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ania Peralta\OneDrive\Escritorio\PAAC y MRC\C- COMUNICACIÓN\"/>
    </mc:Choice>
  </mc:AlternateContent>
  <xr:revisionPtr revIDLastSave="0" documentId="13_ncr:1_{CF0D95DF-B699-4191-8DB9-26F526ACD297}" xr6:coauthVersionLast="47" xr6:coauthVersionMax="47" xr10:uidLastSave="{00000000-0000-0000-0000-000000000000}"/>
  <bookViews>
    <workbookView xWindow="-108" yWindow="-108" windowWidth="23256" windowHeight="12456" tabRatio="909" xr2:uid="{00000000-000D-0000-FFFF-FFFF00000000}"/>
  </bookViews>
  <sheets>
    <sheet name="1 Estrategia de Riesgos" sheetId="2" r:id="rId1"/>
    <sheet name="2" sheetId="13" state="hidden" r:id="rId2"/>
    <sheet name="3" sheetId="15" state="hidden" r:id="rId3"/>
    <sheet name="4" sheetId="16" state="hidden" r:id="rId4"/>
    <sheet name="2. Racionalización de Trámites" sheetId="19" r:id="rId5"/>
    <sheet name="3. Rendición de Cuentas " sheetId="20" r:id="rId6"/>
    <sheet name="4. Atención al Ciudadano" sheetId="21" r:id="rId7"/>
    <sheet name="5. Transparencia" sheetId="17" r:id="rId8"/>
    <sheet name="6. Iniciativas" sheetId="18" r:id="rId9"/>
  </sheets>
  <externalReferences>
    <externalReference r:id="rId10"/>
  </externalReferences>
  <definedNames>
    <definedName name="_xlnm._FilterDatabase" localSheetId="0" hidden="1">'1 Estrategia de Riesgos'!$A$4:$O$13</definedName>
    <definedName name="_xlnm._FilterDatabase" localSheetId="1" hidden="1">'2'!$A$4:$R$19</definedName>
    <definedName name="_xlnm._FilterDatabase" localSheetId="4" hidden="1">'2. Racionalización de Trámites'!$A$4:$R$19</definedName>
    <definedName name="_xlnm._FilterDatabase" localSheetId="2" hidden="1">'3'!$A$4:$R$27</definedName>
    <definedName name="_xlnm._FilterDatabase" localSheetId="5" hidden="1">'3. Rendición de Cuentas '!$A$4:$R$27</definedName>
    <definedName name="_xlnm._FilterDatabase" localSheetId="3" hidden="1">'4'!$A$4:$R$18</definedName>
    <definedName name="_xlnm._FilterDatabase" localSheetId="6" hidden="1">'4. Atención al Ciudadano'!$A$4:$R$18</definedName>
    <definedName name="_xlnm._FilterDatabase" localSheetId="7" hidden="1">'5. Transparencia'!$A$4:$R$25</definedName>
    <definedName name="_xlnm._FilterDatabase" localSheetId="8" hidden="1">'6. Iniciativas'!$A$4:$O$11</definedName>
    <definedName name="Desde">[1]Listas!$A$2:$A$14</definedName>
    <definedName name="Hasta">[1]Listas!$B$2:$B$14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U22" i="19" l="1"/>
  <c r="W5" i="18"/>
  <c r="X5" i="18" s="1"/>
  <c r="V5" i="18"/>
  <c r="W5" i="17"/>
  <c r="X5" i="21"/>
  <c r="W5" i="21"/>
  <c r="V5" i="21"/>
  <c r="W5" i="20"/>
  <c r="V5" i="20"/>
  <c r="X5" i="20" s="1"/>
  <c r="W5" i="19"/>
  <c r="X5" i="2"/>
  <c r="W5" i="2"/>
  <c r="V5" i="19"/>
  <c r="V5" i="2"/>
  <c r="U20" i="21"/>
  <c r="I20" i="21"/>
  <c r="U29" i="20"/>
  <c r="I29" i="20"/>
  <c r="I22" i="19"/>
  <c r="V5" i="17"/>
  <c r="X5" i="17" s="1"/>
  <c r="T16" i="18"/>
  <c r="T41" i="17"/>
  <c r="U14" i="2"/>
  <c r="U25" i="17"/>
  <c r="U12" i="18"/>
  <c r="I22" i="13"/>
  <c r="X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000-000001000000}">
      <text>
        <r>
          <rPr>
            <sz val="11"/>
            <color indexed="81"/>
            <rFont val="Arial"/>
            <family val="2"/>
          </rPr>
          <t xml:space="preserve">Escriba su No. en % de avance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100-000001000000}">
      <text>
        <r>
          <rPr>
            <sz val="11"/>
            <color indexed="81"/>
            <rFont val="Arial"/>
            <family val="2"/>
          </rPr>
          <t xml:space="preserve">Escriba su No. en % de avance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tc={33F35297-DEA3-4A9D-95A9-57F83C964EAC}</author>
  </authors>
  <commentList>
    <comment ref="I3" authorId="0" shapeId="0" xr:uid="{00000000-0006-0000-0200-000001000000}">
      <text>
        <r>
          <rPr>
            <sz val="11"/>
            <color indexed="81"/>
            <rFont val="Arial"/>
            <family val="2"/>
          </rPr>
          <t xml:space="preserve">Escriba su No. en % de avance </t>
        </r>
      </text>
    </comment>
    <comment ref="B12" authorId="1" shapeId="0" xr:uid="{00000000-0006-0000-02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Misionales solo reportarán cuantitativamente la cantidad de Denuncias que entraron a su Proceso en el cuatrimestre y cuantas fueron tramitadas y las que No, se justifique. (NO requiere colocar evidencias)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Usuario de Windows</author>
  </authors>
  <commentList>
    <comment ref="I3" authorId="0" shapeId="0" xr:uid="{00000000-0006-0000-0300-000001000000}">
      <text>
        <r>
          <rPr>
            <sz val="11"/>
            <color indexed="81"/>
            <rFont val="Arial"/>
            <family val="2"/>
          </rPr>
          <t xml:space="preserve">Escriba su No. en % de avance </t>
        </r>
      </text>
    </comment>
    <comment ref="B12" authorId="0" shapeId="0" xr:uid="{00000000-0006-0000-0300-000002000000}">
      <text>
        <r>
          <rPr>
            <b/>
            <u/>
            <sz val="11"/>
            <color indexed="81"/>
            <rFont val="Arial"/>
            <family val="2"/>
          </rPr>
          <t>Requisitos Gestor Documental</t>
        </r>
        <r>
          <rPr>
            <sz val="11"/>
            <color indexed="81"/>
            <rFont val="Arial"/>
            <family val="2"/>
          </rPr>
          <t xml:space="preserve">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r>
      </text>
    </comment>
    <comment ref="B13" authorId="1" shapeId="0" xr:uid="{00000000-0006-0000-0300-000003000000}">
      <text>
        <r>
          <rPr>
            <b/>
            <sz val="9"/>
            <color indexed="81"/>
            <rFont val="Tahoma"/>
            <family val="2"/>
          </rPr>
          <t>Usuario de Windows:</t>
        </r>
        <r>
          <rPr>
            <sz val="9"/>
            <color indexed="81"/>
            <rFont val="Tahoma"/>
            <family val="2"/>
          </rPr>
          <t xml:space="preserve">
revisar campañas de difusión con componente racionalización de tramites fila 19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4C0FA8A5-D0B4-436B-AD34-356B248D3A56}">
      <text>
        <r>
          <rPr>
            <sz val="11"/>
            <color indexed="81"/>
            <rFont val="Arial"/>
            <family val="2"/>
          </rPr>
          <t xml:space="preserve">Escriba su No. en % de avance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tc={E853444E-4D76-4B87-A5EA-B31CC82570E9}</author>
  </authors>
  <commentList>
    <comment ref="I3" authorId="0" shapeId="0" xr:uid="{3FF91633-6333-4DF5-A7EA-A17DC9D0DAFE}">
      <text>
        <r>
          <rPr>
            <sz val="11"/>
            <color indexed="81"/>
            <rFont val="Arial"/>
            <family val="2"/>
          </rPr>
          <t xml:space="preserve">Escriba su No. en % de avance </t>
        </r>
      </text>
    </comment>
    <comment ref="B12" authorId="1" shapeId="0" xr:uid="{E853444E-4D76-4B87-A5EA-B31CC82570E9}">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Misionales solo reportarán cuantitativamente la cantidad de Denuncias que entraron a su Proceso en el cuatrimestre y cuantas fueron tramitadas y las que No, se justifique. (NO requiere colocar evidencias)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Usuario de Windows</author>
  </authors>
  <commentList>
    <comment ref="I3" authorId="0" shapeId="0" xr:uid="{04D251EA-6A6B-4ED1-A537-A3CDA33A5CAD}">
      <text>
        <r>
          <rPr>
            <sz val="11"/>
            <color indexed="81"/>
            <rFont val="Arial"/>
            <family val="2"/>
          </rPr>
          <t xml:space="preserve">Escriba su No. en % de avance </t>
        </r>
      </text>
    </comment>
    <comment ref="B12" authorId="0" shapeId="0" xr:uid="{DD439AE9-35F6-4C1B-9C05-366C457A75E2}">
      <text>
        <r>
          <rPr>
            <b/>
            <u/>
            <sz val="11"/>
            <color indexed="81"/>
            <rFont val="Arial"/>
            <family val="2"/>
          </rPr>
          <t>Requisitos Gestor Documental</t>
        </r>
        <r>
          <rPr>
            <sz val="11"/>
            <color indexed="81"/>
            <rFont val="Arial"/>
            <family val="2"/>
          </rPr>
          <t xml:space="preserve">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r>
      </text>
    </comment>
    <comment ref="B13" authorId="1" shapeId="0" xr:uid="{1965EA32-131B-403A-8C42-B50CD8B241DF}">
      <text>
        <r>
          <rPr>
            <b/>
            <sz val="9"/>
            <color indexed="81"/>
            <rFont val="Tahoma"/>
            <family val="2"/>
          </rPr>
          <t>Usuario de Windows:</t>
        </r>
        <r>
          <rPr>
            <sz val="9"/>
            <color indexed="81"/>
            <rFont val="Tahoma"/>
            <family val="2"/>
          </rPr>
          <t xml:space="preserve">
revisar campañas de difusión con componente racionalización de tramites fila 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Usuario de Windows</author>
  </authors>
  <commentList>
    <comment ref="I3" authorId="0" shapeId="0" xr:uid="{00000000-0006-0000-0400-000001000000}">
      <text>
        <r>
          <rPr>
            <sz val="11"/>
            <color indexed="81"/>
            <rFont val="Arial"/>
            <family val="2"/>
          </rPr>
          <t xml:space="preserve">Escriba su No. en % de avance </t>
        </r>
      </text>
    </comment>
    <comment ref="B21" authorId="1" shapeId="0" xr:uid="{00000000-0006-0000-0400-000002000000}">
      <text>
        <r>
          <rPr>
            <b/>
            <sz val="9"/>
            <color indexed="81"/>
            <rFont val="Tahoma"/>
            <family val="2"/>
          </rPr>
          <t>Usuario de Windows:</t>
        </r>
        <r>
          <rPr>
            <sz val="9"/>
            <color indexed="81"/>
            <rFont val="Tahoma"/>
            <family val="2"/>
          </rPr>
          <t xml:space="preserve">
Solicitar la urgencia de la capacitación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Wendy Nirvana Tovar Rojas</author>
  </authors>
  <commentList>
    <comment ref="I3" authorId="0" shapeId="0" xr:uid="{00000000-0006-0000-0500-000001000000}">
      <text>
        <r>
          <rPr>
            <sz val="11"/>
            <color indexed="81"/>
            <rFont val="Arial"/>
            <family val="2"/>
          </rPr>
          <t xml:space="preserve">Escriba su No. en % de avance </t>
        </r>
      </text>
    </comment>
  </commentList>
</comments>
</file>

<file path=xl/sharedStrings.xml><?xml version="1.0" encoding="utf-8"?>
<sst xmlns="http://schemas.openxmlformats.org/spreadsheetml/2006/main" count="1960" uniqueCount="891">
  <si>
    <t>Plan Anticorrupción y de Atención al Ciudadano 2023</t>
  </si>
  <si>
    <t>Componente 1.1 GESTIÓN DE RIESGOS DE CORRUPCIÓN - MAPA DE RIESGOS DE CORRUPCIÓN</t>
  </si>
  <si>
    <t>Categoría</t>
  </si>
  <si>
    <t>Actividad</t>
  </si>
  <si>
    <t>Meta /  Producto</t>
  </si>
  <si>
    <t>Responsable</t>
  </si>
  <si>
    <t>Responsable de Apoyo</t>
  </si>
  <si>
    <t>Cuatrimestre</t>
  </si>
  <si>
    <t>Avance Meta (%)</t>
  </si>
  <si>
    <t>PRIMER CUATRIMESTRE</t>
  </si>
  <si>
    <t>SEGUNDO  CUATRIMESTRE</t>
  </si>
  <si>
    <t>TERCER  CUATRIMESTRE</t>
  </si>
  <si>
    <t>Primero</t>
  </si>
  <si>
    <t>Segundo</t>
  </si>
  <si>
    <t>Tercero</t>
  </si>
  <si>
    <t>Descripción avance en la gestión</t>
  </si>
  <si>
    <t>Evidencias cargadas en Repositorio</t>
  </si>
  <si>
    <t>Política de Administración de Riesgos</t>
  </si>
  <si>
    <t xml:space="preserve">Actualizar la Política de Riesgos si se requiere ante el Comité Sistema de Control Interno </t>
  </si>
  <si>
    <t>Política aprobada y/o Mesa de Trabajo</t>
  </si>
  <si>
    <t>Oficina de Planeación</t>
  </si>
  <si>
    <t>Procesos</t>
  </si>
  <si>
    <t>X</t>
  </si>
  <si>
    <t>En abril se solicito a la Plataforma Isolucion la actualización del Modulo de Riesgos para incluir el tema: Riesgo Fiscal, sin embargo, por ser una innovación debe entrar a validación y posteriormente en Julio estarán informando el avance.
Se obtuvo asesoria con el DAFP para revisión de la Política y Guía de Administración del Riesgo</t>
  </si>
  <si>
    <t>Plataforma Isolucion
- Correo solicitud Isolucion - Actualización Mod. Riesgos V6 18-abr-2023
- Reunión con Proveedor Isolución - ADR Modulo Riesgos actualización 28-abr-2023</t>
  </si>
  <si>
    <t>La Oficina de Planeación identifico la necesidad de actualizar la DE-SIG-002 Política de Administración del Riesgo, para articularla con la actualización de la Guía para la Administración del Riesgo y el diseño de controles en entidades públicas versión 6 (DAFP), así mismo unificar los formatos F-SIG-001 Plan de Contingencia para Riesgos Materializados y F-SIG-003 Seguimiento Mapa de Riesgos por proceso, para facilitar el Monitoreo por parte de los procesos y ajustar el lineamiento de uso de los formatos dentro de la guía. 
Por otro lado, se solicitó asesoría al DAFP frente a la actualización de la Guía para la Administración del Riesgo y el diseño de controles en entidades públicas versión 6, quienes en el marco de seis (6) sesiones permitieron desarrollar el piloto de ajuste a los riesgos del proceso de gestión y financiera; y realizaron una revisión a la DE-SIG-002 Política de Administración del Riesgo y la Guía de Administración de Riesgos que busca detallar la metodología y en la política dejar el lineamiento de la alta dirección 
Se realizó reunión con la OCI para revisar la propuesta de ajuste a la Política y guia de administración del riesgo versión 6.</t>
  </si>
  <si>
    <t xml:space="preserve"> - Asesoría DAFP
- Sistema de Información Isolucion
- Correo Asesoria Final Documentos Guia y Política de Riesgos DAFP 28-jun-2023
- DE-SIG-002 Política Administración del Riesgo (Ajustes DAFP y OTI) jul-2023 
- GU-SIG-001 GUÍA ADMINISTRACIÓN DEL RIESGO (Ajustes DAFP y OTI) jul-2023 
- Listado de asistencia revision guia y politica de Administracion del Riesgo OP-OCI</t>
  </si>
  <si>
    <t xml:space="preserve">Se llevo ante el 4 sesion del CCSCI el 05 de octubre del 2023, se presenta la Politica de Administracion de Riesgo y se hace mencion a la Guia que la complementa.
</t>
  </si>
  <si>
    <t>Participación Comité de Coordinación del Sistema de Control Interno Convocatoria Sesión 04</t>
  </si>
  <si>
    <t>Desarrollar pieza informativa orientada a divulgar la política de Administración del Riesgo semestralmente</t>
  </si>
  <si>
    <t>2 Piezas por correo</t>
  </si>
  <si>
    <t>Oficina de Comunicaciones</t>
  </si>
  <si>
    <t xml:space="preserve">Se realizó mesa de trabajo con la OCI para la revisión de la Actualización Política Administración de Riesgos y de la Guía para la Administración del Riesgo, en la cual se llegaron a unos acuerdos en torno al monitoreo y seguimiento por parte de las líneas de defensa. 
Dado que la la Actualización Política Administración de Riesgos se aprueba en el marco del CICCI se realizará su socialización una vez se cuente con su aprobación. 
Sin embargo, se socializó a los facilitadores de proceso la política y lineamientos para el monitoreo de riesgos del II cuatrimestre. </t>
  </si>
  <si>
    <t>- 15082023 Listado de Asistencia Socializacion Herramientas Seguimiento
- 15082023 Socializacion Herramientas de Seguimiento II Cuatrimestre
- Socialización SIG - Herramientas de Seguimiento-20230815_090619-Grabación de la reunión</t>
  </si>
  <si>
    <t>Mapa de Riesgos de Corrupción</t>
  </si>
  <si>
    <t>Aprobar el Mapa de Riesgos de Corrupción para la vigencia 2023 y publicar el 31 de enero</t>
  </si>
  <si>
    <t>1 Mapa de Riesgos Publicado en Página</t>
  </si>
  <si>
    <t>CIGD</t>
  </si>
  <si>
    <t>El mapa de Riesgos de Corrupción Componente del PAAC fue aprobado en el CIGD del mes de enero y publicado en Página, igualmente, se emite correo para que se conozca donde consultarlo</t>
  </si>
  <si>
    <t xml:space="preserve"> - Banner PAAC v1
- Correo Mapa de Riesgos 20-feb-2023
- Presentación PAAC 2023 V1. CIGD 30-ene-2023</t>
  </si>
  <si>
    <t>Actualizar el Mapa de Riesgos de corrupción para la vigencia 2024 a finalizar la vigencia</t>
  </si>
  <si>
    <t>1 Mapa de Riesgos construido</t>
  </si>
  <si>
    <t>Líderes de procesos</t>
  </si>
  <si>
    <t>DSC: ya se realizó la identificación del riesgo de corrupción con sus controles y acciones para abordar riesgos. Estamos pendientes de validación por parte del vicepresidente de proyectos para hacer cargue final en Isolución.
Dirección de Adecuación de Tierras: Se realizó identificación de los riesgos de corrupción del proceso Prestación y Apoyo del Servicio Público de Adecuación de Tierras, para la vigencia 2024, con el desarrollo del proceso correspondiente: contexto estratégico, descripción del riesgo, causas, descripción de controles, etc.</t>
  </si>
  <si>
    <t>Dirección de Adecuación de Tierras: Mapa de Riesgos de Corrupción 2024.</t>
  </si>
  <si>
    <t>Consulta y Divulgación</t>
  </si>
  <si>
    <t>Socializar al interior de la Entidad el Mapa de Riesgos de Corrupción aprobado en el mes de enero de 2023, una vez al año</t>
  </si>
  <si>
    <t>Listas de Asistencia y/o Grabación por Teams</t>
  </si>
  <si>
    <t>Se remite correo el 20 de febrero para que las personas conozcan que es el Mapa de Riesgos y donde consultarlo 
Se remite correo el 22 de marzo sobre la Gestión del Riesgo y etapas a través de correo masivo.</t>
  </si>
  <si>
    <t xml:space="preserve">  - Correo Mapa de Riesgos 20-feb-2023
- Correo Gestión del Riesgo 22-mar-2023</t>
  </si>
  <si>
    <t>Se realizó la socialización del mapa de riesgos junto con las demás herramientas de seguimiento a los enlaces de proceso.</t>
  </si>
  <si>
    <t>Socializar a la Ciudadanía el Mapa de Riesgos de Corrupción aprobado en el mes de enero de 2023 a través de la Página web</t>
  </si>
  <si>
    <t>Pieza comunicativa</t>
  </si>
  <si>
    <t>El 29 de marzo se publica banner en el Home de la Página para que la ciudadanía consulte el Mapa de Riesgos consolidado de Corrupción y de Gestión</t>
  </si>
  <si>
    <t xml:space="preserve"> - Banner Home Página consulta ciudadana - Mapa de Riesgos</t>
  </si>
  <si>
    <t>Se realizó ajuste al mapa de riesgos versión 3 y se publicó el baner el 5 de julio.</t>
  </si>
  <si>
    <t>- Banner Pagina Riesgos V3 05-jul-2023</t>
  </si>
  <si>
    <t>Monitoreo y Revisión</t>
  </si>
  <si>
    <t>Realizar cuatrimestralmente seguimiento a los Riesgos establecidos por cada uno de los procesos,  de acuerdo a los lineamientos metodológicos vigentes.</t>
  </si>
  <si>
    <t>3 Seguimientos</t>
  </si>
  <si>
    <t xml:space="preserve">El 22 de marzo se brinda capacitación al personal facilitadores de procesos para que realicen su reporte de gestión del riesgo de manera optima
</t>
  </si>
  <si>
    <t xml:space="preserve"> - Socialización Herramientas de Seguimiento 22-mar-2023
 - Socialización Herramientas MIG - PAAC - Riesgos 22-mar-2023
</t>
  </si>
  <si>
    <t>El día 09 de mayo se remite el reporte al Monitoreo de Riesgos a la Oficina de Control Interno de los 23 Procesos
Se realizó cargue de evidencias de los correos de seguimiento del 2 cuatrimestre a los riegos de gestión y de corrupción</t>
  </si>
  <si>
    <t xml:space="preserve"> - Correo Monitore Riesgos OCI 09-may-2023
- Reporte Monitoreo Riesgos por Proceso</t>
  </si>
  <si>
    <r>
      <rPr>
        <sz val="10"/>
        <color rgb="FF000000"/>
        <rFont val="Arial"/>
        <family val="2"/>
      </rPr>
      <t xml:space="preserve">Dirección de Adecuación de Tierras: Se realizó seguimiento a los riesgos de corrupción y gestión del proceso de Prestación y Apoyo al Servicio Püblico de Adecuación de Tierras, correspondiente al tercer cuatrimestre 2023.
</t>
    </r>
    <r>
      <rPr>
        <b/>
        <sz val="10"/>
        <color rgb="FFFF0000"/>
        <rFont val="Arial"/>
        <family val="2"/>
      </rPr>
      <t>Vicepresidencia de Proyectos-Dirección de Participación y Asociatividad:                               
Se realizó el seguimiento a los riesgos de corrupción y gestión del porceso Apoyo y Pomoción a la Asociatividad, correspondiente a la vigencia 2023</t>
    </r>
  </si>
  <si>
    <r>
      <rPr>
        <sz val="10"/>
        <color rgb="FF000000"/>
        <rFont val="Arial"/>
        <family val="2"/>
      </rPr>
      <t xml:space="preserve">Formato de seguimiento de riesgos septiembre - diciembre 2023.
</t>
    </r>
    <r>
      <rPr>
        <b/>
        <sz val="10"/>
        <color rgb="FFFF0000"/>
        <rFont val="Arial"/>
        <family val="2"/>
      </rPr>
      <t>VP-DPA:</t>
    </r>
    <r>
      <rPr>
        <sz val="10"/>
        <color rgb="FFFF0000"/>
        <rFont val="Arial"/>
        <family val="2"/>
      </rPr>
      <t xml:space="preserve"> Formato de seguimiento de riesgos septiembre - diciembre 2023.(por favor liliana el consolidado cuando lo firme el jefe)</t>
    </r>
  </si>
  <si>
    <t>Monitorear el reporte de materialización de riesgos</t>
  </si>
  <si>
    <t>3 Comunicaciones</t>
  </si>
  <si>
    <t xml:space="preserve">El día 25 de abril se remite el paso a paso de como se reporta la Gestión del Riesgo por Proceso, por medio de correo a los Facilitadores de Proceso y los Líderes </t>
  </si>
  <si>
    <t xml:space="preserve"> - Correo - Monitoreo Riesgos 1er Cuatrimestre 25-abr-2023
- Paso a Paso - Gestión del Riesgo</t>
  </si>
  <si>
    <t>Se envió correo de solicitud a comunicaciones de la publicación de cápsula sobre la materialización de riesgos</t>
  </si>
  <si>
    <t>-Correo capsula Materialización de Riesgos 28 agosto 2023
-correo comunicaciones solicitud capsula materialización de riesgos 23082023</t>
  </si>
  <si>
    <t>Seguimiento</t>
  </si>
  <si>
    <t>Presentar reportes de seguimiento al Comité Institucional Coordinador de Control Interno de manera Semestral</t>
  </si>
  <si>
    <t>2 Presentaciones (Informes de avance)</t>
  </si>
  <si>
    <t>Se llevo ante el CICCI el 27 de junio del 2023 el Primer Informe de Gestión del Riesgo del Cuatrimestre I.</t>
  </si>
  <si>
    <t xml:space="preserve"> - Primer Informe - Gestión del Riesgo Cuatrimestre I
- Presentación</t>
  </si>
  <si>
    <t>Se llevo ante el 4 sesion del CCSCI el 05 de octubre del 2023 el Segundo Informe de Gestión del Riesgo del Cuatrimestre II.</t>
  </si>
  <si>
    <t>CISCI - Presentación Sesión No4_2023
Informe Segundo Monitoreo de Riesgos 2023</t>
  </si>
  <si>
    <t>Componente 2. RACIONALIZACIÓN DE TRÁMITES</t>
  </si>
  <si>
    <t>Construir el inventario de trámites</t>
  </si>
  <si>
    <t>Revisar la información que está cargada en el SUIT para identificar si los Trámites que se encuentran registrados siguen siendo vigentes para la entidad</t>
  </si>
  <si>
    <t>1 Mesa de Trabajo</t>
  </si>
  <si>
    <r>
      <rPr>
        <b/>
        <sz val="10"/>
        <color theme="1"/>
        <rFont val="Arial"/>
        <family val="2"/>
      </rPr>
      <t>VIP</t>
    </r>
    <r>
      <rPr>
        <sz val="10"/>
        <color theme="1"/>
        <rFont val="Arial"/>
        <family val="2"/>
      </rPr>
      <t xml:space="preserve">
- Adecuación de Tierras
- Asistencia Técnica
- Activos Productivos</t>
    </r>
  </si>
  <si>
    <r>
      <rPr>
        <b/>
        <sz val="10"/>
        <color rgb="FF000000"/>
        <rFont val="Arial"/>
        <family val="2"/>
      </rPr>
      <t>Dirección de Adecuación de Tierras:</t>
    </r>
    <r>
      <rPr>
        <sz val="10"/>
        <color rgb="FF000000"/>
        <rFont val="Arial"/>
        <family val="2"/>
      </rPr>
      <t xml:space="preserve"> 
Se revisó el trámite en línea denominado: Concepto de viabilidad de la solicitud de reconocimiento de la personería jurídica e inscripción de las asociaciones de usuarios de adecuación de tierras, encontrándose la necesidad de actualización de algunos ítems:
En el ítem denominado "Para realizarlo necesita", se debe corregir el nombre de uno de los requisitos (listado de asistencia) y está como listado de beneficiarios.
En el ítem denominado "Medios por donde se obtiene el resultado", complementar la descripción, pues está solo Presencial y actualmente también se hace de manera virtual (correo institucional).                    </t>
    </r>
    <r>
      <rPr>
        <b/>
        <sz val="10"/>
        <color rgb="FF000000"/>
        <rFont val="Arial"/>
        <family val="2"/>
      </rPr>
      <t>Dirección de Acceso a Activos Productivos (DAAP):</t>
    </r>
    <r>
      <rPr>
        <sz val="10"/>
        <color rgb="FF000000"/>
        <rFont val="Arial"/>
        <family val="2"/>
      </rPr>
      <t xml:space="preserve"> Se llevó a cabo mesa de trabajo 29 de marzo para validar los tramites de la dirección y se identificó la oportunidad de actualizar el trámite inscripción de Perfiles de Proyectos Integrales de Desarrollo Agropecuario y Rural - PIDAR  ante el SUIT, así mismo se llevó a cabo una reunión virtual el día 21 de abril donde se compartió el lineamiento para la actualización del trámite, en esta se solicitó el diligenciamiento del formato “Consolidado de gestión y seguimiento a la estrategia de racionalización por tipo de racionalización - Nación"; para lo cual se validó al interior de la Dirección con el componente técnico a fin de identificar las mejoras a implementar y el plan de ejecución.
</t>
    </r>
    <r>
      <rPr>
        <b/>
        <sz val="10"/>
        <color rgb="FF000000"/>
        <rFont val="Arial"/>
        <family val="2"/>
      </rPr>
      <t>Dirección de Asistencia Técnica</t>
    </r>
    <r>
      <rPr>
        <sz val="10"/>
        <color rgb="FF000000"/>
        <rFont val="Arial"/>
        <family val="2"/>
      </rPr>
      <t>: Actualmente y para el presente cuatrimestre, se tiene registrado y vigente ante el SUIT el trámite de Habilitación de entidades prestadoras del servicio público de extensión agropecuaria – EPSEA, a la fecha se ha realizado la habilitación de 7 entidades.</t>
    </r>
  </si>
  <si>
    <t>DAT: Pantallazo del trámite en el SIUT                                                                       DAAP:  Link reunión teams 21 de abril, Correos, formato “Consolidado de gestión y seguimiento a la estrategia de racionalización por tipo de racionalización - Nación" debidamente diligenciado acorde a las indicaciones brindadas por la oficina de atención al ciudadano</t>
  </si>
  <si>
    <r>
      <rPr>
        <b/>
        <sz val="10"/>
        <color rgb="FF000000"/>
        <rFont val="Arial"/>
        <family val="2"/>
      </rPr>
      <t xml:space="preserve">Dirección de Acceso a Activos Productivos: </t>
    </r>
    <r>
      <rPr>
        <sz val="10"/>
        <color rgb="FF000000"/>
        <rFont val="Arial"/>
        <family val="2"/>
      </rPr>
      <t>Sobre el trámite registrado ante el SUIT para la inscripciòn de perfiles de proyectos, se implementaron mejoras, en cuanto a la simplificaciòn del formato segùn lo establecido en el acuerdo 11 de  junio de 2023 y eso impactò el formulario en lìnea de la plataforma Registro Ùnico de Desarrollo Rural - SIDER, también se incluyó  la autorizaciòn de tratamiento de datos y se concedió el registro de perfiles de forma presencial. La recepciòn de perfiles en la convocatoria asociativa inició el 4 de agosto de 2023, al cierre del mes de agosto 2023 se relaciona la inscripciòn de 24 perfiles completados vìa la plataforma SIDER (reporte suministrado por la OTI), mientras tanto cero perfiles registrados de forma presencial. En la mesa de trabajo del 4 de septiembre de 2023 entre la DAAP y la Of. De Planeaciòn se informaron las novedades descritas y se acordò una nueva mesa de trabajo para recibir instrucciones sobre  la actualizaciòn del tràmite en el SUIT</t>
    </r>
    <r>
      <rPr>
        <b/>
        <sz val="10"/>
        <color rgb="FF000000"/>
        <rFont val="Arial"/>
        <family val="2"/>
      </rPr>
      <t xml:space="preserve">.     
                                                                                                                                 Dirección de Adecuación de Tierras:
</t>
    </r>
    <r>
      <rPr>
        <sz val="10"/>
        <color rgb="FF000000"/>
        <rFont val="Arial"/>
        <family val="2"/>
      </rPr>
      <t xml:space="preserve">El trámite de “Concepto de viabilidad de la solicitud de reconocimiento de la personería jurídica e inscripción de las asociaciones de usuarios de adecuación de tierras” sigue vigente y está en proceso de revisión por parte de la Dirección de Adecuación de Tierras para verificar la pertinencia de su actualización en el Sistema Integrado de Gestión y posteriormente en el SUIT.
</t>
    </r>
    <r>
      <rPr>
        <b/>
        <sz val="10"/>
        <color rgb="FF000000"/>
        <rFont val="Arial"/>
        <family val="2"/>
      </rPr>
      <t>Dirección de Asistencia Técnica</t>
    </r>
    <r>
      <rPr>
        <sz val="10"/>
        <color rgb="FF000000"/>
        <rFont val="Arial"/>
        <family val="2"/>
      </rPr>
      <t xml:space="preserve">: Actualmente para este segundo  cuatrimestre, se tiene registrado y vigente ante el SUIT el trámite de Habilitación de EPSEA- Entidades Prestadoras del Servicio Extensión Agropecuaria, a la fecha se han efectuado , a la fecha se ha realizado la habilitación de 101 entidades.                       </t>
    </r>
  </si>
  <si>
    <r>
      <rPr>
        <b/>
        <sz val="10"/>
        <color rgb="FF000000"/>
        <rFont val="Arial"/>
        <family val="2"/>
      </rPr>
      <t>Dirección de Asistencia Técnica</t>
    </r>
    <r>
      <rPr>
        <sz val="10"/>
        <color rgb="FF000000"/>
        <rFont val="Arial"/>
        <family val="2"/>
      </rPr>
      <t xml:space="preserve">: Soporte de datos reportados a SUIT.                                                  </t>
    </r>
    <r>
      <rPr>
        <b/>
        <sz val="10"/>
        <color rgb="FF000000"/>
        <rFont val="Arial"/>
        <family val="2"/>
      </rPr>
      <t>Direcciòn de Acceso a Activos Productivos:</t>
    </r>
    <r>
      <rPr>
        <sz val="10"/>
        <color rgb="FF000000"/>
        <rFont val="Arial"/>
        <family val="2"/>
      </rPr>
      <t xml:space="preserve">       Se anexa soporte de mesa de trabajo de septiembre 4 y evidencia tanto del formato nuevo para registro de perfiles como el  reporte emitido por la OTI sobre la inscripciòn de perfiles de proyectos en atención a la convocatoria asociativa 2023.                                                 </t>
    </r>
  </si>
  <si>
    <r>
      <rPr>
        <b/>
        <sz val="10"/>
        <color rgb="FF000000"/>
        <rFont val="Arial"/>
        <family val="2"/>
      </rPr>
      <t>Dirección de Asistencia Técnica</t>
    </r>
    <r>
      <rPr>
        <sz val="10"/>
        <color rgb="FF000000"/>
        <rFont val="Arial"/>
        <family val="2"/>
      </rPr>
      <t xml:space="preserve">: Actualmente para este tercer cuatrimestre, se tiene registrado y vigente ante el SUIT el trámite de Habilitación de EPSEA- Entidades Prestadoras del Servicio Extensión Agropecuaria, que a la fecha se ha realizado la habilitación de 149 entidades.
</t>
    </r>
    <r>
      <rPr>
        <b/>
        <sz val="10"/>
        <color rgb="FF000000"/>
        <rFont val="Arial"/>
        <family val="2"/>
      </rPr>
      <t xml:space="preserve">Dirección de Adecuación de Tierras: </t>
    </r>
    <r>
      <rPr>
        <sz val="10"/>
        <color rgb="FF000000"/>
        <rFont val="Arial"/>
        <family val="2"/>
      </rPr>
      <t>En el mes de diciembre se realizó revisión de la información cargada en el SUIT sobre el trámite denominado concepto de viabilidad de la solicitud de reconocimiento de la personería jurídica e inscripción de las asociaciones de usuarios de adecuación de tierras, verificándose que está actualizada y de acuerdo con el procedimiento interno de la ADR, denominado "Conformación, legalización y certificación de asociaciones de usuarios de proyectos y distritos de adecuación de tierras".</t>
    </r>
  </si>
  <si>
    <r>
      <rPr>
        <b/>
        <sz val="10"/>
        <color rgb="FF000000"/>
        <rFont val="Arial"/>
        <family val="2"/>
      </rPr>
      <t>Dirección de Asistencia Técnica</t>
    </r>
    <r>
      <rPr>
        <sz val="10"/>
        <color rgb="FF000000"/>
        <rFont val="Arial"/>
        <family val="2"/>
      </rPr>
      <t xml:space="preserve">: Soporte de datos reportados a SUIT. 
</t>
    </r>
    <r>
      <rPr>
        <b/>
        <sz val="10"/>
        <color rgb="FF000000"/>
        <rFont val="Arial"/>
        <family val="2"/>
      </rPr>
      <t xml:space="preserve">Dirección de Adecuación de Tierras: </t>
    </r>
    <r>
      <rPr>
        <sz val="10"/>
        <color rgb="FF000000"/>
        <rFont val="Arial"/>
        <family val="2"/>
      </rPr>
      <t>Correo de respuesta informando revisión y estado de trámite en el SUIT.</t>
    </r>
  </si>
  <si>
    <t xml:space="preserve">Registrar y actualizar trámites </t>
  </si>
  <si>
    <t>Actualizar los trámites en el SUIT en armonía con lo dispuesto en el artículo 40 del Decreto - Ley 019 de 2012</t>
  </si>
  <si>
    <t>Tramites actualizados (si aplica)</t>
  </si>
  <si>
    <r>
      <rPr>
        <b/>
        <sz val="10"/>
        <color rgb="FF000000"/>
        <rFont val="Arial"/>
        <family val="2"/>
      </rPr>
      <t>DAAP:</t>
    </r>
    <r>
      <rPr>
        <sz val="10"/>
        <color rgb="FF000000"/>
        <rFont val="Arial"/>
        <family val="2"/>
      </rPr>
      <t xml:space="preserve"> Actualización de tramite por convocatoria Asociativa 2023: La plataforma de recepción de perfiles, presento un ajuste a modo adecuarse al formato "F-EFP-032 Perfil de proyectos", Así como lo establecido en el nuevo reglamento según el acuerdo 011 de 2023. Por otra parte, se incluyo politica de tratamiento de datos personales y se simplifico el tramite para la inscripción y verificiación de perfiles inscritos acorde a los terminos establecidos en la convocatoria. De igual forma se brindo seguimiento en concordancia a la matriz de estrategia de racionalización remitida a atención al ciudadano.
</t>
    </r>
    <r>
      <rPr>
        <b/>
        <sz val="10"/>
        <color rgb="FF000000"/>
        <rFont val="Arial"/>
        <family val="2"/>
      </rPr>
      <t xml:space="preserve">Dirección de Asistencia Técnica: </t>
    </r>
    <r>
      <rPr>
        <sz val="10"/>
        <color rgb="FF000000"/>
        <rFont val="Arial"/>
        <family val="2"/>
      </rPr>
      <t xml:space="preserve">Para el presente periodo desde la Dirección de Asistencia Técnica no aplica para efectuar el respectivo reporte.
</t>
    </r>
    <r>
      <rPr>
        <b/>
        <sz val="10"/>
        <color rgb="FF000000"/>
        <rFont val="Arial"/>
        <family val="2"/>
      </rPr>
      <t>Direcci</t>
    </r>
    <r>
      <rPr>
        <sz val="10"/>
        <color rgb="FF000000"/>
        <rFont val="Arial"/>
        <family val="2"/>
      </rPr>
      <t xml:space="preserve">ón de Adecuacion de tierras: El trámite de “Concepto de viabilidad de la solicitud de reconocimiento de la personería jurídica e inscripción de las asociaciones de usuarios de adecuación de tierras” sigue vigente y está en proceso de revisión por parte de la Dirección de Adecuación de Tierras para verificar la pertinencia de su actualización en el Sistema Integrado de Gestión y posteriormente en el SUIT. 
</t>
    </r>
    <r>
      <rPr>
        <b/>
        <sz val="10"/>
        <color rgb="FFFF0000"/>
        <rFont val="Arial"/>
        <family val="2"/>
      </rPr>
      <t xml:space="preserve">
</t>
    </r>
  </si>
  <si>
    <t>DAAP: Se carga en carpeta Formato y matriz de estrategia de racionalización</t>
  </si>
  <si>
    <r>
      <rPr>
        <b/>
        <sz val="10"/>
        <color rgb="FF000000"/>
        <rFont val="Arial"/>
        <family val="2"/>
      </rPr>
      <t xml:space="preserve">Dirección de Asistencia Técnica: </t>
    </r>
    <r>
      <rPr>
        <sz val="10"/>
        <color rgb="FF000000"/>
        <rFont val="Arial"/>
        <family val="2"/>
      </rPr>
      <t xml:space="preserve">Para el presente periodo desde la Dirección de Asistencia Técnica no aplica para efectuar el respectivo reporte.
</t>
    </r>
    <r>
      <rPr>
        <b/>
        <sz val="10"/>
        <color rgb="FF000000"/>
        <rFont val="Arial"/>
        <family val="2"/>
      </rPr>
      <t>Dirección de Adecuacion de tierras</t>
    </r>
    <r>
      <rPr>
        <sz val="10"/>
        <color rgb="FF000000"/>
        <rFont val="Arial"/>
        <family val="2"/>
      </rPr>
      <t xml:space="preserve">: El trámite de “Concepto de viabilidad de la solicitud de reconocimiento de la personería jurídica e inscripción de las asociaciones de usuarios de adecuación de tierras” sigue vigente y fue revisado por parte de la Dirección de Adecuación de Tierras, en el mes de diciembre 2023, verificando su vigencia en el Sistema Integrado de Gestión y en el SUIT. </t>
    </r>
  </si>
  <si>
    <t>Identificar trámites de alto impacto y priorizar</t>
  </si>
  <si>
    <t>Analizar e identificar en el primer cuatrimestre los trámites con:
- Mayor frecuencia de solicitud o volúmenes de atención 
- Mayor tiempo de respuesta por parte de la entidad
- Requisitos / Terceros / Corrupción
Establecer finalizando la vigencia estrategias para facilitar su acceso de Potenciales beneficiarios del servicio</t>
  </si>
  <si>
    <t>1 Encuesta publicada
1 Reporte de resultados</t>
  </si>
  <si>
    <t>VIP
Oficina de Planeación</t>
  </si>
  <si>
    <t>Servicio al Ciudadano (SG)</t>
  </si>
  <si>
    <r>
      <rPr>
        <b/>
        <sz val="10"/>
        <color rgb="FF000000"/>
        <rFont val="Arial"/>
        <family val="2"/>
      </rPr>
      <t xml:space="preserve">Dirección de Adecuación de Tierras:
</t>
    </r>
    <r>
      <rPr>
        <sz val="10"/>
        <color rgb="FF000000"/>
        <rFont val="Arial"/>
        <family val="2"/>
      </rPr>
      <t xml:space="preserve">En el primer cuatrimestre de 2023, se evidenció que el número de solicitudes de trámite de "Concepto de viabilidad de la solicitud de reconocimiento de la personería jurídica e inscripción de las asociaciones de usuarios de adecuación de tierras" está en un promedio de 4 solicitudes mes.                                                         </t>
    </r>
    <r>
      <rPr>
        <b/>
        <sz val="10"/>
        <color rgb="FF000000"/>
        <rFont val="Arial"/>
        <family val="2"/>
      </rPr>
      <t xml:space="preserve">   
Dirección de Acceso a Activos Productivos (DAAP):</t>
    </r>
    <r>
      <rPr>
        <sz val="10"/>
        <color rgb="FF000000"/>
        <rFont val="Arial"/>
        <family val="2"/>
      </rPr>
      <t xml:space="preserve"> Para el primer cuatrimestre del año 2023, el tramite más solicitado a la dirección es la oferta misional de la dirección para lo cual mensualmente se reciben entre 80 y 100 peticiones de oferta institucional. Por otra parte, en la dirección se llevó a cabo la convocatoria de inscripción de perfiles de proyectos de desarrollo agropecuario y rural PIDAR, para lo cual se evidencio que se recibieron 84 consultas especificas al proceso de inscripción y operatividad de la plataforma
</t>
    </r>
    <r>
      <rPr>
        <b/>
        <sz val="10"/>
        <color rgb="FF000000"/>
        <rFont val="Arial"/>
        <family val="2"/>
      </rPr>
      <t xml:space="preserve">
Dirección de Asistencia Técnica:
</t>
    </r>
    <r>
      <rPr>
        <sz val="10"/>
        <color rgb="FF000000"/>
        <rFont val="Arial"/>
        <family val="2"/>
      </rPr>
      <t>Se está atento a las indicaciones de la Oficina de Planeación.</t>
    </r>
  </si>
  <si>
    <t>DAAP: Reporte</t>
  </si>
  <si>
    <t xml:space="preserve">Dirección de Adecuación de Tierras: Cumplida. En el segundo cuatrimestre no aplica. 
</t>
  </si>
  <si>
    <r>
      <rPr>
        <sz val="10"/>
        <color rgb="FF000000"/>
        <rFont val="Arial"/>
        <family val="2"/>
      </rPr>
      <t xml:space="preserve">Dirección de Adecuación de Tierras: Cumplida. En el tercer cuatrimestre no aplica.                                                                                                     </t>
    </r>
    <r>
      <rPr>
        <b/>
        <sz val="10"/>
        <color rgb="FF000000"/>
        <rFont val="Arial"/>
        <family val="2"/>
      </rPr>
      <t xml:space="preserve">DAAP: </t>
    </r>
    <r>
      <rPr>
        <sz val="10"/>
        <color rgb="FF000000"/>
        <rFont val="Arial"/>
        <family val="2"/>
      </rPr>
      <t>Reportes de los trámites presenciales, virtuales y PQRS recibidas durante el tercer trimestre y consolidado del año. Se remitió información a la Of. de Planeación. El mayor moviento en los trámites lo detonó la ejecución del convocatoria asociativa 2023, lo que generó el registro en línea de 4030 perfiles, 46 perfiles radicados de forma presencial y 1164 consultas de oferta misional en torno a la postulación de iniciativas productivas.</t>
    </r>
  </si>
  <si>
    <r>
      <rPr>
        <b/>
        <sz val="10"/>
        <color rgb="FF000000"/>
        <rFont val="Arial"/>
        <family val="2"/>
      </rPr>
      <t xml:space="preserve">DAAP: </t>
    </r>
    <r>
      <rPr>
        <sz val="10"/>
        <color rgb="FF000000"/>
        <rFont val="Arial"/>
        <family val="2"/>
      </rPr>
      <t>Se anexa soporte de comunicación a la Oficina de Planeación del resporte de trámites atendidos durante el periodo.</t>
    </r>
  </si>
  <si>
    <t>Identificar trámites que facilitan la implementación del Acuerdo de Paz (Tipología Poblacional y Territorial) y con las metas de los Planes de Desarrollo (nacionales o territoriales)</t>
  </si>
  <si>
    <t>Mesas de trabajo</t>
  </si>
  <si>
    <r>
      <rPr>
        <b/>
        <sz val="10"/>
        <color theme="1"/>
        <rFont val="Arial"/>
        <family val="2"/>
      </rPr>
      <t>VIP</t>
    </r>
    <r>
      <rPr>
        <sz val="10"/>
        <color theme="1"/>
        <rFont val="Arial"/>
        <family val="2"/>
      </rPr>
      <t xml:space="preserve">
- Adecuación de Tierras
- Asistencia Técnica
- Activos Productivos
- Comercialización</t>
    </r>
  </si>
  <si>
    <t>Servicio al ciudadano (SG)
Oficina de Planeación</t>
  </si>
  <si>
    <r>
      <rPr>
        <b/>
        <sz val="10"/>
        <color rgb="FF000000"/>
        <rFont val="Arial"/>
        <family val="2"/>
      </rPr>
      <t>Dirección de Comercialización:</t>
    </r>
    <r>
      <rPr>
        <sz val="10"/>
        <color rgb="FF000000"/>
        <rFont val="Arial"/>
        <family val="2"/>
      </rPr>
      <t xml:space="preserve"> no se identificaron avances dentro del proceso misional.                                                                                                           </t>
    </r>
  </si>
  <si>
    <r>
      <rPr>
        <b/>
        <sz val="10"/>
        <color theme="1"/>
        <rFont val="Arial"/>
        <family val="2"/>
      </rPr>
      <t>Dirección de Comercialización:</t>
    </r>
    <r>
      <rPr>
        <sz val="10"/>
        <color theme="1"/>
        <rFont val="Arial"/>
        <family val="2"/>
      </rPr>
      <t xml:space="preserve"> no se identificaron avances dentro del proceso misional.</t>
    </r>
  </si>
  <si>
    <r>
      <rPr>
        <b/>
        <sz val="10"/>
        <color rgb="FF000000"/>
        <rFont val="Arial"/>
        <family val="2"/>
      </rPr>
      <t>Dirección de Comercialización:</t>
    </r>
    <r>
      <rPr>
        <sz val="10"/>
        <color rgb="FF000000"/>
        <rFont val="Arial"/>
        <family val="2"/>
      </rPr>
      <t xml:space="preserve"> no se identificaron avances dentro del proceso misional.
</t>
    </r>
    <r>
      <rPr>
        <b/>
        <sz val="10"/>
        <color rgb="FF000000"/>
        <rFont val="Arial"/>
        <family val="2"/>
      </rPr>
      <t xml:space="preserve">Dirección de Adecuación de Tierras: </t>
    </r>
    <r>
      <rPr>
        <sz val="10"/>
        <color rgb="FF000000"/>
        <rFont val="Arial"/>
        <family val="2"/>
      </rPr>
      <t xml:space="preserve">El PND 2022 – 2026 contempla metas directamente relacionadas con el cumplimiento del Plan Nacional de Sectorial de Riego y Drenaje de la economía campesina familiar y comunitaria del Acuerdo de Paz: Área con nuevos distritos de riego construidos o ampliados; Área con distritos de riego de pequeña escala existentes rehabilitados, complementados o modernizados y Área con proyectos de adecuación de riego intrapredial finalizados fuera de distritos.    </t>
    </r>
    <r>
      <rPr>
        <b/>
        <sz val="10"/>
        <color rgb="FF000000"/>
        <rFont val="Arial"/>
        <family val="2"/>
      </rPr>
      <t xml:space="preserve">DAAP: </t>
    </r>
    <r>
      <rPr>
        <sz val="10"/>
        <color rgb="FF000000"/>
        <rFont val="Arial"/>
        <family val="2"/>
      </rPr>
      <t>no se identificaron avances dentro del proceso misional.</t>
    </r>
  </si>
  <si>
    <t>Dirección de Adecuación de Tierras: link consulta PND 2022 - 2026: https://www.dnp.gov.co/plan-nacional-desarrollo/pnd-2022-2026</t>
  </si>
  <si>
    <t xml:space="preserve">Acercamiento y/o articulación con los Centros Integrados de Servicio al Ciudadano </t>
  </si>
  <si>
    <t>Mesas de trabajo y/o Comunicados</t>
  </si>
  <si>
    <t>Se realiza una revisión de la existencia de los Centros Integrado de Servicio a nivel nacional y se identifica que los mejores estructurados se encuentran en el DNP, el cual cuenta con una guia de implemementacion, con los criterios, presupuesto, justificacion para la construcción de los mismos. Por lo tanto, se busca una articulaciòn con los centros ya existentes en el pais para poder trabajar conjuntamente con ellos de ser posible. Se envia correo con solicitud de información.</t>
  </si>
  <si>
    <t>Solicitud de información sobre Centros Integrados de Servicio al ciudadano.
Respuesta de DNP con redireccion de solicitud de informacion a otra areas internamente.</t>
  </si>
  <si>
    <t>Se obtiene respuesta por parte del DNP sobre agedar un acecamiento para conocer mas sobre el tema, la cual se programa para el dia 10 de octubre 2023.
El dia 10 de octubre, el DNP realiza la socializacion sobre la Estrategia de Centros Integrados de Servicio con los que cuenta, y como nos podemos integrar a esta estrategia, se concluye que se debe hacer una mesa de trabajo con las areas misionales para identificar en que zonas se requiere el apoyo para amplicar nuestra convertura de oferta institucional y llevarlo a la Alta Direccion y ahi si volver a comunicarnos para coordinar de acuerdo a lo definido.</t>
  </si>
  <si>
    <t>*Respuesta DNP 20233160604601_75022
*Correo citacion acompañamineto CIS- DNP
*Reunión socialización - Centros Integrados de Servicios</t>
  </si>
  <si>
    <t>Analizar e identificar los trámites de la entidad que fueron objeto de observación por parte de las auditorías externas (Cuando de presenten) y remitir reporte ante la Oficina de Planeación</t>
  </si>
  <si>
    <t>1 Reporte (Si aplica)</t>
  </si>
  <si>
    <t>Oficina de Control Interno</t>
  </si>
  <si>
    <t>En la vigencia 2023 la Agencia de Desarrollo Rural recibió 4 Informes de Auditoria por parte de entes externos (Contraloría General de la República), que al analizar los mismos ninguno deriva en observaciones o desviaciones respecto a los trámites de la entidad.</t>
  </si>
  <si>
    <t>Evidencia: Cuatro (4) Informes emitidos por parte de la Contraloría General de la República de auditorías a la Agencia de Desarrollo Rural en la vigencia 2023.</t>
  </si>
  <si>
    <t>En Octubre 2023, la Agencia de Desarrollo Rural fue vinculada y accionada conjuntamente con otras entidades del estado, en un (1) Informe de Auditoria por parte de entes externos (Contraloría General de la República), que deriva en observaciones o desviaciones respecto a los trámites de la entidad conforme a lo ordenado según su competencia.</t>
  </si>
  <si>
    <t>Un (1) informe emitido por parte de la Contraloría General de la República de una auditoría al seguimiento a las órdenes emitidas por la corte constitucional en la sentencia T-302 de 2017, vigencias 2019, 2020, 2021 y 2022 en cumplimiento de las ISSAI de auditoria de cumplimiento.</t>
  </si>
  <si>
    <t>Formular la estrategia de racionalización de trámites</t>
  </si>
  <si>
    <t>Analizar nueva Estrategia de Racionalización de Trámites publicados en la Página</t>
  </si>
  <si>
    <t>Mesa de Trabajo</t>
  </si>
  <si>
    <t>VIP</t>
  </si>
  <si>
    <r>
      <rPr>
        <b/>
        <sz val="10"/>
        <color theme="1"/>
        <rFont val="Arial"/>
        <family val="2"/>
      </rPr>
      <t>Dirección de Acceso a Activos Productivos DAAP:</t>
    </r>
    <r>
      <rPr>
        <sz val="10"/>
        <color theme="1"/>
        <rFont val="Arial"/>
        <family val="2"/>
      </rPr>
      <t xml:space="preserve"> Se llevó a cabo mesa de trabajo 29 de marzo para validar los tramites de la dirección y se identificó la oportunidad de actualizar el trámite inscripción de Perfiles de Proyectos Integrales de Desarrollo Agropecuario y Rural - PIDAR  ante el SUIT, así mismo se llevó a cabo una reunión virtual el día 21 de abril donde se compartió el lineamiento para la actualización del trámite, en esta se solicitó el diligenciamiento del formato “Consolidado de gestión y seguimiento a la estrategia de racionalización por tipo de racionalización - Nación"; para lo cual se validó al interior de la Dirección con el componente técnico a fin de identificar las mejoras a implementar y el plan de ejecución.
</t>
    </r>
    <r>
      <rPr>
        <b/>
        <sz val="10"/>
        <color theme="1"/>
        <rFont val="Arial"/>
        <family val="2"/>
      </rPr>
      <t>Dirección de Asistencia Técnica:</t>
    </r>
    <r>
      <rPr>
        <sz val="10"/>
        <color theme="1"/>
        <rFont val="Arial"/>
        <family val="2"/>
      </rPr>
      <t xml:space="preserve"> Para el presente cuatrimestre la Dirección de Asistencia Técnica, inició mesas de trabajo con la Oficina de Tecnología con el fin de crear una aplicación que permita la gestión de la información y el procedimiento de habilitación de las EPSEA a nivel nacional. Esto permitirá que la Agencia de Desarrollo Rural ejerza un control más efectivo sobre cada uno de las solicitudes, en términos de tiempos de respuesta y trazabilidad sobre cada fase de revisión; así mismo, se proyecta la eliminación y diligenciamiento de los formatos actuales que hacen parte del procesos de habilitación, con el fin que la misma herramienta genere y descargue la información una vez sea diligenciada en su totalidad por los usuarios.
</t>
    </r>
    <r>
      <rPr>
        <b/>
        <sz val="10"/>
        <color theme="1"/>
        <rFont val="Arial"/>
        <family val="2"/>
      </rPr>
      <t xml:space="preserve">
Dirección de comercialización:</t>
    </r>
    <r>
      <rPr>
        <sz val="10"/>
        <color theme="1"/>
        <rFont val="Arial"/>
        <family val="2"/>
      </rPr>
      <t xml:space="preserve"> No aplica</t>
    </r>
  </si>
  <si>
    <r>
      <rPr>
        <b/>
        <sz val="10"/>
        <color theme="1"/>
        <rFont val="Arial"/>
        <family val="2"/>
      </rPr>
      <t>DAAP:</t>
    </r>
    <r>
      <rPr>
        <sz val="10"/>
        <color theme="1"/>
        <rFont val="Arial"/>
        <family val="2"/>
      </rPr>
      <t xml:space="preserve"> Link reunión teams 21 de abril, Correos, formato “Consolidado de gestión y seguimiento a la estrategia de racionalización por tipo de racionalización - Nación" debidamente diligenciado acorde a las indicaciones brindadas por la oficina de atención al ciudadano</t>
    </r>
  </si>
  <si>
    <r>
      <rPr>
        <b/>
        <sz val="10"/>
        <color rgb="FF000000"/>
        <rFont val="Arial"/>
        <family val="2"/>
      </rPr>
      <t xml:space="preserve">Dirección de Adecuación de Tierras
</t>
    </r>
    <r>
      <rPr>
        <sz val="10"/>
        <color rgb="FF000000"/>
        <rFont val="Arial"/>
        <family val="2"/>
      </rPr>
      <t xml:space="preserve">En la Dirección de Adecuación de Tierras se revisó el procedimiento “Concepto de viabilidad de la solicitud de reconocimiento de la personería jurídica e inscripción de las asociaciones de usuarios de adecuación de tierras”, junto con sus formatos, para su actualización.
</t>
    </r>
    <r>
      <rPr>
        <b/>
        <sz val="10"/>
        <color rgb="FF000000"/>
        <rFont val="Arial"/>
        <family val="2"/>
      </rPr>
      <t xml:space="preserve">Dirección de Asistencia Técnica:
</t>
    </r>
    <r>
      <rPr>
        <sz val="10"/>
        <color rgb="FF000000"/>
        <rFont val="Arial"/>
        <family val="2"/>
      </rPr>
      <t xml:space="preserve">La Dirección de Asistencia Técnica, continua con las mesas de trabajo con la Oficina de Tecnología con el fin de crear una aplicación que permita la gestión de la información y el procedimiento de habilitación de las EPSEA a nivel nacional. Esto permitirá que la Agencia de Desarrollo Rural ejerza un control más efectivo sobre cada uno de las solicitudes, en términos de tiempos de respuesta y trazabilidad sobre cada fase de revisión.
Para el presente cuatrimestre se han realizado diferentes pruebas funcionales tanto en la dirección de asistencia técnica como en las UTT, según los resultados obtenidos y el cronograma establecido con la OTI aproximadamente para octubre se iniciara su la implementación de dicha herramienta para las entidades que apliquen al trámite.
</t>
    </r>
    <r>
      <rPr>
        <b/>
        <sz val="10"/>
        <color rgb="FF000000"/>
        <rFont val="Arial"/>
        <family val="2"/>
      </rPr>
      <t xml:space="preserve">
Dirección de Acceso a Activos Productivos:</t>
    </r>
    <r>
      <rPr>
        <sz val="10"/>
        <color rgb="FF000000"/>
        <rFont val="Arial"/>
        <family val="2"/>
      </rPr>
      <t xml:space="preserve">     Sobre el trámite registrado ante el SUIT para la inscripciòn de perfiles de proyectos, se implementaron mejoras, en cuanto a la simplificaciòn del formato segùn lo establecido en el acuerdo 11 de  junio de 2023 y eso impactò el formulario en lìnea de la plataforma Registro Ùnico de Desarrollo Rural - SIDER, también se incluyó  la autorizaciòn de tratamiento de datos y se concedió el registro de perfiles de forma presencial. La recepciòn de perfiles en la convocatoria asociativa inició el 4 de agosto de 2023, al cierre del mes de agosto 2023 se relaciona la inscripciòn de 24 perfiles completos vìa la plataforma SIDER (reporte suministrado por la OTI), mientras tanto cero perfiles registrados de forma presencial. En la mesa de trabajo del 4 de septiembre de 2023 entre la DAAP y la Of. De Planeaciòn se informaron las novedades descritas y se acordò una nueva mesa de trabajo para recibir instrucciones sobre  la actualizaciòn del tràmite en el SUIT.
</t>
    </r>
    <r>
      <rPr>
        <b/>
        <sz val="10"/>
        <color rgb="FF000000"/>
        <rFont val="Arial"/>
        <family val="2"/>
      </rPr>
      <t>Dirección de comercialización:</t>
    </r>
    <r>
      <rPr>
        <sz val="10"/>
        <color rgb="FF000000"/>
        <rFont val="Arial"/>
        <family val="2"/>
      </rPr>
      <t xml:space="preserve"> No aplica</t>
    </r>
  </si>
  <si>
    <r>
      <rPr>
        <b/>
        <sz val="10"/>
        <color rgb="FF000000"/>
        <rFont val="Arial"/>
        <family val="2"/>
      </rPr>
      <t xml:space="preserve">Dirección de Asistencia Técnica: </t>
    </r>
    <r>
      <rPr>
        <sz val="10"/>
        <color rgb="FF000000"/>
        <rFont val="Arial"/>
        <family val="2"/>
      </rPr>
      <t xml:space="preserve">Se adjuntan soportes correspondientes al avance de la herramienta de sistematización del proceso de habilitación de epsea. 
</t>
    </r>
    <r>
      <rPr>
        <b/>
        <sz val="10"/>
        <color rgb="FF000000"/>
        <rFont val="Arial"/>
        <family val="2"/>
      </rPr>
      <t>Direcciòn de Acceso a Activos Productivos:</t>
    </r>
    <r>
      <rPr>
        <sz val="10"/>
        <color rgb="FF000000"/>
        <rFont val="Arial"/>
        <family val="2"/>
      </rPr>
      <t xml:space="preserve">       Se anexa soporte de mesa de trabajo de septiembre 4 y evidencia tanto del formato nuevo para registro de perfiles como el  reporte emitido por la OTI sobre la inscripciòn de perfiles de proyectos en atención a la convocatoria asociativa 2023. </t>
    </r>
  </si>
  <si>
    <r>
      <rPr>
        <sz val="10"/>
        <color rgb="FF000000"/>
        <rFont val="Arial"/>
        <family val="2"/>
      </rPr>
      <t xml:space="preserve">
</t>
    </r>
    <r>
      <rPr>
        <b/>
        <sz val="10"/>
        <color rgb="FF000000"/>
        <rFont val="Arial"/>
        <family val="2"/>
      </rPr>
      <t xml:space="preserve">Dirección de comercialización: </t>
    </r>
    <r>
      <rPr>
        <sz val="10"/>
        <color rgb="FF000000"/>
        <rFont val="Arial"/>
        <family val="2"/>
      </rPr>
      <t xml:space="preserve">No aplica
</t>
    </r>
    <r>
      <rPr>
        <b/>
        <sz val="10"/>
        <color rgb="FF000000"/>
        <rFont val="Arial"/>
        <family val="2"/>
      </rPr>
      <t xml:space="preserve">Dirección de Asistencia Técnica:
</t>
    </r>
    <r>
      <rPr>
        <sz val="10"/>
        <color rgb="FF000000"/>
        <rFont val="Arial"/>
        <family val="2"/>
      </rPr>
      <t>La Dirección de Asistencia Técnica, continua con las mesas de trabajo con la Oficina de Tecnología con el fin de crear un aplicativo que permita la gestión de la información y el procedimiento de habilitación de las EPSEA a nivel nacional. Esto permitirá que la Agencia de Desarrollo Rural ejerza un control más efectivo sobre cada una de las solicitudes, en términos de tiempos de respuesta y trazabilidad sobre cada fase de revisión.
Para el presente cuatrimestre se han realizado diferentes pruebas funcionales tanto en la dirección de asistencia técnica como en las UTT, según los resultados obtenidos, por motivos de posible modificación del procedimiento de Habilitación de Epsea enmarcardo en la Resolución No. 0422 para incluir Epseas Campesinas, Étnicas y Populares. , se encuentra a espera la entrega de la herramiento esperando los posibles ajustes que tenga el procedimiento de habilitación para el inicio de su implementación. Sin embargo se dispuso de pruebas de diligenciamiento por parte de las Epseas para analisis de profesionales de las UTT, mediante la primer versión del Manual de Usuario de Habilitación.</t>
    </r>
  </si>
  <si>
    <r>
      <rPr>
        <b/>
        <sz val="10"/>
        <color rgb="FF000000"/>
        <rFont val="Arial"/>
        <family val="2"/>
      </rPr>
      <t>Dirección de Asistencia Técnica:</t>
    </r>
    <r>
      <rPr>
        <sz val="10"/>
        <color rgb="FF000000"/>
        <rFont val="Arial"/>
        <family val="2"/>
      </rPr>
      <t xml:space="preserve"> Se adjuntan soportes correspondientes al avance de la herramienta de sistematización del proceso de habilitación de epsea.</t>
    </r>
  </si>
  <si>
    <t>Si se define la nueva Estrategia, registrar en el Sistema Único de Información de Trámites - SUIT</t>
  </si>
  <si>
    <t>Un (1) Trámite publicado en el SUIT (Si aplica)</t>
  </si>
  <si>
    <r>
      <t xml:space="preserve">
</t>
    </r>
    <r>
      <rPr>
        <b/>
        <sz val="10"/>
        <color theme="1"/>
        <rFont val="Arial"/>
        <family val="2"/>
      </rPr>
      <t xml:space="preserve">Dirección de comercialización: </t>
    </r>
    <r>
      <rPr>
        <sz val="10"/>
        <color theme="1"/>
        <rFont val="Arial"/>
        <family val="2"/>
      </rPr>
      <t>No aplica.</t>
    </r>
  </si>
  <si>
    <r>
      <rPr>
        <sz val="10"/>
        <color rgb="FF000000"/>
        <rFont val="Arial"/>
        <family val="2"/>
      </rPr>
      <t xml:space="preserve">
</t>
    </r>
    <r>
      <rPr>
        <b/>
        <sz val="10"/>
        <color rgb="FF000000"/>
        <rFont val="Arial"/>
        <family val="2"/>
      </rPr>
      <t xml:space="preserve">Dirección de comercialización: </t>
    </r>
    <r>
      <rPr>
        <sz val="10"/>
        <color rgb="FF000000"/>
        <rFont val="Arial"/>
        <family val="2"/>
      </rPr>
      <t xml:space="preserve">No aplica.
</t>
    </r>
    <r>
      <rPr>
        <b/>
        <sz val="10"/>
        <color rgb="FF000000"/>
        <rFont val="Arial"/>
        <family val="2"/>
      </rPr>
      <t>Dirección de Adecuación de Tierras:</t>
    </r>
    <r>
      <rPr>
        <sz val="10"/>
        <color rgb="FF000000"/>
        <rFont val="Arial"/>
        <family val="2"/>
      </rPr>
      <t xml:space="preserve"> No aplica.</t>
    </r>
  </si>
  <si>
    <t>Implementar acciones de racionalización  normativas</t>
  </si>
  <si>
    <t>Expedir los actos administrativos que sean generados por la ADR como producto de la realización de los tramites</t>
  </si>
  <si>
    <t>Actos administrativos generados</t>
  </si>
  <si>
    <t>Secretaria General</t>
  </si>
  <si>
    <r>
      <rPr>
        <b/>
        <sz val="10"/>
        <color rgb="FF000000"/>
        <rFont val="Arial"/>
        <family val="2"/>
      </rPr>
      <t>VIP:</t>
    </r>
    <r>
      <rPr>
        <sz val="10"/>
        <color rgb="FF000000"/>
        <rFont val="Arial"/>
        <family val="2"/>
      </rPr>
      <t xml:space="preserve"> En atención a las indicaciones brindadas en la reunión de seguimiento de PAAC, se solicito el cambio de responsable para la Fila 13, de la dimensión 2. Racionalización de tramites. Puesto que estos temas relacionados con la publicación y seguimiento de actos administrativo, ya que estos estan a cargo de la secretaria general
</t>
    </r>
    <r>
      <rPr>
        <b/>
        <sz val="10"/>
        <color rgb="FF000000"/>
        <rFont val="Arial"/>
        <family val="2"/>
      </rPr>
      <t xml:space="preserve">Dirección de Asistencia Técnica: </t>
    </r>
    <r>
      <rPr>
        <sz val="10"/>
        <color rgb="FF000000"/>
        <rFont val="Arial"/>
        <family val="2"/>
      </rPr>
      <t xml:space="preserve">Desde la Dirección de Asistencia Técnica en lo correspondiente a las resoluciones expedidas acorde al tramite de Habilitación de Epseas, para el peridoo comprendido para este segundo cuatrimestre, son de </t>
    </r>
    <r>
      <rPr>
        <b/>
        <sz val="10"/>
        <color rgb="FF000000"/>
        <rFont val="Arial"/>
        <family val="2"/>
      </rPr>
      <t>94</t>
    </r>
    <r>
      <rPr>
        <sz val="10"/>
        <color rgb="FF000000"/>
        <rFont val="Arial"/>
        <family val="2"/>
      </rPr>
      <t xml:space="preserve"> resoluciones expedidas.
</t>
    </r>
    <r>
      <rPr>
        <b/>
        <sz val="10"/>
        <color rgb="FF000000"/>
        <rFont val="Arial"/>
        <family val="2"/>
      </rPr>
      <t xml:space="preserve">Dirección de comercialización: </t>
    </r>
    <r>
      <rPr>
        <sz val="10"/>
        <color rgb="FF000000"/>
        <rFont val="Arial"/>
        <family val="2"/>
      </rPr>
      <t xml:space="preserve">No aplica.
</t>
    </r>
  </si>
  <si>
    <t>VIP: Evidencia de correo electronico enviado a of. de planeación</t>
  </si>
  <si>
    <r>
      <rPr>
        <sz val="10"/>
        <color rgb="FF000000"/>
        <rFont val="Arial"/>
        <family val="2"/>
      </rPr>
      <t xml:space="preserve">
</t>
    </r>
    <r>
      <rPr>
        <b/>
        <sz val="10"/>
        <color rgb="FF000000"/>
        <rFont val="Arial"/>
        <family val="2"/>
      </rPr>
      <t xml:space="preserve">Dirección de comercialización: </t>
    </r>
    <r>
      <rPr>
        <sz val="10"/>
        <color rgb="FF000000"/>
        <rFont val="Arial"/>
        <family val="2"/>
      </rPr>
      <t xml:space="preserve">No aplica.
</t>
    </r>
    <r>
      <rPr>
        <b/>
        <sz val="10"/>
        <color rgb="FF000000"/>
        <rFont val="Arial"/>
        <family val="2"/>
      </rPr>
      <t>Dirección de Asistencia Técnica</t>
    </r>
    <r>
      <rPr>
        <sz val="10"/>
        <color rgb="FF000000"/>
        <rFont val="Arial"/>
        <family val="2"/>
      </rPr>
      <t xml:space="preserve">: Desde la Dirección de Asistencia Técnica en lo correspondiente a las resoluciones expedidas acorde al tramite de Habilitación de Epseas, para el peridoo comprendido para este tercer cuatrimestre, son de 48 resoluciones expedidas.
</t>
    </r>
    <r>
      <rPr>
        <b/>
        <sz val="10"/>
        <color rgb="FF000000"/>
        <rFont val="Arial"/>
        <family val="2"/>
      </rPr>
      <t xml:space="preserve">Dirección de Adecuación de Tierras: </t>
    </r>
    <r>
      <rPr>
        <sz val="10"/>
        <color rgb="FF000000"/>
        <rFont val="Arial"/>
        <family val="2"/>
      </rPr>
      <t>Para el trámite concepto de viabilidad de la solicitud de reconocimiento de la personería jurídica e inscripción de las asociaciones de usuarios de adecuación de tierras no se expiden actos administrativos sino un oficio con el concepto de viabilidad que es remitido al Ministerio de Agricultura y Desarrollo Rural, entidad que expide la resolución de personería juridica de las asociaciones de usuarios.</t>
    </r>
  </si>
  <si>
    <t>Poner a consulta de la ciudadanía los actos administrativos que modifican los trámites, siguiendo los lineamientos del Decreto 270 de 2017 (Solo si se genera un nuevo Trámite)</t>
  </si>
  <si>
    <t>Publicación en Página</t>
  </si>
  <si>
    <t>Oficina Jurídica
VIP</t>
  </si>
  <si>
    <t>Oficina de Comunicaciones
VP</t>
  </si>
  <si>
    <r>
      <rPr>
        <sz val="10"/>
        <color rgb="FF000000"/>
        <rFont val="Arial"/>
        <family val="2"/>
      </rPr>
      <t xml:space="preserve">Se públicaron en la página web de la entidad para comentarios, las siguientes disposiciones:
1. Reglamento Pidar 
2. Memoria Justificativa del Acuerdo Pidar
3. Acuerdo Modificatorio Reglamento Pidar
4. Justificación Modificación
5. Memoria Justificativa -Modificación Acuerdo 
</t>
    </r>
    <r>
      <rPr>
        <b/>
        <sz val="10"/>
        <color rgb="FF000000"/>
        <rFont val="Arial"/>
        <family val="2"/>
      </rPr>
      <t>Dirección de comercialización:</t>
    </r>
    <r>
      <rPr>
        <sz val="10"/>
        <color rgb="FF000000"/>
        <rFont val="Arial"/>
        <family val="2"/>
      </rPr>
      <t xml:space="preserve"> No aplica.
</t>
    </r>
  </si>
  <si>
    <r>
      <t xml:space="preserve">Correo electrónico Abril 2023 como evidencia de publicación de los documentos 1-2.
Captura de pantalla de la publicación de los documentos 3-5
</t>
    </r>
    <r>
      <rPr>
        <b/>
        <sz val="10"/>
        <color rgb="FFFF0000"/>
        <rFont val="Arial"/>
        <family val="2"/>
      </rPr>
      <t>Pendiente carpeta de evidencia en el Sharepoint compartido</t>
    </r>
  </si>
  <si>
    <r>
      <rPr>
        <sz val="10"/>
        <color rgb="FF000000"/>
        <rFont val="Arial"/>
        <family val="2"/>
      </rPr>
      <t xml:space="preserve">
</t>
    </r>
    <r>
      <rPr>
        <b/>
        <sz val="10"/>
        <color rgb="FF000000"/>
        <rFont val="Arial"/>
        <family val="2"/>
      </rPr>
      <t xml:space="preserve">Dirección de comercialización: </t>
    </r>
    <r>
      <rPr>
        <sz val="10"/>
        <color rgb="FF000000"/>
        <rFont val="Arial"/>
        <family val="2"/>
      </rPr>
      <t xml:space="preserve">No aplica.
</t>
    </r>
    <r>
      <rPr>
        <b/>
        <sz val="10"/>
        <color rgb="FF000000"/>
        <rFont val="Arial"/>
        <family val="2"/>
      </rPr>
      <t>Dirección de Adecuación de Tierras:</t>
    </r>
    <r>
      <rPr>
        <sz val="10"/>
        <color rgb="FF000000"/>
        <rFont val="Arial"/>
        <family val="2"/>
      </rPr>
      <t xml:space="preserve"> No aplica.                                      </t>
    </r>
    <r>
      <rPr>
        <b/>
        <sz val="10"/>
        <color rgb="FF000000"/>
        <rFont val="Arial"/>
        <family val="2"/>
      </rPr>
      <t xml:space="preserve">DAAP: </t>
    </r>
    <r>
      <rPr>
        <sz val="10"/>
        <color rgb="FF000000"/>
        <rFont val="Arial"/>
        <family val="2"/>
      </rPr>
      <t>No aplica</t>
    </r>
  </si>
  <si>
    <t>Implementar acciones de racionalización administrativas</t>
  </si>
  <si>
    <t>Analizar la pertinencia e Implementar mejoras tecnológicas en la prestación del trámite entre los Equipos de las Misionales</t>
  </si>
  <si>
    <t>Mesa de Trabajo
Reporte de la implementación (Si aplica)</t>
  </si>
  <si>
    <t>VIP 
Oficina de Tecnologías de la Información</t>
  </si>
  <si>
    <r>
      <rPr>
        <b/>
        <sz val="10"/>
        <color rgb="FF000000"/>
        <rFont val="Arial"/>
        <family val="2"/>
      </rPr>
      <t>Dirección de Acceso a Activos Productivos (DAAP)</t>
    </r>
    <r>
      <rPr>
        <sz val="10"/>
        <color rgb="FF000000"/>
        <rFont val="Arial"/>
        <family val="2"/>
      </rPr>
      <t xml:space="preserve">: Se llevó a cabo una reunión virtual el día 21 de abril donde se compartió el lineamiento para la actualización del trámite, en esta se solicitó el diligenciamiento del formato “Consolidado de gestión y seguimiento a la estrategia de racionalización por tipo de racionalización - Nación"; para lo cual se validó al interior de la Dirección con el componente técnico a fin de identificar las mejoras a implementar y el plan de ejecución. La mejora planteada en ese formato fue la siguiente “Desarrollar la validación de requisitos habilitantes, así como de los requisitos ponderables de forma autónoma por la plataforma.”
</t>
    </r>
    <r>
      <rPr>
        <b/>
        <sz val="10"/>
        <color rgb="FF000000"/>
        <rFont val="Arial"/>
        <family val="2"/>
      </rPr>
      <t>Dirección de Asistencia Técnica:</t>
    </r>
    <r>
      <rPr>
        <sz val="10"/>
        <color rgb="FF000000"/>
        <rFont val="Arial"/>
        <family val="2"/>
      </rPr>
      <t xml:space="preserve"> Para el presente cuatrimestre la Dirección de Asistencia Técnica, inició mesas de trabajo con la Oficina de Tecnología con el fin de crear una aplicación que permita la gestión de la información y el procedimiento de habilitación de las EPSEA a nivel nacional. Esto permitirá que la Agencia de Desarrollo Rural ejerza un control más efectivo sobre cada uno de las solicitudes, en términos de tiempos de respuesta y trazabilidad sobre cada fase de revisión.
</t>
    </r>
    <r>
      <rPr>
        <b/>
        <sz val="10"/>
        <color rgb="FF000000"/>
        <rFont val="Arial"/>
        <family val="2"/>
      </rPr>
      <t xml:space="preserve">
Dirección de comercialización:</t>
    </r>
    <r>
      <rPr>
        <sz val="10"/>
        <color rgb="FF000000"/>
        <rFont val="Arial"/>
        <family val="2"/>
      </rPr>
      <t xml:space="preserve"> No aplica.</t>
    </r>
  </si>
  <si>
    <t>DAAP: Matriz “Consolidado de gestión y seguimiento a la estrategia de racionalización por tipo de racionalización - Nación"</t>
  </si>
  <si>
    <r>
      <t xml:space="preserve">Dirección de Adecuación de Tierras
No hay reporte para el segundo cuatrimestre 2023.
</t>
    </r>
    <r>
      <rPr>
        <b/>
        <sz val="10"/>
        <color theme="1"/>
        <rFont val="Arial"/>
        <family val="2"/>
      </rPr>
      <t>Dirección de Asistencia Técnica:</t>
    </r>
    <r>
      <rPr>
        <sz val="10"/>
        <color theme="1"/>
        <rFont val="Arial"/>
        <family val="2"/>
      </rPr>
      <t xml:space="preserve"> La Dirección de Asistencia Técnica, continua con las mesas de trabajo con la Oficina de Tecnología con el fin de crear una aplicación que permita la gestión de la información y el procedimiento de habilitación de las EPSEA a nivel nacional. Esto permitirá que la Agencia de Desarrollo Rural ejerza un control más efectivo sobre cada uno de las solicitudes, en términos de tiempos de respuesta y trazabilidad sobre cada fase de revisión.
Para el presente cuatrimestre se han realizado diferentes pruebas funcionales tanto en la dirección de asistencia técnica como en las UTT, según los resultados obtenidos y el cronograma establecido con la OTI aproximadamente para octubre se iniciara su la implementación de dicha herramienta para las entidades que apliquen al trámite.
</t>
    </r>
    <r>
      <rPr>
        <b/>
        <sz val="10"/>
        <color theme="1"/>
        <rFont val="Arial"/>
        <family val="2"/>
      </rPr>
      <t>Dirección de comercialización:</t>
    </r>
    <r>
      <rPr>
        <sz val="10"/>
        <color theme="1"/>
        <rFont val="Arial"/>
        <family val="2"/>
      </rPr>
      <t xml:space="preserve"> No aplica.</t>
    </r>
  </si>
  <si>
    <r>
      <rPr>
        <b/>
        <sz val="10"/>
        <color theme="1"/>
        <rFont val="Arial"/>
        <family val="2"/>
      </rPr>
      <t xml:space="preserve">Dirección de Asistencia Técnica: </t>
    </r>
    <r>
      <rPr>
        <sz val="10"/>
        <color theme="1"/>
        <rFont val="Arial"/>
        <family val="2"/>
      </rPr>
      <t>Soporte de correos y archivos respecto a plan de trabaji, desarrollo del aplicativo y observaciones generadas en las fases de prueba de la misma.</t>
    </r>
  </si>
  <si>
    <r>
      <rPr>
        <sz val="10"/>
        <color rgb="FF000000"/>
        <rFont val="Arial"/>
        <family val="2"/>
      </rPr>
      <t xml:space="preserve">
</t>
    </r>
    <r>
      <rPr>
        <b/>
        <sz val="10"/>
        <color rgb="FF000000"/>
        <rFont val="Arial"/>
        <family val="2"/>
      </rPr>
      <t xml:space="preserve">Dirección de comercialización: </t>
    </r>
    <r>
      <rPr>
        <sz val="10"/>
        <color rgb="FF000000"/>
        <rFont val="Arial"/>
        <family val="2"/>
      </rPr>
      <t xml:space="preserve">No aplica.
</t>
    </r>
    <r>
      <rPr>
        <b/>
        <sz val="10"/>
        <color rgb="FF000000"/>
        <rFont val="Arial"/>
        <family val="2"/>
      </rPr>
      <t xml:space="preserve">Dirección de Asistencia Técnica:
</t>
    </r>
    <r>
      <rPr>
        <sz val="10"/>
        <color rgb="FF000000"/>
        <rFont val="Arial"/>
        <family val="2"/>
      </rPr>
      <t xml:space="preserve">La Dirección de Asistencia Técnica, continua con las mesas de trabajo con la Oficina de Tecnología con el fin de crear un aplicativo que permita la gestión de la información y el procedimiento de habilitación de las EPSEA a nivel nacional. Esto permitirá que la Agencia de Desarrollo Rural ejerza un control más efectivo sobre cada una de las solicitudes, en términos de tiempos de respuesta y trazabilidad sobre cada fase de revisión.
Para el presente cuatrimestre se han realizado diferentes pruebas funcionales tanto en la dirección de asistencia técnica como en las UTT, según los resultados obtenidos, por motivos de posible modificación del procedimiento de Habilitación de Epsea enmarcardo en la Resolución No. 0422 para incluir Epseas Campesinas, Étnicas y Populares. , se encuentra a espetra la entrega de la herramiento esperando los posibles ajustes que tenga el procedimiento de habilitación para el inicio de su implementación. Sin embargo se dispuso de pruebas de diligenciamiento por parte de las Epseas para analisis de profesionales de las UTT, mediante la primer versión del Manual de Usuario de Habilitación.
</t>
    </r>
    <r>
      <rPr>
        <b/>
        <sz val="10"/>
        <color rgb="FF000000"/>
        <rFont val="Arial"/>
        <family val="2"/>
      </rPr>
      <t>Dirección de Adecuación de Tierras</t>
    </r>
    <r>
      <rPr>
        <sz val="10"/>
        <color rgb="FF000000"/>
        <rFont val="Arial"/>
        <family val="2"/>
      </rPr>
      <t>: No aplica.</t>
    </r>
  </si>
  <si>
    <r>
      <rPr>
        <b/>
        <sz val="10"/>
        <color rgb="FF000000"/>
        <rFont val="Arial"/>
        <family val="2"/>
      </rPr>
      <t>Dirección de Asistencia Técnica:</t>
    </r>
    <r>
      <rPr>
        <sz val="10"/>
        <color rgb="FF000000"/>
        <rFont val="Arial"/>
        <family val="2"/>
      </rPr>
      <t xml:space="preserve"> Se adjuntan soportes correspondientes al avance de la herramienta de sistematización del proceso de habilitación de epsea</t>
    </r>
  </si>
  <si>
    <t>Analizar la pertinencia e Implementar herramientas o mecanismos para compartir información entre sistemas de información o entre entidades</t>
  </si>
  <si>
    <t xml:space="preserve">VIP 
Oficina de Tecnologías de la Información </t>
  </si>
  <si>
    <r>
      <rPr>
        <sz val="10"/>
        <color rgb="FF000000"/>
        <rFont val="Arial"/>
        <family val="2"/>
      </rPr>
      <t xml:space="preserve">
</t>
    </r>
    <r>
      <rPr>
        <b/>
        <sz val="10"/>
        <color rgb="FF000000"/>
        <rFont val="Arial"/>
        <family val="2"/>
      </rPr>
      <t xml:space="preserve">Dirección de comercialización: </t>
    </r>
    <r>
      <rPr>
        <sz val="10"/>
        <color rgb="FF000000"/>
        <rFont val="Arial"/>
        <family val="2"/>
      </rPr>
      <t>Durante el primer cuatrimestre se realizaron mesas de trabajo con la OTI-ADR y FAO con la finalidad de identificar las necesidades de un sistema de información para la dirección articulado entre las entidades.</t>
    </r>
  </si>
  <si>
    <r>
      <t xml:space="preserve">
</t>
    </r>
    <r>
      <rPr>
        <b/>
        <sz val="10"/>
        <color theme="1"/>
        <rFont val="Arial"/>
        <family val="2"/>
      </rPr>
      <t>Dirección de comercialización:</t>
    </r>
    <r>
      <rPr>
        <sz val="10"/>
        <color theme="1"/>
        <rFont val="Arial"/>
        <family val="2"/>
      </rPr>
      <t>evidencias de las mesas de trabajo realizadas.</t>
    </r>
  </si>
  <si>
    <r>
      <rPr>
        <sz val="10"/>
        <color rgb="FF000000"/>
        <rFont val="Arial"/>
        <family val="2"/>
      </rPr>
      <t xml:space="preserve">En las mesas y renuniones, no se ha encontrado la necesidad ni la pertninencia para crear estos sistemas de información con la DAAP
</t>
    </r>
    <r>
      <rPr>
        <b/>
        <sz val="10"/>
        <color rgb="FF000000"/>
        <rFont val="Arial"/>
        <family val="2"/>
      </rPr>
      <t>Dirección de comercialización:</t>
    </r>
    <r>
      <rPr>
        <sz val="10"/>
        <color rgb="FF000000"/>
        <rFont val="Arial"/>
        <family val="2"/>
      </rPr>
      <t xml:space="preserve"> No se han realizado mesas de trabajo con la actividad propuesta.</t>
    </r>
  </si>
  <si>
    <t xml:space="preserve">Se adjunta soporte reunión y lista de asistencia mesa de trabajo presencial </t>
  </si>
  <si>
    <r>
      <rPr>
        <b/>
        <sz val="10"/>
        <color rgb="FF000000"/>
        <rFont val="Arial"/>
        <family val="2"/>
      </rPr>
      <t>Dirección de comercialización:</t>
    </r>
    <r>
      <rPr>
        <sz val="10"/>
        <color rgb="FF000000"/>
        <rFont val="Arial"/>
        <family val="2"/>
      </rPr>
      <t xml:space="preserve"> No se han realizado mesas de trabajo con la actividad propuesta.
</t>
    </r>
    <r>
      <rPr>
        <b/>
        <sz val="10"/>
        <color rgb="FF000000"/>
        <rFont val="Arial"/>
        <family val="2"/>
      </rPr>
      <t xml:space="preserve">Dirección de Adecuación de Tierras: </t>
    </r>
    <r>
      <rPr>
        <sz val="10"/>
        <color rgb="FF000000"/>
        <rFont val="Arial"/>
        <family val="2"/>
      </rPr>
      <t>Desde la OTI se está avanzando en la estructuración del Sistema de Información de Adecuación de Tierras, de acuerdo con el Conpes 3926 de 2018. La Dirección de Adecuación de Tierras, durante la presente vigencia, ha suministrado información técnica y ha organizado y desarrollado mesas de trabajo para tal fin.</t>
    </r>
  </si>
  <si>
    <r>
      <rPr>
        <b/>
        <sz val="10"/>
        <color rgb="FF000000"/>
        <rFont val="Arial"/>
        <family val="2"/>
      </rPr>
      <t xml:space="preserve">Dirección de Adecuación de Tierras. </t>
    </r>
    <r>
      <rPr>
        <sz val="10"/>
        <color rgb="FF000000"/>
        <rFont val="Arial"/>
        <family val="2"/>
      </rPr>
      <t>Soportes de reuniones realizadas en 2023</t>
    </r>
  </si>
  <si>
    <t>Implementar acciones de racionalización que incorporen el uso de tecnologías de la información y las comunicaciones</t>
  </si>
  <si>
    <t>Remitir a la Oficina de Planeación Trimestralmente los Datos de operación de los trámites cargados en el SUIT</t>
  </si>
  <si>
    <t>Correo con Reporte
Reporte de Datos en el SUIT</t>
  </si>
  <si>
    <r>
      <rPr>
        <b/>
        <sz val="10"/>
        <color theme="1"/>
        <rFont val="Arial"/>
        <family val="2"/>
      </rPr>
      <t xml:space="preserve">VIP </t>
    </r>
    <r>
      <rPr>
        <sz val="10"/>
        <color theme="1"/>
        <rFont val="Arial"/>
        <family val="2"/>
      </rPr>
      <t xml:space="preserve">
- Adecuación de Tierras
- Asistencia Técnica
- Activos Productivos
- Comercialización</t>
    </r>
  </si>
  <si>
    <r>
      <t xml:space="preserve">Dirección de Adecuación de Tierras:
Se remitió correo con informe sobre los trámites de Concepto de viabilidad de la solicitud de reconocimiento de la personería jurídica e inscripción de las asociaciones de usuarios de adecuación de tierras, tramitados por el área durante los meses de enero, febrero, marzo y abril de 2023.                                                                                                                                                          
Dirección de Acceso a Activos Productuvos (DAAP): Para el primer cuatrimestre del año 2023. Se remitio a la oficina de planeación reporte de tramites, donde se evidencio que se realizaron la inscripción de 350 perfiles de proyectos en linea en el marco de la fase I de la convocatoria 2023. Y por otra parte, se recibieron 464 derechos de petición a la dirección a las cuales se les ha dado un respectivo tramite y archivo a 277 durante este periodo, así mismo, se encuentran en proceso de tramite  220 solicitudes.
Dirección de Asistencia Técnica:
La Dirección de Asistencia Técnica, remitió a la Oficina de Planeación la relación del número de solicitudes realizadas en el primer cuatrimestre en lo referente al trámite registrado en SUIT sobre habilitación de entidades prestadoras del servicio público de extensión agropecuaria – EPSEA.
</t>
    </r>
    <r>
      <rPr>
        <b/>
        <sz val="10"/>
        <color rgb="FF000000"/>
        <rFont val="Arial"/>
        <family val="2"/>
      </rPr>
      <t>Dirección de comercialización:</t>
    </r>
    <r>
      <rPr>
        <sz val="10"/>
        <color rgb="FF000000"/>
        <rFont val="Arial"/>
        <family val="2"/>
      </rPr>
      <t xml:space="preserve"> No aplica.</t>
    </r>
  </si>
  <si>
    <t>Tierras:
Archivo Excel con trámites de personería jurídica asociaciones de usuarios de adecuación de tierras enero - abril de 2023                                                                                                                               DAAP: Archivo con reporte de PQRSD y Correo de reporte a oficina de planeación
PIDAR:
Correo con cantidad de Tramites ingresados a la Dirección de Estructuración PIDAR
EPSEAS:
Correo con cantidad de Trámites ingresados a Dirección de Asistencia Técnica</t>
  </si>
  <si>
    <r>
      <t xml:space="preserve">Cargue de Información en el SUIT de los datos de operación remitidos por las 3 Direcciones Misionales co Trámites en Plataforma.
La Dirección de Adecuación de Tierras remitió a la Oficina de Planeación el reporte de las solicitudes recibidas y respondidas, en el período de abril a junio de 2023, para el trámite “Concepto de viabilidad de la solicitud de reconocimiento de la personería jurídica e inscripción de las asociaciones de usuarios de adecuación de tierras”
Dirección de Acceso a Activos Productuvos (DAAP): Para el segundo cuatrimestre del año 2023. Se remitio a la oficina de planeación reporte de tramites, donde se evidencio que se realizaron respuesta as peticiones fueron tramitadas vía ORFEO, también fueron direccionadas a través del correo creado para la convocatoria asociativa y otras publicadas en las redes sociales ADR.  anotando que durante el mes de julio y agosto de 2023, se presentó un incremento significativo de las consultas por la apertura de la convocatoria asociativa.
</t>
    </r>
    <r>
      <rPr>
        <b/>
        <sz val="10"/>
        <color theme="1"/>
        <rFont val="Arial"/>
        <family val="2"/>
      </rPr>
      <t>Dirección de Asistencia Técnica:</t>
    </r>
    <r>
      <rPr>
        <sz val="10"/>
        <color theme="1"/>
        <rFont val="Arial"/>
        <family val="2"/>
      </rPr>
      <t xml:space="preserve">
La Dirección de Asistencia Técnica, remitió a la Oficina de Planeación la relación del número de solicitudes realizadas en el segundo cuatrimestre (30 de agosto) en lo referente al trámite registrado en SUIT sobre habilitación de entidades prestadoras del servicio público de extensión agropecuaria – EPSEA.
</t>
    </r>
    <r>
      <rPr>
        <b/>
        <sz val="10"/>
        <color theme="1"/>
        <rFont val="Arial"/>
        <family val="2"/>
      </rPr>
      <t>Dirección de comercialización:</t>
    </r>
    <r>
      <rPr>
        <sz val="10"/>
        <color theme="1"/>
        <rFont val="Arial"/>
        <family val="2"/>
      </rPr>
      <t xml:space="preserve"> No aplica.</t>
    </r>
  </si>
  <si>
    <r>
      <t xml:space="preserve"> - Reporte SUIT Enero a Abril del 2023 (3 Tramites)
- Archivo con la información de trámites de adecuación de tierras mayo a agosto de 2023.
</t>
    </r>
    <r>
      <rPr>
        <b/>
        <sz val="10"/>
        <color theme="1"/>
        <rFont val="Arial"/>
        <family val="2"/>
      </rPr>
      <t>DAAP:</t>
    </r>
    <r>
      <rPr>
        <sz val="10"/>
        <color theme="1"/>
        <rFont val="Arial"/>
        <family val="2"/>
      </rPr>
      <t xml:space="preserve"> Se carga en carpeta correo de Reporte Trámites 2°. Cuatrimestre - DAAP
</t>
    </r>
    <r>
      <rPr>
        <b/>
        <sz val="10"/>
        <color theme="1"/>
        <rFont val="Arial"/>
        <family val="2"/>
      </rPr>
      <t xml:space="preserve">Dirección de Asistencia Técnica: </t>
    </r>
    <r>
      <rPr>
        <sz val="10"/>
        <color theme="1"/>
        <rFont val="Arial"/>
        <family val="2"/>
      </rPr>
      <t>Correo soporte de reporte información correspondiente al trámite cargado en la Plataforma SUITa la habilitación de epseas.</t>
    </r>
  </si>
  <si>
    <r>
      <rPr>
        <b/>
        <sz val="10"/>
        <color rgb="FF000000"/>
        <rFont val="Arial"/>
        <family val="2"/>
      </rPr>
      <t xml:space="preserve">Dirección de comercialización: </t>
    </r>
    <r>
      <rPr>
        <sz val="10"/>
        <color rgb="FF000000"/>
        <rFont val="Arial"/>
        <family val="2"/>
      </rPr>
      <t xml:space="preserve">No aplica.
</t>
    </r>
    <r>
      <rPr>
        <b/>
        <sz val="10"/>
        <color rgb="FF000000"/>
        <rFont val="Arial"/>
        <family val="2"/>
      </rPr>
      <t xml:space="preserve">Dirección de Adecuación de Tierras: </t>
    </r>
    <r>
      <rPr>
        <sz val="10"/>
        <color rgb="FF000000"/>
        <rFont val="Arial"/>
        <family val="2"/>
      </rPr>
      <t xml:space="preserve">El 13 de de diciembre de 2023 se remitió a la Ofician de Planeación de la ADR, cuadro con el consolidado de los trámites de "Concepto de viabilidad de la solicitud de reconocimiento de la personería jurídica e inscripción de las asociaciones de usuarios de adecuación de tierras" atendidos en la presente vigencia.                      </t>
    </r>
    <r>
      <rPr>
        <b/>
        <sz val="10"/>
        <color rgb="FF000000"/>
        <rFont val="Arial"/>
        <family val="2"/>
      </rPr>
      <t xml:space="preserve"> DAAP: </t>
    </r>
    <r>
      <rPr>
        <sz val="10"/>
        <color rgb="FF000000"/>
        <rFont val="Arial"/>
        <family val="2"/>
      </rPr>
      <t>El 4 de diciembre se envió el reporte de los trámites atendidos en la Dirección, categorizados según el canal virtual, presencial y PQRS recibidas</t>
    </r>
  </si>
  <si>
    <r>
      <rPr>
        <b/>
        <sz val="10"/>
        <color rgb="FF000000"/>
        <rFont val="Arial"/>
        <family val="2"/>
      </rPr>
      <t>Dirección de Adecuación de Tierras</t>
    </r>
    <r>
      <rPr>
        <sz val="10"/>
        <color rgb="FF000000"/>
        <rFont val="Arial"/>
        <family val="2"/>
      </rPr>
      <t>: correo con remisión de información de trámites 2023.</t>
    </r>
  </si>
  <si>
    <t>Cuantificar el impacto de las acciones de racionalización para divulgarlos a la ciudadanía</t>
  </si>
  <si>
    <t xml:space="preserve">Realizar campañas de difusión externa sobre los servicios que obtienen los usuarios y/o Entidades a través de las Direcciones Misionales.
Si aplica también informar las mejoras realizadas a los trámites para los usuarios en la Página web </t>
  </si>
  <si>
    <t>2 Campañas</t>
  </si>
  <si>
    <r>
      <rPr>
        <b/>
        <sz val="10"/>
        <color theme="1"/>
        <rFont val="Arial"/>
        <family val="2"/>
      </rPr>
      <t xml:space="preserve">VIP </t>
    </r>
    <r>
      <rPr>
        <sz val="10"/>
        <color theme="1"/>
        <rFont val="Arial"/>
        <family val="2"/>
      </rPr>
      <t xml:space="preserve">
- Adecuación de Tierras
- Asistencia Técnica
- Activos Productivos
- Comercialización
</t>
    </r>
    <r>
      <rPr>
        <b/>
        <sz val="10"/>
        <color theme="1"/>
        <rFont val="Arial"/>
        <family val="2"/>
      </rPr>
      <t xml:space="preserve">VP 
</t>
    </r>
    <r>
      <rPr>
        <sz val="10"/>
        <color theme="1"/>
        <rFont val="Arial"/>
        <family val="2"/>
      </rPr>
      <t>- Asociatividad</t>
    </r>
  </si>
  <si>
    <r>
      <rPr>
        <b/>
        <sz val="10"/>
        <color rgb="FF000000"/>
        <rFont val="Arial"/>
        <family val="2"/>
      </rPr>
      <t xml:space="preserve">1. Dirección de Comercialización: </t>
    </r>
    <r>
      <rPr>
        <sz val="10"/>
        <color rgb="FF000000"/>
        <rFont val="Arial"/>
        <family val="2"/>
      </rPr>
      <t xml:space="preserve">durante el periodo se difundió a través de las redes de la ADR, la presentación de los 12 productores hortofrutícola pertenecientes a 6 asociaciones de pequeños productores que representarán al país en la feria agrícola MACFRUT2023  a realizar en Italia.
Por otro lado, el 21 de abril de 2023 se realizó la Instalación de la mesa de compras públicas locales  de acuerdo con la ley 2046 de 2020, espacio liderado por la Ministra de Agricultura y Desarrollo Rural como presidente de la Mesa y el presidente de la Agencia de Desarrollo Rural como representante de la Secretaría Técnica, además se contó con la participación gubernamental de 14 entidades de orden nacional y los representantes de organizaciones de pequeños productores y productores de la Agricultura Campesina Familiar y Comunitaria. 
</t>
    </r>
    <r>
      <rPr>
        <b/>
        <sz val="10"/>
        <color rgb="FF000000"/>
        <rFont val="Arial"/>
        <family val="2"/>
      </rPr>
      <t xml:space="preserve">
2. Dirección de Asistencia Técnica: 
</t>
    </r>
    <r>
      <rPr>
        <sz val="10"/>
        <color rgb="FF000000"/>
        <rFont val="Arial"/>
        <family val="2"/>
      </rPr>
      <t xml:space="preserve">Para el presente cuatrimestre, la Dirección de Asistencia Técnica en compañía con la Oficina de Comunicaciones, elaboró un video de paso a paso con las respectivas indicaciones para que los ciudadanos puedan acceder fácilmente al proceso de habilitación de entidades prestadoras del servicio público de extensión agropecuaria – EPSEA. 
</t>
    </r>
  </si>
  <si>
    <r>
      <rPr>
        <b/>
        <sz val="10"/>
        <color rgb="FF000000"/>
        <rFont val="Arial"/>
        <family val="2"/>
      </rPr>
      <t xml:space="preserve">Dirección de Comercialización:
MACFRUIT 2023:
</t>
    </r>
    <r>
      <rPr>
        <sz val="10"/>
        <color rgb="FF000000"/>
        <rFont val="Arial"/>
        <family val="2"/>
      </rPr>
      <t xml:space="preserve">https://www.adr.gov.co/agencia-de-desarrollo-rural-presento-a-pequenos-productores-que-representaran-al-agro-colombiano-en-europa/
 https://www.instagram.com/reel/CreS119Aukx/?igshid=MDJmNzVkMjY%3D
https://www.facebook.com/watch/?v=2233980750322751
</t>
    </r>
    <r>
      <rPr>
        <b/>
        <sz val="10"/>
        <color rgb="FF000000"/>
        <rFont val="Arial"/>
        <family val="2"/>
      </rPr>
      <t xml:space="preserve">Mesa Compras públicas locales: 
</t>
    </r>
    <r>
      <rPr>
        <sz val="10"/>
        <color rgb="FF000000"/>
        <rFont val="Arial"/>
        <family val="2"/>
      </rPr>
      <t xml:space="preserve">https://www.adr.gov.co/colombia-le-cumple-a-los-pequenos-productores-instalando-la-primera-mesa-tecnica-nacional-de-compras-publicas-locales-de-alimentos/
3. Dirección de </t>
    </r>
  </si>
  <si>
    <r>
      <rPr>
        <b/>
        <sz val="10"/>
        <color rgb="FF000000"/>
        <rFont val="Arial"/>
        <family val="2"/>
      </rPr>
      <t xml:space="preserve">1. Dirección de Comercialización: </t>
    </r>
    <r>
      <rPr>
        <sz val="10"/>
        <color rgb="FF000000"/>
        <rFont val="Arial"/>
        <family val="2"/>
      </rPr>
      <t>Durante el segundo trimestre se publicaron en la página web de la Entidad los resultados obtenidos de las</t>
    </r>
    <r>
      <rPr>
        <b/>
        <sz val="10"/>
        <color rgb="FF000000"/>
        <rFont val="Arial"/>
        <family val="2"/>
      </rPr>
      <t xml:space="preserve"> </t>
    </r>
    <r>
      <rPr>
        <sz val="10"/>
        <color rgb="FF000000"/>
        <rFont val="Arial"/>
        <family val="2"/>
      </rPr>
      <t xml:space="preserve">actividades miisionales realizadas y destacadas.
</t>
    </r>
    <r>
      <rPr>
        <b/>
        <sz val="10"/>
        <color rgb="FF000000"/>
        <rFont val="Arial"/>
        <family val="2"/>
      </rPr>
      <t>2. Dirección de Participación y Asociatividad</t>
    </r>
    <r>
      <rPr>
        <sz val="10"/>
        <color rgb="FF000000"/>
        <rFont val="Arial"/>
        <family val="2"/>
      </rPr>
      <t xml:space="preserve">: Para el II Cuatrimestre en conjunto con la Oficina de Comunicaciones, se realizó a través de las redes sociales y página web de la Agencia de Desarrollo Rural la difusión del servicio de fomento asociativo, como son los Encuentro territoriales y las Ruedas de Participación.
</t>
    </r>
    <r>
      <rPr>
        <b/>
        <sz val="10"/>
        <color rgb="FF000000"/>
        <rFont val="Arial"/>
        <family val="2"/>
      </rPr>
      <t>3. Dirección de Adecuación de Tierras</t>
    </r>
    <r>
      <rPr>
        <sz val="10"/>
        <color rgb="FF000000"/>
        <rFont val="Arial"/>
        <family val="2"/>
      </rPr>
      <t xml:space="preserve">: Se diseñó y publicó una cápsula informativa (infografía) sobre los pasos de los estudios y diseños que permiten desarrollar o estructurar Proyectos de Distritos de Adecuación de Tierras. 
</t>
    </r>
    <r>
      <rPr>
        <b/>
        <sz val="10"/>
        <color rgb="FF000000"/>
        <rFont val="Arial"/>
        <family val="2"/>
      </rPr>
      <t xml:space="preserve">4. Dirección de Activos productivos: </t>
    </r>
    <r>
      <rPr>
        <sz val="10"/>
        <color rgb="FF000000"/>
        <rFont val="Arial"/>
        <family val="2"/>
      </rPr>
      <t xml:space="preserve"> Para el segundo cuatrimestre de la vigencia, se adelanto la difusión de la convocatoria Asociativa 2023, en la cual se promociono por la pagina web de la agencia, redes sociales de la agencia. Por otra parte, se abrio un espacio de observaciones a los terminos de referencia, cuyas respuestas fueron publicados en la pagina web de la agencia para publico conocimiento.
</t>
    </r>
    <r>
      <rPr>
        <b/>
        <sz val="10"/>
        <color rgb="FF000000"/>
        <rFont val="Arial"/>
        <family val="2"/>
      </rPr>
      <t xml:space="preserve">
5. Directtión de Asistencia Técnica: 
</t>
    </r>
    <r>
      <rPr>
        <sz val="10"/>
        <color rgb="FF000000"/>
        <rFont val="Arial"/>
        <family val="2"/>
      </rPr>
      <t>Para este segundo cuatrimestre no se realiza acción a reportar.</t>
    </r>
  </si>
  <si>
    <r>
      <rPr>
        <sz val="11"/>
        <color rgb="FF000000"/>
        <rFont val="Calibri"/>
        <family val="2"/>
      </rPr>
      <t xml:space="preserve">
Acuerdos Rueda de Negocios de Compras Públicas Locales La Guajira 15 mayo 2023
https://www.adr.gov.co/acuerdos-comerciales-por-mas-de-735-millones-mensuales-dejan-ruedas-de-negocios-en-la-guajira/
Acuerdos Rueda de Negocios de Compras Públicas Locales Putumayo 15 mayo 2023
https://www.adr.gov.co/40-acuerdos-por-mas-de-350-millones-de-pesos-dejan-rueda-de-compras-publicas-en-putumayo/
Acuerdos Rueda de Negocios de Compras Públicas Locales Nte Santander y Bolívar 8 de mayo 2023
https://www.adr.gov.co/2-700-millones-en-acuerdos-comerciales-dejan-ruedas-de-compras-publicas-en-norte-de-santander-y-bolivar/
Acuerdos Rueda de Negocios de Compras Públicas Locales Huila y Guaviare 2 mayo 2023
https://www.adr.gov.co/mas-de-2-500-millones-de-pesos-en-acuerdos-comerciales-dejan-ruedas-de-negocios-en-guaviare-y-huila/
Mercado campesino ADR central 19 mayo 2023
https://www.adr.gov.co/mas-de-25-millones-en-ventas-deja-el-tercer-mercado-campesino-en-la-agencia-de-desarrollo-rural/
Acuerdos Rueda de Negocios de Compras Públicas Locales Santander 30 mayo
https://www.adr.gov.co/mas-de-350-millones-en-acuerdos-protocolarios-dejo-primer-encuentro-de-compras-publicas-locales-en-santander/
ExpoSuárez Barbosa-Santander 7 junio 2023
https://www.adr.gov.co/mas-de-200-expositores-de-santander-participaran-en-exposuarez-2023/
https://www.adr.gov.co/con-mas-de-8-000-millones-exposuarez-logro-record-en-ventas/
Acuerdos Rueda de Negocios de Compras Públicas Locales Sucre 16 junio 2023
https://www.adr.gov.co/quinientos-millones-de-pesos-en-acuerdos-comerciales-dejo-la-rueda-de-compras-publicas-de-sucre-en-sincelejo/
Café Social 21 junio de 2023
https://www.adr.gov.co/mas-de-350-organizaciones-participaron-en-la-primera-edicion-de-cafe-social/
Mercado campesino ADR central 23 junio 
https://www.adr.gov.co/mas-de-30-pequenos-productores-de-la-region-andina-se-dieron-cita-en-las-instalaciones-de-la-agencia-de-desarrollo-rural-en-bogota/
Espacios de comercialización Bajo Baudó -Chocó 13 julio de 2023
https://www.adr.gov.co/espacios-de-comercializacion-llegan-al-bajo-baudo-de-la-mano-de-la-agencia-de-desarrollo-rural/
Agroexpo Bogotá 4 julio 2023 - 24 juilo 2023
https://www.adr.gov.co/agroexpo-2023-cierra-con-buenas-noticias-para-las-y-los-productores-del-campo-colombiano/
https://www.adr.gov.co/agroexpo-2023-cierra-con-buenas-noticias-para-las-y-los-productores-del-campo-colombiano/
Agroexpo 22 de julio-Bogotá D.C Macrorueda de Negocios
https://www.adr.gov.co/4-mil-millones-en-acuerdos-protocolarios-deja-la-macro-rueda-de-negocios-en-agroexpo/
Amazonas - agosto 22 de 2023
https://www.adr.gov.co/al-amazonas-llego-la-nueva-convocatoria-del-gobierno-nacional-para-impulsar-la-produccion-del-campo-colombiano/
</t>
    </r>
    <r>
      <rPr>
        <b/>
        <sz val="11"/>
        <color rgb="FF000000"/>
        <rFont val="Calibri"/>
        <family val="2"/>
      </rPr>
      <t xml:space="preserve">2. Dirección de Participación y Asociatividad
</t>
    </r>
    <r>
      <rPr>
        <sz val="11"/>
        <color rgb="FF000000"/>
        <rFont val="Calibri"/>
        <family val="2"/>
      </rPr>
      <t xml:space="preserve">En el siguiente enlace se encuentran las evidencias https://n9.cl/mjqx7
4. Dirección de Activos productivos:
-https://twitter.com/ADR_Colombia/status/1694117576081567777
- https://www.adr.gov.co/wp-content/uploads/2023/07/Respuestas-a-observaciones_TdR-Iniciales_Asociativa.pdf
-https://www.youtube.com/watch?v=gq8tIUA0sYc
-https://www.adr.gov.co/terminos-de-referencia-pidar-asociativo/
</t>
    </r>
  </si>
  <si>
    <r>
      <rPr>
        <sz val="10"/>
        <color rgb="FF000000"/>
        <rFont val="Arial"/>
        <family val="2"/>
      </rPr>
      <t xml:space="preserve">1. Dirección de Comercialización: Durante el tercer  cuatrimestre se publicaron en la página web de la Entidad los resultados obtenidos de las actividades miisionales realizadas y destacadas.
</t>
    </r>
    <r>
      <rPr>
        <b/>
        <sz val="10"/>
        <color rgb="FF000000"/>
        <rFont val="Arial"/>
        <family val="2"/>
      </rPr>
      <t xml:space="preserve">2. Dirección de Asistencia Técnica: 
</t>
    </r>
    <r>
      <rPr>
        <sz val="10"/>
        <color rgb="FF000000"/>
        <rFont val="Arial"/>
        <family val="2"/>
      </rPr>
      <t xml:space="preserve">Para este tercer cuatrimestre no se realiza acción a reportar.
3. </t>
    </r>
    <r>
      <rPr>
        <b/>
        <sz val="10"/>
        <color rgb="FF000000"/>
        <rFont val="Arial"/>
        <family val="2"/>
      </rPr>
      <t>Dirección de Adecuación de Tierras:</t>
    </r>
    <r>
      <rPr>
        <sz val="10"/>
        <color rgb="FF000000"/>
        <rFont val="Arial"/>
        <family val="2"/>
      </rPr>
      <t xml:space="preserve"> Se diseñó y publicó una cápsula informativa sobre el Fondo Nacional de Adecuación de Tierras - FONAT sobre, como Unidad de Financiamiento del subsector de adecuación de tierras. Se informan aspectos como beneficiarios, ruta de acceso, conceptos de financiación, valores, entre otros aspectos.                               </t>
    </r>
    <r>
      <rPr>
        <b/>
        <sz val="10"/>
        <color rgb="FF000000"/>
        <rFont val="Arial"/>
        <family val="2"/>
      </rPr>
      <t xml:space="preserve"> DAAP: </t>
    </r>
    <r>
      <rPr>
        <sz val="10"/>
        <color rgb="FF000000"/>
        <rFont val="Arial"/>
        <family val="2"/>
      </rPr>
      <t>Se generaron capacitaciones virtuales y presenciales para socializar los términos de referencia de la Convocatoria Asociativa 2023, la cual estuvo liderada por un equipo de la VIP. Las UTT´s tuvieron participación y se conservan registros de ello. Se generaron cápsulas informativas promocionando la convocatoria en la página web y las redes sociales. Así mismo se implementaron mejoras a la plataforma para inscripción de perfiles. Se emplearon las redes sociales y el sitio web para difundir de forma amplia los términos y condiciones de la convocatoria, esto en coordinación entre la VIP y la Of. de Comunicaciones.
4.</t>
    </r>
    <r>
      <rPr>
        <b/>
        <sz val="10"/>
        <color rgb="FF000000"/>
        <rFont val="Arial"/>
        <family val="2"/>
      </rPr>
      <t xml:space="preserve"> Dirección de Participación y Asociatividad</t>
    </r>
    <r>
      <rPr>
        <sz val="10"/>
        <color rgb="FF000000"/>
        <rFont val="Arial"/>
        <family val="2"/>
      </rPr>
      <t>: Para el III Cuatrimestre en conjunto con la Oficina de Comunicaciones, se realizó a través de las redes sociales y página web de la Agencia de Desarrollo Rural la difusión del servicio de fomento asociativo, como son los Encuentro territoriales y las Ruedas de Participación., Conecta y Escuela de Asociatividad</t>
    </r>
  </si>
  <si>
    <r>
      <rPr>
        <sz val="10"/>
        <color rgb="FF000000"/>
        <rFont val="Arial"/>
        <family val="2"/>
      </rPr>
      <t xml:space="preserve">_6, 7 y 8 de septiembre de 2023 Expoagrofuturo: https://www.instagram.com/p/Cw3bDlqRJO5/?utm_source=ig_web_copy_link&amp;igshid=MzRlODBiNWFlZA==   </t>
    </r>
    <r>
      <rPr>
        <b/>
        <sz val="10"/>
        <color rgb="FF000000"/>
        <rFont val="Arial"/>
        <family val="2"/>
      </rPr>
      <t xml:space="preserve"> DAAP</t>
    </r>
    <r>
      <rPr>
        <sz val="10"/>
        <color rgb="FF000000"/>
        <rFont val="Arial"/>
        <family val="2"/>
      </rPr>
      <t xml:space="preserve">: Se anexa el correo donde se suministra la informacion y se adunta el documento con los links y listados de asistencia generados durante las sesiones informativas. Se anexan el link a las cápsulas informativas promocionando la convocatoria asociativa 2023 https://www.adr.gov.co/terminos-de-referencia-pidar-asociativo/ y los link de reuniones donde se gestaron las mejoras a la plataforma SIDER. También se aporta el informe de resultados de difusión de la convocatoria a cargo de la Of. de Comunicaciones.
https://www.instagram.com/reel/Cw5mN2luyXW/?utm_source=ig_web_copy_link&amp;igshid=MzRlODBiNWFlZA==
https://www.instagram.com/reel/Cw59k4Kv5dd/?utm_source=ig_web_copy_link&amp;igshid=MzRlODBiNWFlZA==
https://www.instagram.com/reel/Cw6NUHTx336/?utm_source=ig_web_copy_link&amp;igshid=MzRlODBiNWFlZA==
https://www.instagram.com/reel/Cw_mNolOyeS/?utm_source=ig_web_copy_link
-12 de septiembre mercado campesino Bogotá:
https://www.instagram.com/reel/CxGigaQy2rh/?utm_source=ig_web_copy_link
-29 de septiembre Agroferia Huila FICCA 2023: 
https://www.instagram.com/reel/Cxyhz1Ly_HN/?utm_source=ig_web_copy_link&amp;igshid=MzRlODBiNWFlZA==
-14 Y 15 octubre Feria Agroindustrial y Turística:
https://www.instagram.com/p/CyZBkgJx3LP/?utm_source=ig_web_copy_link&amp;igshid=MzRlODBiNWFlZA==
-26 de noviembre Expopanela
https://www.instagram.com/reel/C0HbIh0uv0A/?utm_source=ig_web_copy_link&amp;igshid=MzRlODBiNWFlZA==
https://www.instagram.com/reel/C0NIf70ROY3/?utm_source=ig_web_copy_link&amp;igshid=MzRlODBiNWFlZA==
-29 noviembre Intervención comercialización La Guajira
https://www.instagram.com/p/C0Psp-_xjJ-/?utm_source=ig_web_copy_link&amp;igshid=MzRlODBiNWFlZA==
https://www.instagram.com/reel/C0WjmydOLUo/?utm_source=ig_web_copy_link&amp;igshid=MzRlODBiNWFlZA==
https://www.instagram.com/reel/C0ZqCGxxKAK/?utm_source=ig_web_copy_link&amp;igshid=MzRlODBiNWFlZA==
</t>
    </r>
    <r>
      <rPr>
        <b/>
        <sz val="10"/>
        <color rgb="FF000000"/>
        <rFont val="Arial"/>
        <family val="2"/>
      </rPr>
      <t xml:space="preserve">Dirección de Adecuación de Tierras: Correo de publicación de cápsula informativa.
4. Dirección de Participación y Asociatividad
Pagina web de la ADR
</t>
    </r>
    <r>
      <rPr>
        <sz val="10"/>
        <color rgb="FF000000"/>
        <rFont val="Arial"/>
        <family val="2"/>
      </rPr>
      <t xml:space="preserve">
https://www.adr.gov.co/atencion-y-servicios-a-la-ciudadania/participacion-y-asociatividad/galeria-multimedia/
https://www.adr.gov.co/sala-de-prensa/calendario/
En Redes sociales
https://twitter.com/ADR_Colombia/status/1726699273113526701
Encuentro de Mujeres firmantes
https://m.facebook.com/story.php?story_fbid=pfbid034Ea8P4iyG8H5PjghLqbUMmsCy2jVcihe4cgfvQao894oDGp4Mycz4dx6w1dv6hV8l&amp;id=100064850824808&amp;mibextid=2JQ9oc
https://m.facebook.com/story.php?story_fbid=pfbid0FcXiAzkGRMputeVS3pdENEXyZDuCmFPnGCjGCFmbGCwCZN288FuoTMN6quytRHHtl&amp;id=100064850824808&amp;mibextid=2JQ9oc
Conecta 4 de Noviembre
https://m.facebook.com/story.php?story_fbid=pfbid02BVU9BNNYdVdgesxpTvtwHFNzcDxdZZiWukaHKj4cgTq91UAcvn28afXWX2AXdAgkl&amp;id=100064850824808&amp;mibextid=2JQ9oc
Correo enviado a la Oficina Comunicaciones 
Link https://acortar.link/JzNIdJ
</t>
    </r>
  </si>
  <si>
    <t>Realizar campañas de apropiación de las mejoras internas y externas</t>
  </si>
  <si>
    <t>Realizar campañas de difusión y estrategias que busquen la apropiación de las mejoras de los servicios y/o trámites en los servidores públicos de la entidad responsables de su implementación</t>
  </si>
  <si>
    <t xml:space="preserve">
VIP  
VP</t>
  </si>
  <si>
    <r>
      <rPr>
        <b/>
        <sz val="10"/>
        <color rgb="FF000000"/>
        <rFont val="Arial"/>
        <family val="2"/>
      </rPr>
      <t>Dirección de Comercialización:</t>
    </r>
    <r>
      <rPr>
        <sz val="10"/>
        <color rgb="FF000000"/>
        <rFont val="Arial"/>
        <family val="2"/>
      </rPr>
      <t xml:space="preserve"> durante el periodo no se han realizado campañas de difusión y estrategias que busquen la apropiación de las mejoras de los servicios públicos de la entidad responsables de su implementación.
</t>
    </r>
    <r>
      <rPr>
        <b/>
        <sz val="10"/>
        <color rgb="FF000000"/>
        <rFont val="Arial"/>
        <family val="2"/>
      </rPr>
      <t xml:space="preserve">Dirección de Asistencia Técnica:
</t>
    </r>
    <r>
      <rPr>
        <sz val="10"/>
        <color rgb="FF000000"/>
        <rFont val="Arial"/>
        <family val="2"/>
      </rPr>
      <t xml:space="preserve">Para el presente cuatrimestre, la Dirección de Asistencia Técnica en compañía con la Oficina de Comunicaciones, elaboró un video de paso a paso con las respectivas indicaciones para que los ciudadanos puedan acceder fácilmente al proceso de habilitación de entidades prestadoras del servicio público de extensión agropecuaria – EPSEA. 
</t>
    </r>
  </si>
  <si>
    <r>
      <rPr>
        <b/>
        <sz val="10"/>
        <color rgb="FF000000"/>
        <rFont val="Arial"/>
        <family val="2"/>
      </rPr>
      <t xml:space="preserve">Dirección de Comercialización: </t>
    </r>
    <r>
      <rPr>
        <sz val="10"/>
        <color rgb="FF000000"/>
        <rFont val="Arial"/>
        <family val="2"/>
      </rPr>
      <t xml:space="preserve">durante el periodo no se han realizado campañas de difusión y estrategias que busquen la apropiación de las mejoras de los servicios públicos de la entidad responsables de su implementación.
</t>
    </r>
    <r>
      <rPr>
        <b/>
        <sz val="10"/>
        <color rgb="FF000000"/>
        <rFont val="Arial"/>
        <family val="2"/>
      </rPr>
      <t>Dirección de Calificiación y Financiación:</t>
    </r>
    <r>
      <rPr>
        <sz val="10"/>
        <color rgb="FF000000"/>
        <rFont val="Arial"/>
        <family val="2"/>
      </rPr>
      <t xml:space="preserve"> Durante el segundo cuatrimestre no se han realizado campañas de difusión y estretegias que busquen la apropiación de las mejoras de los servicios públicos de la entidad responsable de su implementación.
</t>
    </r>
    <r>
      <rPr>
        <b/>
        <sz val="10"/>
        <color rgb="FF000000"/>
        <rFont val="Arial"/>
        <family val="2"/>
      </rPr>
      <t>Dirección de Participación y Asociatividad</t>
    </r>
    <r>
      <rPr>
        <sz val="10"/>
        <color rgb="FF000000"/>
        <rFont val="Arial"/>
        <family val="2"/>
      </rPr>
      <t xml:space="preserve">: Para el II Cuatrimestre no se han realizado campañas de difusión y estrategias que busquen la apropiación de las mejoras en los servicios públicos y/o trámites en los servidores públicos correspondiente con la dirección.
</t>
    </r>
    <r>
      <rPr>
        <b/>
        <sz val="10"/>
        <color rgb="FF000000"/>
        <rFont val="Arial"/>
        <family val="2"/>
      </rPr>
      <t>Dirección de Seguimiento y Conrol:</t>
    </r>
    <r>
      <rPr>
        <sz val="10"/>
        <color rgb="FF000000"/>
        <rFont val="Arial"/>
        <family val="2"/>
      </rPr>
      <t xml:space="preserve"> Para el II Cuatrimestre no se han realizado campañas de difusión y estrategias que busquen la apropiación de las mejoras en los servicios públicos y/o trámites en los servidores públicos correspondiente con la dirección.
</t>
    </r>
    <r>
      <rPr>
        <b/>
        <sz val="10"/>
        <color rgb="FF000000"/>
        <rFont val="Arial"/>
        <family val="2"/>
      </rPr>
      <t>Dirección de Adecuación de Tierras:</t>
    </r>
    <r>
      <rPr>
        <sz val="10"/>
        <color rgb="FF000000"/>
        <rFont val="Arial"/>
        <family val="2"/>
      </rPr>
      <t xml:space="preserve"> Se realizó socialización para funcionarios y/o contratistas de la ADR, a nivel central y territorial, sobre los estudios de preinversión para estructurar proyectos de distritos de adecuación de tierras, como tema misional de la entidad, incluyendo el trámite concepto de viabilidad de la solicitud de reconocimiento de la personería jurídica e inscripción de las asociaciones de usuarios de adecuación de tierras.
</t>
    </r>
    <r>
      <rPr>
        <b/>
        <sz val="10"/>
        <color rgb="FF000000"/>
        <rFont val="Arial"/>
        <family val="2"/>
      </rPr>
      <t>Dirección de Activos Productivos:</t>
    </r>
    <r>
      <rPr>
        <sz val="10"/>
        <color rgb="FF000000"/>
        <rFont val="Arial"/>
        <family val="2"/>
      </rPr>
      <t xml:space="preserve"> Para el cuatrimestre en el marco de la convocatoria asociativa 2023, se abrio un espacio para la recepción de observaciones a los Términos de Referencia con el fin de identificar mejoras en los mismos para la publicación de los Términos de Referencia definitivos el 03 de agosto de 2023. Estas observaciones y comentarios se recibieron los medios establecidos para tal fin y se publicaron las respuestas a estos en la pagina web de la agencia y a cada uno de los usuarios.
</t>
    </r>
    <r>
      <rPr>
        <b/>
        <sz val="10"/>
        <color rgb="FF000000"/>
        <rFont val="Arial"/>
        <family val="2"/>
      </rPr>
      <t xml:space="preserve">
5. Directtión de Asistencia Técnica: 
</t>
    </r>
    <r>
      <rPr>
        <sz val="10"/>
        <color rgb="FF000000"/>
        <rFont val="Arial"/>
        <family val="2"/>
      </rPr>
      <t>Para este segundo cuatrimestre no se realiza acción a reportar</t>
    </r>
  </si>
  <si>
    <r>
      <rPr>
        <b/>
        <sz val="11"/>
        <color rgb="FF000000"/>
        <rFont val="Calibri"/>
        <family val="2"/>
      </rPr>
      <t>Dirección de Adecuación de Tierras:</t>
    </r>
    <r>
      <rPr>
        <sz val="11"/>
        <color rgb="FF000000"/>
        <rFont val="Calibri"/>
        <family val="2"/>
      </rPr>
      <t xml:space="preserve"> Listado de asistencia participantes socialización estudios de preinversión
</t>
    </r>
    <r>
      <rPr>
        <b/>
        <sz val="11"/>
        <color rgb="FF000000"/>
        <rFont val="Calibri"/>
        <family val="2"/>
      </rPr>
      <t xml:space="preserve">Dirección de Activos Productivos: </t>
    </r>
    <r>
      <rPr>
        <sz val="11"/>
        <color rgb="FF000000"/>
        <rFont val="Calibri"/>
        <family val="2"/>
      </rPr>
      <t>Respuesta a terminos de referencia convocatoria asociativa 2023</t>
    </r>
  </si>
  <si>
    <r>
      <rPr>
        <b/>
        <sz val="10"/>
        <color rgb="FF000000"/>
        <rFont val="Arial"/>
        <family val="2"/>
      </rPr>
      <t xml:space="preserve">Dirección de Comercialización: </t>
    </r>
    <r>
      <rPr>
        <sz val="10"/>
        <color rgb="FF000000"/>
        <rFont val="Arial"/>
        <family val="2"/>
      </rPr>
      <t xml:space="preserve">durante el periodo no se han realizado campañas de difusión y estrategias que busquen la apropiación de las mejoras de los servicios públicos de la entidad responsables de su implementación.
</t>
    </r>
    <r>
      <rPr>
        <b/>
        <sz val="10"/>
        <color rgb="FF000000"/>
        <rFont val="Arial"/>
        <family val="2"/>
      </rPr>
      <t>Dirección de Asistencia Técnica</t>
    </r>
    <r>
      <rPr>
        <sz val="10"/>
        <color rgb="FF000000"/>
        <rFont val="Arial"/>
        <family val="2"/>
      </rPr>
      <t xml:space="preserve">: Para este tercer cuatrimestre no se han efectuado campañas de difusión y estrategias que busquen la apropiación de las mejoras de los servicios públicos de la entidad.
</t>
    </r>
    <r>
      <rPr>
        <b/>
        <sz val="10"/>
        <color rgb="FF000000"/>
        <rFont val="Arial"/>
        <family val="2"/>
      </rPr>
      <t>Dirección de Adecuación de Tierras:</t>
    </r>
    <r>
      <rPr>
        <sz val="10"/>
        <color rgb="FF000000"/>
        <rFont val="Arial"/>
        <family val="2"/>
      </rPr>
      <t xml:space="preserve"> durante el periodo no se han realizado campañas de difusión y estrategias que busquen la apropiación de las mejoras de los servicios públicos de la entidad responsables de su implementación.                                                                                        </t>
    </r>
    <r>
      <rPr>
        <b/>
        <sz val="10"/>
        <color rgb="FF000000"/>
        <rFont val="Arial"/>
        <family val="2"/>
      </rPr>
      <t xml:space="preserve">DAAP: </t>
    </r>
    <r>
      <rPr>
        <sz val="10"/>
        <color rgb="FF000000"/>
        <rFont val="Arial"/>
        <family val="2"/>
      </rPr>
      <t xml:space="preserve">En atención a la convocatoria asociativa 2023, se abrio un espacio para la recepción de observaciones a los Términos de Referencia con el fin de identificar mejoras en los mismos para la publicación de los Términos de Referencia , así se socializó en el cronograma de la invitación. Estas observaciones se revisaron y se publicaron las respuestas en la página web.
</t>
    </r>
    <r>
      <rPr>
        <b/>
        <sz val="10"/>
        <color rgb="FF000000"/>
        <rFont val="Arial"/>
        <family val="2"/>
      </rPr>
      <t>Vicepresidencia de Proyectos -Dirección de Participación y Asociatividad</t>
    </r>
    <r>
      <rPr>
        <sz val="10"/>
        <color rgb="FF000000"/>
        <rFont val="Arial"/>
        <family val="2"/>
      </rPr>
      <t xml:space="preserve"> Para el III Cuatrimestre se  realizado una campaña de difusión, para la certificación de las nuevas organizaciones que se postularon a la convocatoria Asociativo de PIDAR, donde se explica que la certificación la expdedirá la DPA. Se anexa modelo de certificación
</t>
    </r>
  </si>
  <si>
    <r>
      <rPr>
        <b/>
        <sz val="10"/>
        <color rgb="FF000000"/>
        <rFont val="Arial"/>
        <family val="2"/>
      </rPr>
      <t>DAAP:</t>
    </r>
    <r>
      <rPr>
        <sz val="10"/>
        <color rgb="FF000000"/>
        <rFont val="Arial"/>
        <family val="2"/>
      </rPr>
      <t xml:space="preserve"> Se anexa soporte de respuesta en atención a una actividad de participación ciudadana abierta al público en general.
</t>
    </r>
    <r>
      <rPr>
        <b/>
        <sz val="10"/>
        <color rgb="FF000000"/>
        <rFont val="Arial"/>
        <family val="2"/>
      </rPr>
      <t xml:space="preserve">VP-DPA:
</t>
    </r>
    <r>
      <rPr>
        <sz val="10"/>
        <color rgb="FF000000"/>
        <rFont val="Arial"/>
        <family val="2"/>
      </rPr>
      <t>En el siguiente Enlace se encuentra la campaña realizada
https://www.youtube.com/watch?v=gq8tIUA0sYc
https://acortar.link/HkQ6m1</t>
    </r>
  </si>
  <si>
    <t>Componente 3. RENDICIÓN DE CUENTAS</t>
  </si>
  <si>
    <t>Información de calidad y en lenguaje
comprensible</t>
  </si>
  <si>
    <t>Publicación de Boletines y/o Noticias en la pagina web de la Entidad mensualmente</t>
  </si>
  <si>
    <t>Boletines y/o Noticias</t>
  </si>
  <si>
    <t>VIP
VP</t>
  </si>
  <si>
    <t>Durante el primer cuatrimestre la Oficina de Comunicaciones divulgó a través de la página web de la Entidad, boletines de prensa y noticias con información clara y veraz sobre la oferta misional, acciones en territorio y eventos institucionales</t>
  </si>
  <si>
    <t>Enlace de evidencia página web:
https://www.adr.gov.co/sala-de-prensa/noticias/</t>
  </si>
  <si>
    <t>Durante el segundo cuatrimestre la Oficina de Comunicaciones divulgó a través de la página web de la Entidad, boletines de prensa y noticias con información clara y veraz sobre la oferta misional, acciones en territorio y eventos institucionales</t>
  </si>
  <si>
    <t xml:space="preserve">
Evidencia: Captura de pantalla de publicaciones y difusión oportuna realizada por la página. A través del siguiente enlace relacionado a continuación se puede acceder al espacio: 
https://www.adr.gov.co/sala-de-prensa/noticias/
</t>
  </si>
  <si>
    <r>
      <rPr>
        <sz val="10"/>
        <color rgb="FF000000"/>
        <rFont val="Arial"/>
        <family val="2"/>
      </rPr>
      <t xml:space="preserve">Dirección de Adecuación de Tierras: Periódicamente se remite a la Oficina de Comunicaciones, información relacionada con distritos de adecuación de tierras para la elaboración y publicación de boletines de prensa y/o noticias.
</t>
    </r>
    <r>
      <rPr>
        <b/>
        <sz val="10"/>
        <color rgb="FF000000"/>
        <rFont val="Arial"/>
        <family val="2"/>
      </rPr>
      <t xml:space="preserve">Vicepresidencia de Proyectos-Dirección de Participación y Asociatividad
</t>
    </r>
    <r>
      <rPr>
        <sz val="10"/>
        <color rgb="FF000000"/>
        <rFont val="Arial"/>
        <family val="2"/>
      </rPr>
      <t>La DPA, remite a la Oficina de Comunicaciones de forma periódica la información  relacionada con el servicio de fomento asociativo, para la elaboración de boletinesy/o noticias en la página web de la entidad</t>
    </r>
  </si>
  <si>
    <t>Diseño y divulgación de campañas y/o capsulas de anticorrupción cuatrimestralmente</t>
  </si>
  <si>
    <t>3 Campañas divulgadas</t>
  </si>
  <si>
    <t>Durante el primer cuatrimestre la Agencia de Desarrollo Rural a través del correo institucional de la Entidad, proporcionó y facilitó cápsulas de informativas de política anticorrupción relacionadas con el tema de principios y valores en los términos más amplios posibles</t>
  </si>
  <si>
    <t>Evidencias: Captura de pantalla de publicaciones y difusión oportuna realizada por correo</t>
  </si>
  <si>
    <t>Durante el segundo cuatrimestre la Agencia de Desarrollo Rural a través del correo institucional de la Entidad, proporcionó y facilitó cápsulas de informativas de política anticorrupción relacionadas con los canales de denuncia disponibles referente a la Ley de Transparencia; se creó la nueva sección de Ley de transparencia en página web y cápsula informativa de los compromisos del código de Integridad difundidas por correo . Las evidencias se encuentran en el repositorio de la plataforma de Isolución</t>
  </si>
  <si>
    <t xml:space="preserve">
Evidencias: Captura de pantalla de publicaciones y difusión oportuna realizada por correo</t>
  </si>
  <si>
    <t>Dirección de Adecuación de Tierras: En diciembre se solicitó a la Oficina de Comunicaciones el diseño y publicación de cápsula informativa sobre el Fondo Nacional de Adecuación de Tierras - FONAT.</t>
  </si>
  <si>
    <t>Dirección de Adecuación de Tierras: Correo de pubicación cápsula informativa del FONAT.</t>
  </si>
  <si>
    <t>Elaborar un informe individual de rendición de cuentas con enfoque al Acuerdo de Paz, con corte a 31 de diciembre de 2022, conforme a los lineamientos del Departamento Administrativo de la Función Pública DAFP</t>
  </si>
  <si>
    <t>1 Informe</t>
  </si>
  <si>
    <t>VIP
VP</t>
  </si>
  <si>
    <r>
      <rPr>
        <b/>
        <sz val="10"/>
        <color rgb="FF000000"/>
        <rFont val="Arial"/>
        <family val="2"/>
      </rPr>
      <t xml:space="preserve">Dirección de Participación y Asociación
</t>
    </r>
    <r>
      <rPr>
        <sz val="10"/>
        <color rgb="FF000000"/>
        <rFont val="Arial"/>
        <family val="2"/>
      </rPr>
      <t xml:space="preserve">
La DPA, no tiene indicadores de reporte asociados a los Planes Nacionales Sectoriales para la Reforma Rural Integral, sin embargo  se tiene acciones conforme a sus competencias y siguiendo los lineamientos del Ministerio de Agricultura y Desarrollo Rural, se aporta al cumplimiento de las metas establecidas en cada vigencia, para el Plan Nacional de Riego y Drenaje y el Plan Nacional para Apoyar y Consolidar la Generación de Ingresos, ambos enfocados en la atención de los productores pertenecientes a la Economía Campesina, Familiar y Comunitaria.
Igualmente, Se anexa el informe de Rendición de Cuentas Paz 2022, donde todas las áreas realizaron los aportes para su elaboración.
la dirección igual a    realizo el diligenciamiento del formato del van ce con fecha fec a 31 de diciembre de 2022    la fila 10
</t>
    </r>
    <r>
      <rPr>
        <b/>
        <sz val="10"/>
        <color rgb="FF000000"/>
        <rFont val="Arial"/>
        <family val="2"/>
      </rPr>
      <t xml:space="preserve">
Dirección de Adecuación de Tierras:
</t>
    </r>
    <r>
      <rPr>
        <sz val="10"/>
        <color rgb="FF000000"/>
        <rFont val="Arial"/>
        <family val="2"/>
      </rPr>
      <t xml:space="preserve">La Dirección de Adecuación de Tierras, junto con la Dirección de Activos Productivos y la Dirección de Participación y Asociatividad elaboraron informe sobre los avances del plan de acción aprobado para la vigencia 2022 y de resultados del Plan Nacional Sectorial de Paz denominado Plan Nacional de Riego y Drenaje para la Economía Campesina, Familiar y Comunitaria, a cargo de la ADR.
</t>
    </r>
    <r>
      <rPr>
        <b/>
        <sz val="10"/>
        <color rgb="FF000000"/>
        <rFont val="Arial"/>
        <family val="2"/>
      </rPr>
      <t xml:space="preserve">
Dirección de Comercialización: 
</t>
    </r>
    <r>
      <rPr>
        <sz val="10"/>
        <color rgb="FF000000"/>
        <rFont val="Arial"/>
        <family val="2"/>
      </rPr>
      <t>Durante el periodo se realizo el informe del cumplimiento  durante la vigencia 2022 del Plan Nacional Para La Promoción De La Comercialización De La Producción De La Economía Campesina, Familiar Y Comunitaria y se elaboro el informe del reporte  de los indicadores del PMI vigencia 2022 (enero-diciembre), como insumo para realizar el Informe de rendición de cuentas con enfoque al Acuerdo de Paz, con corte a 31 de diciembre de 2022.
Dirección de Calificación y Financiación – Vicepresidencia de Proyectos: Se adjunta el Informe de Rendición de Cuentas Paz 2022, donde todas las dependencias efectuaron sus aportes para su construcción.                                                                                                                                                                                                                                                                                                                             Dirección de Acceso a Activos Productivos (DAAP): Se presenta un informe a corte diciembre de 2022, en el cual se desarrollan las  acciones que aportan a la construcción de Paz en Colombia, este  se encuentra publicado en la pagina Web de la Agencia de Desarrollo rural. https://www.adr.gov.co/wp-content/uploads/2023/03/Informe-Rendicion-de-Cuentas-PAZ-2022-ADR.pdf
Dirección de Asistencia Tecnica: Se presenta un informe a corte diciembre de 2022, en el cual se desarrollan las  acciones que aportan a la construcción de Paz en Colombia.</t>
    </r>
  </si>
  <si>
    <r>
      <rPr>
        <b/>
        <sz val="10"/>
        <color rgb="FF000000"/>
        <rFont val="Arial"/>
        <family val="2"/>
      </rPr>
      <t xml:space="preserve">Dirección de Participación y Asociación
</t>
    </r>
    <r>
      <rPr>
        <sz val="10"/>
        <color rgb="FF000000"/>
        <rFont val="Arial"/>
        <family val="2"/>
      </rPr>
      <t xml:space="preserve">
Evidencia en la pagina Web de la Agencia
link: https://www.adr.gov.co/participa/rendicion-de-cuentas/
https://acortar.link/uqzEuf
</t>
    </r>
    <r>
      <rPr>
        <b/>
        <sz val="10"/>
        <color rgb="FF000000"/>
        <rFont val="Arial"/>
        <family val="2"/>
      </rPr>
      <t xml:space="preserve">Dirección de Adecuación de Tierras:
</t>
    </r>
    <r>
      <rPr>
        <sz val="10"/>
        <color rgb="FF000000"/>
        <rFont val="Arial"/>
        <family val="2"/>
      </rPr>
      <t xml:space="preserve">Informe de Avance Cualitativo PNS Riego y Drenaje, corte diciembre 2022.
</t>
    </r>
    <r>
      <rPr>
        <b/>
        <sz val="10"/>
        <color rgb="FF000000"/>
        <rFont val="Arial"/>
        <family val="2"/>
      </rPr>
      <t xml:space="preserve">Dirección de Comercialización:
</t>
    </r>
    <r>
      <rPr>
        <sz val="10"/>
        <color rgb="FF000000"/>
        <rFont val="Arial"/>
        <family val="2"/>
      </rPr>
      <t xml:space="preserve">Informe vigencia 2022 Plan Nacional Para La Promoción De La Comercialización De La Producción De La Economía Campesina, Familiar Y Comunitaria e informe del reporte  de los indicadores del PMI vigencia 2022 (enero-diciembre).                                                                                                                                                                                 Dirección de Calificación y Financiación – Vicepresidencia de Proyectos: Evidencia en la página Web de la Agencia link: https://www.adr.gov.co/participa/rendicion-de-cuentas/https://acortar.link/uqzEuf
</t>
    </r>
  </si>
  <si>
    <r>
      <rPr>
        <b/>
        <sz val="10"/>
        <color rgb="FF000000"/>
        <rFont val="Arial"/>
        <family val="2"/>
      </rPr>
      <t>Vicepresidencia de Proyectos:</t>
    </r>
    <r>
      <rPr>
        <sz val="10"/>
        <color rgb="FF000000"/>
        <rFont val="Arial"/>
        <family val="2"/>
      </rPr>
      <t xml:space="preserve"> Acción se cumplió en el I Cuatrimestre.
</t>
    </r>
    <r>
      <rPr>
        <b/>
        <sz val="10"/>
        <color rgb="FF000000"/>
        <rFont val="Arial"/>
        <family val="2"/>
      </rPr>
      <t xml:space="preserve">Vicepresidencia de Integración Productiva:
</t>
    </r>
    <r>
      <rPr>
        <sz val="10"/>
        <color rgb="FF000000"/>
        <rFont val="Arial"/>
        <family val="2"/>
      </rPr>
      <t xml:space="preserve">La Dirección de Adecuación de Tierras, junto con la Dirección de Activos Productivos y la Dirección de Participación y Asociatividad, elaboraron informe sobre los avances del plan de acción aprobado para la vigencia 2023 y de resultados del Plan Nacional Sectorial de Paz denominado Plan Nacional de Riego y Drenaje para la Economía Campesina, Familiar y Comunitaria, a cargo de la ADR, correspondiente al período de abril a junio de 2023, el cual es cargado en el Sistema de Información del Posconflicto SIIPO.
</t>
    </r>
    <r>
      <rPr>
        <b/>
        <sz val="10"/>
        <color rgb="FF000000"/>
        <rFont val="Arial"/>
        <family val="2"/>
      </rPr>
      <t xml:space="preserve">Dirección de comercialización: </t>
    </r>
    <r>
      <rPr>
        <sz val="10"/>
        <color rgb="FF000000"/>
        <rFont val="Arial"/>
        <family val="2"/>
      </rPr>
      <t>la actividad propuesta se cumplio en el I Cuatrimestre.</t>
    </r>
  </si>
  <si>
    <t>Vicepresidencia de Integración Productiva:
Informe de avance Plan de Acción 2023, abril a junio, Plan Nacional de Riego y Drenaje para la Economía Campesina, Familiar y Comunitria.</t>
  </si>
  <si>
    <r>
      <rPr>
        <b/>
        <sz val="10"/>
        <color rgb="FF000000"/>
        <rFont val="Arial"/>
        <family val="2"/>
      </rPr>
      <t>Dirección de comercialización</t>
    </r>
    <r>
      <rPr>
        <sz val="10"/>
        <color rgb="FF000000"/>
        <rFont val="Arial"/>
        <family val="2"/>
      </rPr>
      <t xml:space="preserve">: la actividad propuesta se cumplio en el I Cuatrimestre.
</t>
    </r>
    <r>
      <rPr>
        <b/>
        <sz val="10"/>
        <color rgb="FF000000"/>
        <rFont val="Arial"/>
        <family val="2"/>
      </rPr>
      <t xml:space="preserve">Vicepresidencia de Integración Productiva:
</t>
    </r>
    <r>
      <rPr>
        <sz val="10"/>
        <color rgb="FF000000"/>
        <rFont val="Arial"/>
        <family val="2"/>
      </rPr>
      <t xml:space="preserve">La Dirección de Adecuación de Tierras, junto con la Dirección de Activos Productivos y la Dirección de Participación y Asociatividad, elaboraron informe sobre los avances del plan de acción aprobado para la vigencia 2023 y de resultados del Plan Nacional Sectorial de Paz denominado Plan Nacional de Riego y Drenaje para la Economía Campesina, Familiar y Comunitaria, a cargo de la ADR, correspondiente al período de julio a septiembre de 2023, el cual es cargado en el Sistema de Información del Posconflicto SIIPO.
</t>
    </r>
    <r>
      <rPr>
        <b/>
        <sz val="10"/>
        <color rgb="FF000000"/>
        <rFont val="Arial"/>
        <family val="2"/>
      </rPr>
      <t>Vicepresidencia de Proyectos - Dirección de Participación y Asociatividad</t>
    </r>
    <r>
      <rPr>
        <sz val="10"/>
        <color rgb="FF000000"/>
        <rFont val="Arial"/>
        <family val="2"/>
      </rPr>
      <t>: La acción se cumplió en el I Cuatrimestre. Durante el III Cuatrimestre  se han suministrado insumos para Plan Nacional Sectorial de Paz denominado Plan Nacional de Riego y Drenaje para la Economía Campesina, Familiar y Comunitaria y el  Plan Nacional para apoyar y consolidar la generación de ingresos de la economía campesina, familiar y comunitaria</t>
    </r>
  </si>
  <si>
    <t>VIP: Informe del PNRDECFC período julio a septiembre de 2023. Este se encuentra cargado en SIIPO.
VP-DPA: evidencia en el siguiente link https://acortar.link/DOoiXj</t>
  </si>
  <si>
    <t>Socializar al interior de la entidad, los resultados del diagnóstico del proceso de rendición de cuentas institucional</t>
  </si>
  <si>
    <t>1 Mesa de trabajo y
1 Capsula Informativa</t>
  </si>
  <si>
    <t>Equipo Líder de Rendición de Cuentas</t>
  </si>
  <si>
    <t>El 22 de abril se realizó mesa de trabajo con el Equipo Líder de Rendición de Cuentas, en el cual se presentaron los siguientes temas: 1. Contexto Equipo Líder de Rendición de Cuentas., 2. Estrategia de Rendición de Cuentas 2023, y 3. Audiencia Pública de Rendición de Cuentas 2022</t>
  </si>
  <si>
    <t>Correo Electronico: Mesa de Trabajo Equipo Líder de Rendición de Cuentas</t>
  </si>
  <si>
    <t>Se han realizado mesas de trabajo previas a la Audiencia Pública de Rendición de Cuentas, dado que el Presidente confirmó hasta el día 17 de agosto la fecha de realización que seria para el próximo 28 de septiembre.</t>
  </si>
  <si>
    <t>*Correo confirmacion Fecha Audiencia Pública de Rendición de Cuentas
*Correo Preparación Audiencia Pública de Rendición de Cuentas</t>
  </si>
  <si>
    <t xml:space="preserve">Producir y documentar Trimestralmente la información sobre los avances de la gestión en la implementación del Acuerdo de Paz </t>
  </si>
  <si>
    <t>100% Información producida y documentada</t>
  </si>
  <si>
    <r>
      <rPr>
        <b/>
        <sz val="10"/>
        <color rgb="FF000000"/>
        <rFont val="Arial"/>
        <family val="2"/>
      </rPr>
      <t xml:space="preserve">VIP
</t>
    </r>
    <r>
      <rPr>
        <sz val="10"/>
        <color rgb="FF000000"/>
        <rFont val="Arial"/>
        <family val="2"/>
      </rPr>
      <t xml:space="preserve">- Adecuación de Tierras
- Asistencia Técnica
- Activos Productivos
- Comercialización
- Extensión Agropecuaria 
- Grupo PAZ
</t>
    </r>
    <r>
      <rPr>
        <b/>
        <sz val="10"/>
        <color rgb="FF000000"/>
        <rFont val="Arial"/>
        <family val="2"/>
      </rPr>
      <t>VP</t>
    </r>
  </si>
  <si>
    <r>
      <rPr>
        <b/>
        <sz val="10"/>
        <color rgb="FF000000"/>
        <rFont val="Arial"/>
        <family val="2"/>
      </rPr>
      <t xml:space="preserve">Dirección de Asistencia Técnica:
</t>
    </r>
    <r>
      <rPr>
        <sz val="10"/>
        <color rgb="FF000000"/>
        <rFont val="Arial"/>
        <family val="2"/>
      </rPr>
      <t xml:space="preserve">Por parte de la Dirección de Asistencia Tecnica fue construido el respecitvo reporte correspondiente al primer trimiestre del año, donde se relacionan los avances realizados con el plan de acción del Plan Sectorial de asistencia tecnica integral -Plan AT, en donde como principal acción a resaltar se puede señalar la construcción, lanzamiento e inicio de la implementación de la Estrategia Nacional de Actualización y Cualificación de Extensionistas; así como la construcción de un perfil de proyecto donde se identifiquen las necesidades del territorio en términos de Extensión Agropecuaria, donde adicionalmente se adelanta el proceso de recepción y revisión de Perfiles de proyecto de 25 departamentos -quedando pendientes los departamentos Caquetá, Guaviare, Meta, Risaralda, Vichada y Vaupés. Así mismo, se adelanta revisión de mecanismos de contratación y proyección de modelo de estudios previos para establecimiento de convenios y/o contratos de acuerdo a la modalidad que se establezca para el territorio.
</t>
    </r>
    <r>
      <rPr>
        <b/>
        <sz val="10"/>
        <color rgb="FF000000"/>
        <rFont val="Arial"/>
        <family val="2"/>
      </rPr>
      <t xml:space="preserve">
</t>
    </r>
    <r>
      <rPr>
        <sz val="10"/>
        <color rgb="FF000000"/>
        <rFont val="Arial"/>
        <family val="2"/>
      </rPr>
      <t xml:space="preserve">Para mayor detalle, se prové del reporte respectivo donde se plasman las gestiones que ha adelantado la Dirección de Asistencia Tecnica en este 1er trimestre del año.
</t>
    </r>
    <r>
      <rPr>
        <b/>
        <sz val="10"/>
        <color rgb="FF000000"/>
        <rFont val="Arial"/>
        <family val="2"/>
      </rPr>
      <t xml:space="preserve">
Dirección de Adecuación de Tierras: 
</t>
    </r>
    <r>
      <rPr>
        <sz val="10"/>
        <color rgb="FF000000"/>
        <rFont val="Arial"/>
        <family val="2"/>
      </rPr>
      <t xml:space="preserve">La Dirección de Adecuación de Tierras, junto con la Dirección de Activos Productivos y la Dirección de Participación y Asociatividad elaboraron informe sobre los avances del plan de acción aprobado para la vigencia 2023, primer trimestre, del Plan Nacional Sectorial de Paz denominado Plan Nacional de Riego y Drenaje para la Economía Campesina, Familiar y Comunitaria, a cargo de la ADR.
</t>
    </r>
    <r>
      <rPr>
        <b/>
        <sz val="10"/>
        <color rgb="FF000000"/>
        <rFont val="Arial"/>
        <family val="2"/>
      </rPr>
      <t xml:space="preserve">
Dirección Participación y Asociatividad, 
</t>
    </r>
    <r>
      <rPr>
        <sz val="10"/>
        <color rgb="FF000000"/>
        <rFont val="Arial"/>
        <family val="2"/>
      </rPr>
      <t xml:space="preserve">La DPA, no tiene indicadores de reporte  asociados a los Planes Nacionales Sectoriales  para la RRI, tanto las poblaciones como los territorios que resulten priorizados por el Gobierno Nacional, hacen parte de la población sujeto de atención a través de los servicios de fomento asociativo; sin embargo la dirección de acuerdo con sus competencias  y siguiendo lineamientos del MADR, aporta al cumplimiento de metas establecidas en esta vigencia, para el Plan Nacional de Riego y Drenaje  y el Plan Nacional para apoyar y Consolidar  la Generación de Ingresos  enfocados a la ECFC.
En el I Cuatrimestre, se ha  desarrollado el mecanismo de intervención y los avances en temas relacionados  con la implementación del servicio de fomento en el PNRD-ECFC, coordinado por la Dirección de Adecuación de Tierras.
</t>
    </r>
    <r>
      <rPr>
        <b/>
        <sz val="10"/>
        <color rgb="FF000000"/>
        <rFont val="Arial"/>
        <family val="2"/>
      </rPr>
      <t xml:space="preserve">
</t>
    </r>
    <r>
      <rPr>
        <sz val="10"/>
        <color rgb="FF000000"/>
        <rFont val="Arial"/>
        <family val="2"/>
      </rPr>
      <t xml:space="preserve">Para el Plan de generación de ingresos, no se han requerido información a la DPA
</t>
    </r>
    <r>
      <rPr>
        <b/>
        <sz val="10"/>
        <color rgb="FF000000"/>
        <rFont val="Arial"/>
        <family val="2"/>
      </rPr>
      <t xml:space="preserve">
Dirección de Comercialización:
</t>
    </r>
    <r>
      <rPr>
        <sz val="10"/>
        <color rgb="FF000000"/>
        <rFont val="Arial"/>
        <family val="2"/>
      </rPr>
      <t xml:space="preserve">Se realizo el informe del avance durante el primer trimestre de 2023 del Plan Nacional Para La Promoción De La Comercialización De La Producción De La Economía Campesina, Familiar Y Comunitaria.   
                                                                                                                                               </t>
    </r>
    <r>
      <rPr>
        <b/>
        <sz val="10"/>
        <color rgb="FF000000"/>
        <rFont val="Arial"/>
        <family val="2"/>
      </rPr>
      <t xml:space="preserve">Dirección de Calificación y Financiación –  Vicepresidencia de Proyectos: </t>
    </r>
    <r>
      <rPr>
        <sz val="10"/>
        <color rgb="FF000000"/>
        <rFont val="Arial"/>
        <family val="2"/>
      </rPr>
      <t xml:space="preserve">Durante el primer trimestre de la vigencia 2023, no se requirieron insumos de información sobre los avances de la gestión en la implementación del Acuerdo de Paz para atender esta actividad, pero la DCyF si solicitó información a otras áreas, mediante correos electrónicos de los días 20 y 26 de abril y 3 de mayo de 2023. 
</t>
    </r>
  </si>
  <si>
    <r>
      <rPr>
        <sz val="10"/>
        <color rgb="FF000000"/>
        <rFont val="Arial"/>
        <family val="2"/>
      </rPr>
      <t xml:space="preserve">Dirección de Asistencia Tecnica: se relaciona el siguiente link para acceder al reporte del Plan de Acción del Plan AT: 
https://adrgov.sharepoint.com/:f:/r/sites/ExtensinAgropecuaria-DireccindeAsistenciaTcnica/VIGENCIA%202021/Plan%20Nacional%20Sectorial%20de%20Asistencia%20T%C3%A9cnica%20Integral/Reportes%20Plan%20AT/2023/1er%20Trimestre?csf=1&amp;web=1&amp;e=lFqEBV
Se adjuntan evidencias:  una reunión  informe, actas relacionadas con acuerdo de paz y adjunto el link. 
</t>
    </r>
    <r>
      <rPr>
        <b/>
        <sz val="10"/>
        <color rgb="FF000000"/>
        <rFont val="Arial"/>
        <family val="2"/>
      </rPr>
      <t xml:space="preserve">Dirección de Adecuación de Tierras:
</t>
    </r>
    <r>
      <rPr>
        <sz val="10"/>
        <color rgb="FF000000"/>
        <rFont val="Arial"/>
        <family val="2"/>
      </rPr>
      <t xml:space="preserve">Informe de Avance Cualitativo PNS Riego y Drenaje, corte enero - marzo de 2023.
</t>
    </r>
    <r>
      <rPr>
        <b/>
        <sz val="10"/>
        <color rgb="FF000000"/>
        <rFont val="Arial"/>
        <family val="2"/>
      </rPr>
      <t xml:space="preserve">Dirección de Participación y Asociatividad
</t>
    </r>
    <r>
      <rPr>
        <sz val="10"/>
        <color rgb="FF000000"/>
        <rFont val="Arial"/>
        <family val="2"/>
      </rPr>
      <t xml:space="preserve">La Evidencia corresponde con el PNRD-ECFC en el, la cual se encuentra en el siguiente link
https://acortar.link/ran4py 
</t>
    </r>
    <r>
      <rPr>
        <b/>
        <sz val="10"/>
        <color rgb="FF000000"/>
        <rFont val="Arial"/>
        <family val="2"/>
      </rPr>
      <t xml:space="preserve">Dirección de Comercialización:
</t>
    </r>
    <r>
      <rPr>
        <sz val="10"/>
        <color rgb="FF000000"/>
        <rFont val="Arial"/>
        <family val="2"/>
      </rPr>
      <t xml:space="preserve">Informe avance del primer trimestre de 2023 del Plan Nacional Para La Promoción De La Comercialización De La Producción De La Economía Campesina, Familiar Y Comunitaria.                                                                                                                                                                             
 Dirección de Calificación y Financiación – Vicepresidencia de Proyectos: Por la anotación registrada en columna “descripción avance en la gestión” del PAAC, no aplican adjuntar evidencias de información que nos hubiesen requeido, pero si se anexan las solicitudes que la DCyF efectuó los días 20 y 26 de abril e igualmente el 3 de mayo de 2023. </t>
    </r>
  </si>
  <si>
    <r>
      <rPr>
        <b/>
        <sz val="10"/>
        <color rgb="FF000000"/>
        <rFont val="Arial"/>
        <family val="2"/>
      </rPr>
      <t xml:space="preserve">Dirección de Asistencia Técnica:
</t>
    </r>
    <r>
      <rPr>
        <sz val="10"/>
        <color rgb="FF000000"/>
        <rFont val="Arial"/>
        <family val="2"/>
      </rPr>
      <t xml:space="preserve">Para el 2do trimestre del año 2023 se adelanto de forma articulada con el MADR, la divulgación y promoción de la herramienta "El Campo Innova" en las cuales se promovió la actualización del registro y clasificación de usuarios, mediante la apertura de los roles a cada uno de los entes territoriales, para el cargue y gestión de la información de sus usuarios. Esto se adelantó en 13 departamentos a nivel Nacional.
</t>
    </r>
    <r>
      <rPr>
        <b/>
        <sz val="10"/>
        <color rgb="FF000000"/>
        <rFont val="Arial"/>
        <family val="2"/>
      </rPr>
      <t xml:space="preserve">
</t>
    </r>
    <r>
      <rPr>
        <sz val="10"/>
        <color rgb="FF000000"/>
        <rFont val="Arial"/>
        <family val="2"/>
      </rPr>
      <t xml:space="preserve">Adicionalmente se implementó la cuarta programación de la Estrategia Nacional de Actualización y Cualificación de Extensionistas, ofreciendo un total de 24 programas de formación, de los cuales 4 fueron presenciales y 18 virtuales, contando a la fecha con un acumulado de 6.874 extensionistas actualizados y cualificados. 
</t>
    </r>
    <r>
      <rPr>
        <b/>
        <sz val="10"/>
        <color rgb="FF000000"/>
        <rFont val="Arial"/>
        <family val="2"/>
      </rPr>
      <t xml:space="preserve">
</t>
    </r>
    <r>
      <rPr>
        <sz val="10"/>
        <color rgb="FF000000"/>
        <rFont val="Arial"/>
        <family val="2"/>
      </rPr>
      <t xml:space="preserve">Por otro lado, se da por finalizado el proceso de formulación de los perfiles de proyecto de extensión agropecuaria obteniendo los siguientes resultados: 
i) 33 perfiles formulados.  
ii) 32 departamentos realizaron proceso de formulación.  
iii) 646 municipios priorizados.  
iv)108 municipios PDET priorizados.  
v)121.191 usuarios priorizados para la prestación del SPEA.  
vi) 73 líneas productivas identificadas.  
Adicional a estos resultados, en el mes de junio fue publicado el proceso de licitación pública que cofinanciará la prestación del servicio en 25 departamentos, sumado esto al potencial acompañamiento de 4 universidades públicas para la elaboración de la propuesta técnica y realización de los convenios interadministrativos y 1 convenio de asociación.  
</t>
    </r>
    <r>
      <rPr>
        <b/>
        <sz val="10"/>
        <color rgb="FF000000"/>
        <rFont val="Arial"/>
        <family val="2"/>
      </rPr>
      <t xml:space="preserve">
</t>
    </r>
    <r>
      <rPr>
        <sz val="10"/>
        <color rgb="FF000000"/>
        <rFont val="Arial"/>
        <family val="2"/>
      </rPr>
      <t xml:space="preserve">Para mayor detalle, se prové del reporte respectivo donde se plasman las gestiones que ha adelantado la Dirección de Asistencia Tecnica en este 2do trimestre del año.
</t>
    </r>
    <r>
      <rPr>
        <b/>
        <sz val="10"/>
        <color rgb="FF000000"/>
        <rFont val="Arial"/>
        <family val="2"/>
      </rPr>
      <t xml:space="preserve">
Dirección de Comercialización:
</t>
    </r>
    <r>
      <rPr>
        <sz val="10"/>
        <color rgb="FF000000"/>
        <rFont val="Arial"/>
        <family val="2"/>
      </rPr>
      <t xml:space="preserve">Se realizo el informe del avance durante el segundo trimestre de 2023 del Plan Nacional Para La Promoción De La Comercialización De La Producción De La Economía Campesina, Familiar Y Comunitaria y los reportes de los indicadores del Plan Marco de Implementación registrando su avance en el Sistema Integrado de Información para el Posconflicto - SIIPO. 
</t>
    </r>
    <r>
      <rPr>
        <b/>
        <sz val="10"/>
        <color rgb="FF000000"/>
        <rFont val="Arial"/>
        <family val="2"/>
      </rPr>
      <t>Vicepresidencia de Proyectos:</t>
    </r>
    <r>
      <rPr>
        <sz val="10"/>
        <color rgb="FF000000"/>
        <rFont val="Arial"/>
        <family val="2"/>
      </rPr>
      <t xml:space="preserve"> La producción y documentación de la información trimestral sobre los avances de la gestión en la implementación de los acuerdos de paz se encuentra a cargo del Grupo Paz de la ADR, a la fecha no se ha recibido por parte de los responsables, requerimientos para suministro de insumos para la construcción de dicha información, por lo tanto seguimos atentos.
</t>
    </r>
    <r>
      <rPr>
        <b/>
        <sz val="10"/>
        <color rgb="FF000000"/>
        <rFont val="Arial"/>
        <family val="2"/>
      </rPr>
      <t xml:space="preserve">Dirección de Adecuación de Tierras: 
</t>
    </r>
    <r>
      <rPr>
        <sz val="10"/>
        <color rgb="FF000000"/>
        <rFont val="Arial"/>
        <family val="2"/>
      </rPr>
      <t xml:space="preserve">Todos los informes de avances de implementación del Acuerdo de Paz, específicamente, para el Plan Nacional Sectorial de Paz denominado Plan Nacional de Riego y Drenaje para la Economía Campesina, Familiar y Comunitaria, se encuentra en la plataforma del Sistema Integrado de Información para el Posconflicto SIIPO. Igualmente, en la acción anterior, se reporta el último informe. 
</t>
    </r>
    <r>
      <rPr>
        <b/>
        <sz val="10"/>
        <color rgb="FF161616"/>
        <rFont val="Arial"/>
        <family val="2"/>
      </rPr>
      <t xml:space="preserve">Grupo PAZ
</t>
    </r>
    <r>
      <rPr>
        <sz val="10"/>
        <color rgb="FF000000"/>
        <rFont val="Arial"/>
        <family val="2"/>
      </rPr>
      <t xml:space="preserve">
La presidencia de la ADR suscribio un memorando de entendimiento con la Agencia de Renovacion del Territorio en el marco del Pacto Territorial por el Catatumbo el 17 de septiembre del presente año en el municipio e El Tarra, a efectos de reactivar  iniciativas PATR del pilar 6 y articular la estructuracion de uno de los proyectos integradores liderados por la ART. Adicional a ello, se priorizará la implementacion de los Planes de Desarrollo Sostenibles de las Zonas de Reserva Campesina que esten ubicadas en las Subregiones PDET. </t>
    </r>
  </si>
  <si>
    <t xml:space="preserve">Dirección de Asistencia Tecnica: se relaciona el siguiente link para acceder al reporte del Plan de Acción del Plan AT: https://adrgov.sharepoint.com/:f:/r/sites/ExtensinAgropecuaria-DireccindeAsistenciaTcnica/VIGENCIA%202021/Plan%20Nacional%20Sectorial%20de%20Asistencia%20T%C3%A9cnica%20Integral/Reportes%20Plan%20AT/2023/2do%20Trimestre?csf=1&amp;web=1&amp;e=M1c2ie
Dirección de Comercialización: </t>
  </si>
  <si>
    <r>
      <rPr>
        <sz val="10"/>
        <color rgb="FF000000"/>
        <rFont val="Arial"/>
        <family val="2"/>
      </rPr>
      <t xml:space="preserve">
</t>
    </r>
    <r>
      <rPr>
        <b/>
        <sz val="10"/>
        <color rgb="FF000000"/>
        <rFont val="Arial"/>
        <family val="2"/>
      </rPr>
      <t xml:space="preserve">Dirección de Comercialización:
</t>
    </r>
    <r>
      <rPr>
        <sz val="10"/>
        <color rgb="FF000000"/>
        <rFont val="Arial"/>
        <family val="2"/>
      </rPr>
      <t xml:space="preserve">Se realiza de manera trimestral el informe del avance 2023 del Plan Nacional Para La Promoción De La Comercialización De La Producción De La Economía Campesina, Familiar Y Comunitaria y los reportes de los indicadores del Plan Marco de Implementación registrando su avance en el Sistema Integrado de Información para el Posconflicto - SIIPO. 
</t>
    </r>
    <r>
      <rPr>
        <b/>
        <sz val="10"/>
        <color rgb="FF000000"/>
        <rFont val="Arial"/>
        <family val="2"/>
      </rPr>
      <t>Dirección de Seguimiento y Control:</t>
    </r>
    <r>
      <rPr>
        <sz val="10"/>
        <color rgb="FF000000"/>
        <rFont val="Arial"/>
        <family val="2"/>
      </rPr>
      <t xml:space="preserve"> la dirección no reporta información para esta actividad en el período.
</t>
    </r>
    <r>
      <rPr>
        <b/>
        <sz val="10"/>
        <color rgb="FF000000"/>
        <rFont val="Arial"/>
        <family val="2"/>
      </rPr>
      <t xml:space="preserve">Dirección de Asistencia Técnica:
</t>
    </r>
    <r>
      <rPr>
        <sz val="10"/>
        <color rgb="FF000000"/>
        <rFont val="Arial"/>
        <family val="2"/>
      </rPr>
      <t xml:space="preserve">Para el 3er cuatrimestre del año 2023 por parte de la Dirección de Asistencia Técnica, se ha adelantado en el desarrollo de 30 Planes de Asistencia Técnica formulados en articulación con otras direcciones en pro de la contribución en la formulación integral de los Proyectos Integrales de Desarrollo Agropecuario y Rural – PIDAR.
De igual forma en cuanto al desarrollo y cumplimiento de la Estrategia Nacional de Actualización y Cualificación de Extensionistas, se efectuaron 82 programas de formación, de los cuales 45 presenciales y 37 virtuales, contando a la fecha con un acumulado de 15.836 extensionistas actualizados y cualificados.
Adicionalmente en cuanto a la Prestación del Servicio Público de Extensión Agropecuaria se ha avanzado en la atención de 4857 beneficiarios (entre los cuales se ha identificado la atención de 776 mujeres rurales y 1200 beneficiarios de municipios PDET), mediante dos vías; la vía de contrato obtenido por licitación para los departamentos de Casanare, Vichada y Cesar y mediante la vía de Convenios Interinstitucionales con Universidad Epsea, para los 29 departamentos restantes.
En complemento para este cuatrimestre se adelanta el desarrollo del aplicativo IPPTA – Instrumento de Planificación Predial para la Transición Agroecológica en articulación con la Oficina de Tecnologías e Información, que tiene como objetivo diagnosticar mediante 18 indicadores los predios en tres dimensiones: ambiental, socioeconómica y del sistema productivo y de esta manera construir el plan de acción junto con las familias para iniciar un proceso de transición hacia la Agroecología; mediante el registro en la plataforma y de esta manera iniciar su proceso de transición a partir de la identificación de los indicadores con menor puntaje, la plataforma también permite reconocer el nivel de transición en el que se encuentran los predios y tener información que puede ser interoperable con el Programa Nacional de Agroecología ya que se podrá conocer las acciones e indicadores priorizados. A nivel de avance desarrollo se adelantado acciones de implementación parcial del Back End, implementación Parcial del Front End.
El IPPTA es el Instrumento de Planificación Predial para la Transición Agroecológica, diseñado por la Dirección de Asistencia Técnica para a través de 18 indicadores realizar un diagnóstico de los predios en tres dimensiones: ambiental, socioeconómica y del sistema productivo y de esta manera construir el plan de acción junto con las familias para iniciar un proceso de transición hacia la Agroecología.
La plataforma virtual IPPTA permite que todas las productoras y productores del país puedan registrase en la plataforma y de esta manera iniciar su proceso de transición a partir de la identificación de los indicadores con menor puntaje, la plataforma también permite reconocer el nivel de transición en el que se encuentran los predios y tener información que puede ser interoperable con el Programa Nacional de Agroecología ya que se podrá conocer las acciones e indicadores priorizados.
</t>
    </r>
    <r>
      <rPr>
        <b/>
        <sz val="10"/>
        <color rgb="FF000000"/>
        <rFont val="Arial"/>
        <family val="2"/>
      </rPr>
      <t xml:space="preserve">Dirección de Adecuación de Tierras: 
</t>
    </r>
    <r>
      <rPr>
        <sz val="10"/>
        <color rgb="FF000000"/>
        <rFont val="Arial"/>
        <family val="2"/>
      </rPr>
      <t xml:space="preserve">Los informes y reportes de avances de implementación del Acuerdo de Paz, específicamente, para el Plan Nacional Sectorial de Paz denominado Plan Nacional de Riego y Drenaje para la Economía Campesina, Familiar y Comunitaria, se encuentran en la plataforma del Sistema Integrado de Información para el Posconflicto SIIPO, en la cual de manera trimestral se reportan avances de cada uno de los indicadores.                                  </t>
    </r>
    <r>
      <rPr>
        <b/>
        <sz val="10"/>
        <color rgb="FF000000"/>
        <rFont val="Arial"/>
        <family val="2"/>
      </rPr>
      <t xml:space="preserve">DAAP: </t>
    </r>
    <r>
      <rPr>
        <sz val="10"/>
        <color rgb="FF000000"/>
        <rFont val="Arial"/>
        <family val="2"/>
      </rPr>
      <t xml:space="preserve">Para el ultimo trimestre se realizó 3 reportes para comercialización, Riego y Generación de ingresos
</t>
    </r>
    <r>
      <rPr>
        <b/>
        <sz val="10"/>
        <color rgb="FF000000"/>
        <rFont val="Arial"/>
        <family val="2"/>
      </rPr>
      <t>Vicepresidencia de Proyectos:</t>
    </r>
    <r>
      <rPr>
        <sz val="10"/>
        <color rgb="FF000000"/>
        <rFont val="Arial"/>
        <family val="2"/>
      </rPr>
      <t xml:space="preserve"> La producción y documentación de la información trimestral sobre los avances de la gestión en la implementación de los acuerdos de paz se encuentra a cargo del Grupo Paz de la ADR, a la fecha no se ha recibido por parte de los responsables, requerimientos para suministro de insumos para la construcción de dicha información, por lo tanto seguimos atentos. Sin embargo se han remitido insumos a las dependencias de Adecuación de Tierras y al despacho de la VIP,  que reportan avances en la Plataforma SIIPO y al MADR, con respecto al Plan Nacional de Riego y Drenaje para la Economía Campesina, Familiar y Comunitaria y el  Plan Nacional para apoyar y consolidar la generación de ingresos de la economía campesina, familiar y comunitaria</t>
    </r>
  </si>
  <si>
    <r>
      <rPr>
        <b/>
        <sz val="10"/>
        <color rgb="FF000000"/>
        <rFont val="Arial"/>
        <family val="2"/>
      </rPr>
      <t xml:space="preserve">Dirección de Comercialización:
</t>
    </r>
    <r>
      <rPr>
        <sz val="10"/>
        <color rgb="FF000000"/>
        <rFont val="Arial"/>
        <family val="2"/>
      </rPr>
      <t xml:space="preserve">_Informe Plan Comercialización:https://adrgov.sharepoint.com/:f:/r/sites/COMERCIALIZACION/Documentos%20compartidos/2023/3.%20INFORMES%20-%2029/3.3.%20INFORMES%20DE%20COMERCIALIZACI%C3%93N?csf=1&amp;web=1&amp;e=MrmksP
_Reporte indicadores SIIPO:https://adrgov.sharepoint.com/:f:/r/sites/COMERCIALIZACION/Documentos%20compartidos/2023/8.%20OTROS/Proyecto%20de%20inversi%C3%B3n%202023/Seguimiento%20SIIPO/Reportes%202023?csf=1&amp;web=1&amp;e=23qaQD
</t>
    </r>
    <r>
      <rPr>
        <b/>
        <sz val="10"/>
        <color rgb="FF000000"/>
        <rFont val="Arial"/>
        <family val="2"/>
      </rPr>
      <t xml:space="preserve">Dirección de Asistencia Técnica:
</t>
    </r>
    <r>
      <rPr>
        <sz val="10"/>
        <color rgb="FF000000"/>
        <rFont val="Arial"/>
        <family val="2"/>
      </rPr>
      <t xml:space="preserve">Se carga soporte de los Contratos y Convenios Interinstitucionales de la prestación del SPEA 2023. Relación de Epseas habilitadas con corte a 30 de noviembre. Relación de extensionistas cualificados. Soporte desarrollo Aplicativo IPPTA. 
</t>
    </r>
    <r>
      <rPr>
        <b/>
        <sz val="10"/>
        <color rgb="FF000000"/>
        <rFont val="Arial"/>
        <family val="2"/>
      </rPr>
      <t xml:space="preserve">Dirección de Adecuación de Tierras: </t>
    </r>
    <r>
      <rPr>
        <sz val="10"/>
        <color rgb="FF000000"/>
        <rFont val="Arial"/>
        <family val="2"/>
      </rPr>
      <t xml:space="preserve">https://siipo.dnp.gov.co/estrategia/1/3
</t>
    </r>
    <r>
      <rPr>
        <b/>
        <sz val="10"/>
        <color rgb="FF000000"/>
        <rFont val="Arial"/>
        <family val="2"/>
      </rPr>
      <t xml:space="preserve">DAAP: </t>
    </r>
    <r>
      <rPr>
        <sz val="10"/>
        <color rgb="FF000000"/>
        <rFont val="Arial"/>
        <family val="2"/>
      </rPr>
      <t xml:space="preserve">Se anexan documentos y print de pantalla de correos notificando el reporte
</t>
    </r>
    <r>
      <rPr>
        <b/>
        <sz val="10"/>
        <color rgb="FF000000"/>
        <rFont val="Arial"/>
        <family val="2"/>
      </rPr>
      <t>VP-DPA:</t>
    </r>
    <r>
      <rPr>
        <sz val="10"/>
        <color rgb="FF000000"/>
        <rFont val="Arial"/>
        <family val="2"/>
      </rPr>
      <t xml:space="preserve"> evidencia en el siguiente link https://acortar.link/DOoiXj</t>
    </r>
  </si>
  <si>
    <t>Establecer el cronograma que identifique y define los espacios de dialogo presenciales, y los mecanismos virtuales complementarios, que utilizarán para rendir cuentas sobre los temas de interés priorizados, así como de la gestión general de la Entidad y clasificar los grupos de valor que convocará a los espacios de diálogo</t>
  </si>
  <si>
    <t>1 Cronograma para cada Vicepresidencia</t>
  </si>
  <si>
    <t xml:space="preserve">
Servicio al Ciudadano (SG)</t>
  </si>
  <si>
    <r>
      <rPr>
        <b/>
        <sz val="10"/>
        <color rgb="FF000000"/>
        <rFont val="Arial"/>
        <family val="2"/>
      </rPr>
      <t xml:space="preserve">Dirección de Participación y Asociatividad
</t>
    </r>
    <r>
      <rPr>
        <sz val="10"/>
        <color rgb="FF000000"/>
        <rFont val="Arial"/>
        <family val="2"/>
      </rPr>
      <t xml:space="preserve">Se elaboró el cronograma de planeación de actividades del I cuatrimestre, para la implementación de las estrategias del servicio de fomento asociativo correspondiente a la Metodología Integral de Asociatividad -MIA.
</t>
    </r>
    <r>
      <rPr>
        <b/>
        <sz val="10"/>
        <color rgb="FF000000"/>
        <rFont val="Arial"/>
        <family val="2"/>
      </rPr>
      <t xml:space="preserve">
Dirección de Adecuación de Tierras</t>
    </r>
    <r>
      <rPr>
        <sz val="10"/>
        <color rgb="FF000000"/>
        <rFont val="Arial"/>
        <family val="2"/>
      </rPr>
      <t xml:space="preserve">: Se elaboró cronograma preliminar sobre los eventos de capacitación, talleres y/o escuelas de campo para las asociaciones de usuarios de adecuación de tierras para la vigencia 2023, los cuales permitirán el desarrollo de espacios de diálogo presenciales y/o virtuales de esta área misional de la ADR.
</t>
    </r>
    <r>
      <rPr>
        <b/>
        <sz val="10"/>
        <color rgb="FF000000"/>
        <rFont val="Arial"/>
        <family val="2"/>
      </rPr>
      <t xml:space="preserve">
Dirección de Comercialización:</t>
    </r>
    <r>
      <rPr>
        <sz val="10"/>
        <color rgb="FF000000"/>
        <rFont val="Arial"/>
        <family val="2"/>
      </rPr>
      <t xml:space="preserve"> Se elaboró cronograma preliminar de los circuitos cortos de comercialización a realizar durante la vigencia 2023.
</t>
    </r>
    <r>
      <rPr>
        <b/>
        <sz val="10"/>
        <color rgb="FF000000"/>
        <rFont val="Arial"/>
        <family val="2"/>
      </rPr>
      <t>Dirección de Asistencia Técnica:</t>
    </r>
    <r>
      <rPr>
        <sz val="10"/>
        <color rgb="FF000000"/>
        <rFont val="Arial"/>
        <family val="2"/>
      </rPr>
      <t xml:space="preserve">
Desde la Dirección de Asistencia Técnica, para el primer trimestre se dio inicio a la estrategia de Cualificación de extensionistas, que busca actualizar, fortalecer, asistir, empoderar y generar competencias para que las mismas se incorporen, generen cambios y mejoras en el desarrollo del ser humano, sus actividades sociales, económicas y productivas; la formación, actualización y cualificación de los extensionistas se convierte en un componente que debe estar enfocado a fortalecer los conocimientos, habilidades y competencias, en busca de la integralidad y calidad en la prestación del Servicio Público de Extensión Agropecuaria. 
En el marco de la Estrategia Nacional de Actualización y Cualificación de Extensionistas Agropecuarios, lanzada por la Agencia de Desarrollo Rural el pasado 16 de febrero y en articulación con diferentes entidades como el ICA, AGROSAVIA, SENA, FAO, entre otros, iniciamos el próximo jueves 4 de mayo con la programación, que cuenta con 19 acciones de formación disponibles para este mes. https://adrcolombia.maps.arcgis.com/apps/dashboards/8dc5ba83d10d404e9b5c7a4eb642e76b
</t>
    </r>
  </si>
  <si>
    <r>
      <t xml:space="preserve">Dirección de Participación y Asociatividad
</t>
    </r>
    <r>
      <rPr>
        <sz val="10"/>
        <color rgb="FF000000"/>
        <rFont val="Arial"/>
        <family val="2"/>
      </rPr>
      <t xml:space="preserve">Evidencia  Cronograma de actividades del servicio de fomento asociativo link https://acortar.link/uS8ak5
</t>
    </r>
    <r>
      <rPr>
        <b/>
        <sz val="10"/>
        <color rgb="FF000000"/>
        <rFont val="Arial"/>
        <family val="2"/>
      </rPr>
      <t xml:space="preserve">
Dirección de Adecuación de Tierras:</t>
    </r>
    <r>
      <rPr>
        <sz val="10"/>
        <color rgb="FF000000"/>
        <rFont val="Arial"/>
        <family val="2"/>
      </rPr>
      <t xml:space="preserve"> Archivo Excel con cronograma capacitaciones Adecuación de Tierras 
</t>
    </r>
    <r>
      <rPr>
        <b/>
        <sz val="10"/>
        <color rgb="FF000000"/>
        <rFont val="Arial"/>
        <family val="2"/>
      </rPr>
      <t xml:space="preserve">
Dirección de Comercialización: </t>
    </r>
    <r>
      <rPr>
        <sz val="10"/>
        <color rgb="FF000000"/>
        <rFont val="Arial"/>
        <family val="2"/>
      </rPr>
      <t>Cronograma preliminar de Circuitos Cortos de Comercialización 2023,</t>
    </r>
  </si>
  <si>
    <r>
      <rPr>
        <b/>
        <sz val="10"/>
        <color rgb="FF000000"/>
        <rFont val="Arial"/>
        <family val="2"/>
      </rPr>
      <t xml:space="preserve">Dirección de Comercialización: </t>
    </r>
    <r>
      <rPr>
        <sz val="10"/>
        <color rgb="FF000000"/>
        <rFont val="Arial"/>
        <family val="2"/>
      </rPr>
      <t xml:space="preserve">durante el segundo cuatrimestre se remitio a la Oficina de Comunicaciones el cronograma de actividades misionales a realizar.
</t>
    </r>
    <r>
      <rPr>
        <b/>
        <sz val="10"/>
        <color rgb="FF000000"/>
        <rFont val="Arial"/>
        <family val="2"/>
      </rPr>
      <t xml:space="preserve">Dirección de Calificación y Financiación: </t>
    </r>
    <r>
      <rPr>
        <sz val="10"/>
        <color rgb="FF000000"/>
        <rFont val="Arial"/>
        <family val="2"/>
      </rPr>
      <t xml:space="preserve">Durante el segundo cuatrimestre esta dirección no tiene competencia sobre esta acción.
</t>
    </r>
    <r>
      <rPr>
        <b/>
        <sz val="10"/>
        <color rgb="FF000000"/>
        <rFont val="Arial"/>
        <family val="2"/>
      </rPr>
      <t xml:space="preserve">Dirección de Seguimiento y Control: </t>
    </r>
    <r>
      <rPr>
        <sz val="10"/>
        <color rgb="FF000000"/>
        <rFont val="Arial"/>
        <family val="2"/>
      </rPr>
      <t xml:space="preserve">Durante el segundo cuatrimestre esta dirección no tiene competencia sobre esta acción.
</t>
    </r>
    <r>
      <rPr>
        <b/>
        <sz val="10"/>
        <color rgb="FF000000"/>
        <rFont val="Arial"/>
        <family val="2"/>
      </rPr>
      <t xml:space="preserve">Dirección de Participación y Asociatividad
</t>
    </r>
    <r>
      <rPr>
        <sz val="10"/>
        <color rgb="FF000000"/>
        <rFont val="Arial"/>
        <family val="2"/>
      </rPr>
      <t xml:space="preserve">Se elaboró el cronograma de planeación de actividades del II cuatrimestre, para la implementación de las estrategias del servicio de fomento asociativo correspondiente a la Metodología Integral de Asociatividad -MIA., 
Se remite a la Oficina de Comunicaciones el cronograma de actividades a desarrollar 
</t>
    </r>
    <r>
      <rPr>
        <b/>
        <sz val="10"/>
        <color rgb="FF000000"/>
        <rFont val="Arial"/>
        <family val="2"/>
      </rPr>
      <t xml:space="preserve">Dirección de Adecuación de Tierras:
</t>
    </r>
    <r>
      <rPr>
        <sz val="10"/>
        <color rgb="FF000000"/>
        <rFont val="Arial"/>
        <family val="2"/>
      </rPr>
      <t>En el anterior cuatrimestre se reportó cronograma de eventos 2023 del área de adecuación de tierras.
Desde la Dirección de Asistencia Técnica, para el Segundo trimestre se sigue desarrollando la estrategia de Cualificación de extensionistas, que busca actualizar, fortalecer, asistir, empoderar y generar competencias para que las mismas se incorporen, generen cambios y mejoras en el desarrollo del ser humano, sus actividades sociales, económicas y productivas; la formación, actualización y cualificación de los extensionistas se convierte en un componente que debe estar enfocado a fortalecer los conocimientos, habilidades y competencias, en busca de la integralidad y calidad en la prestación del Servicio Público de Extensión Agropecuaria. 
En el marco de la Estrategia Nacional de Actualización y Cualificación de Extensionistas Agropecuarios, lanzada por la Agencia de Desarrollo Rural el pasado 16 de febrero y en articulación con diferentes entidades como el ICA, AGROSAVIA, SENA, FAO, entre otros, iniciamos el pasado jueves 4 de mayo con la programación, que cuenta con 19 acciones de formación disponibles para este mes. https://adrcolombia.maps.arcgis.com/apps/dashboards/8dc5ba83d10d404e9b5c7a4eb642e76b</t>
    </r>
  </si>
  <si>
    <r>
      <rPr>
        <b/>
        <sz val="11"/>
        <color rgb="FF000000"/>
        <rFont val="Calibri"/>
        <family val="2"/>
      </rPr>
      <t>Dirección de Comercialización:</t>
    </r>
    <r>
      <rPr>
        <u/>
        <sz val="11"/>
        <color rgb="FF0563C1"/>
        <rFont val="Calibri"/>
        <family val="2"/>
      </rPr>
      <t xml:space="preserve"> https://www.adr.gov.co/sala-de-prensa/calendario/
Dirección de Participación y Asociatividad:
https://onx.la/a5ce0
  https: //www.adr.gov.co/sala-de-prensa/calendario/
</t>
    </r>
    <r>
      <rPr>
        <b/>
        <sz val="11"/>
        <color rgb="FF000000"/>
        <rFont val="Calibri"/>
        <family val="2"/>
      </rPr>
      <t>Dirección de Asistencia Técnica</t>
    </r>
    <r>
      <rPr>
        <sz val="11"/>
        <color rgb="FF000000"/>
        <rFont val="Calibri"/>
        <family val="2"/>
      </rPr>
      <t xml:space="preserve">: Se remiten los soportes de la oferta mensual de la estrategia de Cualificación de Extensionistas.
</t>
    </r>
    <r>
      <rPr>
        <u/>
        <sz val="11"/>
        <color rgb="FF0563C1"/>
        <rFont val="Calibri"/>
        <family val="2"/>
      </rPr>
      <t>https://www.arcgis.com/apps/dashboards/1e292748a73b4186b628d28563ad768e%20</t>
    </r>
  </si>
  <si>
    <r>
      <rPr>
        <b/>
        <sz val="10"/>
        <color rgb="FF000000"/>
        <rFont val="Arial"/>
        <family val="2"/>
      </rPr>
      <t xml:space="preserve">Dirección de Comercialización: </t>
    </r>
    <r>
      <rPr>
        <sz val="10"/>
        <color rgb="FF000000"/>
        <rFont val="Arial"/>
        <family val="2"/>
      </rPr>
      <t xml:space="preserve">durante el tercer cuatrimestre se remitio a la Oficina de Comunicaciones el cronograma de actividades misionales a realizar.
</t>
    </r>
    <r>
      <rPr>
        <b/>
        <sz val="10"/>
        <color rgb="FF000000"/>
        <rFont val="Arial"/>
        <family val="2"/>
      </rPr>
      <t>Dirección de Seguimiento y Control:</t>
    </r>
    <r>
      <rPr>
        <sz val="10"/>
        <color rgb="FF000000"/>
        <rFont val="Arial"/>
        <family val="2"/>
      </rPr>
      <t xml:space="preserve"> la dirección no reporta información para esta actividad en el período.
</t>
    </r>
    <r>
      <rPr>
        <b/>
        <sz val="10"/>
        <color rgb="FF000000"/>
        <rFont val="Arial"/>
        <family val="2"/>
      </rPr>
      <t xml:space="preserve">Dirección de Asistencia Técnica:
</t>
    </r>
    <r>
      <rPr>
        <sz val="10"/>
        <color rgb="FF000000"/>
        <rFont val="Arial"/>
        <family val="2"/>
      </rPr>
      <t xml:space="preserve">Para el 3er trimestre se sigue desarrollando la estrategia de Cualificación de extensionistas, que busca actualizar, fortalecer, asistir, empoderar y generar competencias para que las mismas se incorporen, generen cambios y mejoras en el desarrollo del ser humano, sus actividades sociales, económicas y productivas; la formación, actualización y cualificación de los extensionistas se convierte en un componente que debe estar enfocado a fortalecer los conocimientos, habilidades y competencias, en busca de la integralidad y calidad en la prestación del Servicio Público de Extensión Agropecuaria. 
En el marco de la Estrategia Nacional de Actualización y Cualificación de Extensionistas Agropecuarios, lanzada por la Agencia de Desarrollo Rural el pasado 16 de febrero y en articulación con diferentes entidades como el ICA, AGROSAVIA, SENA, FAO, entre otros, iniciamos el pasado jueves 4 de mayo con la programación, que cuenta con 19 acciones de formación disponibles para este mes. https://adrcolombia.maps.arcgis.com/apps/dashboards/8dc5ba83d10d404e9b5c7a4eb642e76b
</t>
    </r>
    <r>
      <rPr>
        <b/>
        <sz val="10"/>
        <color rgb="FF000000"/>
        <rFont val="Arial"/>
        <family val="2"/>
      </rPr>
      <t xml:space="preserve">Dirección de Adecuación de Tierras: </t>
    </r>
    <r>
      <rPr>
        <sz val="10"/>
        <color rgb="FF000000"/>
        <rFont val="Arial"/>
        <family val="2"/>
      </rPr>
      <t xml:space="preserve">en el tercer cuatrimestre se terminó la realización de eventos, según cronograma realizado para la vigencia 2023.
</t>
    </r>
    <r>
      <rPr>
        <b/>
        <sz val="10"/>
        <color rgb="FF000000"/>
        <rFont val="Arial"/>
        <family val="2"/>
      </rPr>
      <t xml:space="preserve">Vicepresidencia de Proyectos -Dirección de Participación y Asociatividad
</t>
    </r>
    <r>
      <rPr>
        <sz val="10"/>
        <color rgb="FF000000"/>
        <rFont val="Arial"/>
        <family val="2"/>
      </rPr>
      <t>Se ajustó el cronograma de planeación de actividades de los dos últimos meses del cuatrimestre, para la implementación de las estrategias del servicio de fomento asociativo correspondiente a la Metodología Integral de Asociatividad -MIA. Publicado por la Oficna de Comunicaciones en la pagina web (Noviembre -Diciembre)</t>
    </r>
  </si>
  <si>
    <r>
      <rPr>
        <b/>
        <sz val="10"/>
        <color rgb="FF000000"/>
        <rFont val="Arial"/>
        <family val="2"/>
      </rPr>
      <t xml:space="preserve">Dirección de Comercialización: </t>
    </r>
    <r>
      <rPr>
        <sz val="10"/>
        <color rgb="FF000000"/>
        <rFont val="Arial"/>
        <family val="2"/>
      </rPr>
      <t xml:space="preserve">https://www.adr.gov.co/sala-de-prensa/calendario/
</t>
    </r>
    <r>
      <rPr>
        <b/>
        <sz val="10"/>
        <color rgb="FF000000"/>
        <rFont val="Arial"/>
        <family val="2"/>
      </rPr>
      <t>Dirección de Asistencia Técnica</t>
    </r>
    <r>
      <rPr>
        <sz val="10"/>
        <color rgb="FF000000"/>
        <rFont val="Arial"/>
        <family val="2"/>
      </rPr>
      <t xml:space="preserve">: Se remiten los soportes de la oferta mensual de la estrategia de Cualificación de Extensionistas.
https://www.arcgis.com/apps/dashboards/1e292748a73b4186b628d28563ad768e%20
</t>
    </r>
    <r>
      <rPr>
        <b/>
        <sz val="10"/>
        <color rgb="FF000000"/>
        <rFont val="Arial"/>
        <family val="2"/>
      </rPr>
      <t xml:space="preserve">Dirección de Participación y Asociatividad
</t>
    </r>
    <r>
      <rPr>
        <sz val="10"/>
        <color rgb="FF000000"/>
        <rFont val="Arial"/>
        <family val="2"/>
      </rPr>
      <t>https://www.adr.gov.co/sala-de-prensa/calendario/</t>
    </r>
  </si>
  <si>
    <t>Diseñar la estrategia para la rendición de cuentas de la Entidad 2024 y publicar en página web (Realizar la consulta Ciudadana)</t>
  </si>
  <si>
    <t>1 Estrategia publicada</t>
  </si>
  <si>
    <t>Grupo Interdisciplinario de Rendición de Cuentas</t>
  </si>
  <si>
    <t>Diálogo de doble vía con la ciudadanía
y sus organizaciones</t>
  </si>
  <si>
    <t>Rendir cuentas cuatrimestralmente acerca de la gestión de denuncias recibidas en la ADR por la Ciudadanía con respecto a los PIDAR y servicios ofrecidos por la ADR</t>
  </si>
  <si>
    <t>3 Informes de Denuncias</t>
  </si>
  <si>
    <r>
      <rPr>
        <sz val="10"/>
        <color rgb="FF000000"/>
        <rFont val="Arial"/>
        <family val="2"/>
      </rPr>
      <t xml:space="preserve">En el cuatrimestre las Direcciones Misionales recibieron esta cantidad de Denuncias y fueron tramitadas así:
</t>
    </r>
    <r>
      <rPr>
        <b/>
        <sz val="10"/>
        <color rgb="FF000000"/>
        <rFont val="Arial"/>
        <family val="2"/>
      </rPr>
      <t>VIP
- Dirección de Comercialización:</t>
    </r>
    <r>
      <rPr>
        <sz val="10"/>
        <color rgb="FF000000"/>
        <rFont val="Arial"/>
        <family val="2"/>
      </rPr>
      <t xml:space="preserve"> con la finalidad de verificar si allegaron más denuncias relacionadas con la prestación de servicio del portafolio de esta área misional, se remite correo a atención al ciudadano y al profesional que se encarga de los Orfeo en la Dirección, obteniendo como respuesta el N° de radicado No.20236100038501 de abril 18 de 2023, denuncia de un ciudadano anónimo manifestando o solicitando mecanismos para disminuir la intermediación en la comercialización. La respuesta con numero de Orfeo 20233400025352 del25/04/2023, se encuentra en proceso de firma por parte del Vi presidente de Integración Productiva y se esta a la espera de definir como enviar la respuesta, debido a que una denuncia anónima en donde no se tiene una dirección para enviarla, se esta revisando la opción de publicarla.
Finalmente el correo de denuncias de la entidad responde lo siguiente: </t>
    </r>
    <r>
      <rPr>
        <i/>
        <sz val="10"/>
        <color rgb="FF000000"/>
        <rFont val="Arial"/>
        <family val="2"/>
      </rPr>
      <t xml:space="preserve">la gestión que en materia de denuncias adelanta la entidad, es totalmente reservada, en aras de salvaguardar al denunciante como los hechos y pruebas que cada caso contiene, así como para generar la confianza debida que nos permita el uso libre y seguro de los canales de denuncia, por ciudadanos, compañeros, usuarios o partes interesadas, a razón de lo cual la información que te brindamos es estadística.
</t>
    </r>
    <r>
      <rPr>
        <sz val="10"/>
        <color rgb="FF000000"/>
        <rFont val="Arial"/>
        <family val="2"/>
      </rPr>
      <t xml:space="preserve">- Dirección de Tierras:XXXXX
- Dirección de Extensión:XXXXX
- Dirección de Activos Productivos: 1
Dirección de Asistencia Técnica:
Para el presente cuatrimestre no se recibieron denuncias por parte de la ciudadanía dirigidas a la Dirección de Asistencia Técnica.
</t>
    </r>
    <r>
      <rPr>
        <b/>
        <sz val="10"/>
        <color rgb="FF000000"/>
        <rFont val="Arial"/>
        <family val="2"/>
      </rPr>
      <t xml:space="preserve">VP
</t>
    </r>
    <r>
      <rPr>
        <sz val="10"/>
        <color rgb="FF000000"/>
        <rFont val="Arial"/>
        <family val="2"/>
      </rPr>
      <t>-</t>
    </r>
    <r>
      <rPr>
        <b/>
        <sz val="10"/>
        <color rgb="FF000000"/>
        <rFont val="Arial"/>
        <family val="2"/>
      </rPr>
      <t xml:space="preserve"> Dirección de Participación y Asociatividad</t>
    </r>
    <r>
      <rPr>
        <sz val="10"/>
        <color rgb="FF000000"/>
        <rFont val="Arial"/>
        <family val="2"/>
      </rPr>
      <t xml:space="preserve">, no ha recibido ningún radicado de denuncia por la prestación del servicio en el primer cuatrimestre
</t>
    </r>
    <r>
      <rPr>
        <sz val="10"/>
        <color rgb="FFFF0000"/>
        <rFont val="Arial"/>
        <family val="2"/>
      </rPr>
      <t xml:space="preserve">
Dirección de Calificación y Financiación de la Vicepresidencia de Proyectos:  Durante el Primer Cuatrimestre de 2023, se indagó sobre las denuncias recibidas en la ADR por la ciudadanía con respecto a los PIDAR y servicios ofrecidos por la ADR, tanto a la Oficina de Atención al Ciudadano como a la Líder del Canal de Denuncias de la Secretaría General. De lo anterior, se precisó que se facilitaría información estadística. Finalmente, se remitió Memorando No. 20234000020663 del 2023.04.28.   Dirección de 
Calificación y Financiación:  Se adelantaron las solicitudes pertinentes para averiguar acerca de la dependencia encargada de atender la gestión de denuncias recibidas en la ADR por la ciudadanía con respecto a los PIDAR y servicios ofrecidos por la ADR, identificando que para ello existe un canal de denuncias, a quien se le remitió el requermiento formal al igual que a la Oficina de Planeación. Memorandos Nos. 20234000019303, 20232200026162, 20234000020663 y 20239960021533, respectivamente.
</t>
    </r>
  </si>
  <si>
    <r>
      <t xml:space="preserve">DAAP: Correo solicitud reporte denuncias a atención al ciudadano.  Evidencias de la Dirección de Calificación y Financiación de la Vicepresidencia de Proyectos:  Solicitudes efectuadas a las Líderes de Atención al Ciudadano y del Canal de Denuncias de la Secretaría General.  Igualmente el Memorando No. 20234000020663 del 28 de Abril de 2023 enviado a la Secretaría General y a la Líder del Canal de Denuncias y memorando No. 20239969921533 del 2023.0502 mediante el cual dieron la respuesta en términos cuantitativos de las dos denunciadas recibidas.
</t>
    </r>
    <r>
      <rPr>
        <b/>
        <sz val="10"/>
        <color rgb="FF000000"/>
        <rFont val="Arial"/>
        <family val="2"/>
      </rPr>
      <t xml:space="preserve">
Dirección de Comercialización: </t>
    </r>
    <r>
      <rPr>
        <sz val="10"/>
        <color rgb="FF000000"/>
        <rFont val="Arial"/>
        <family val="2"/>
      </rPr>
      <t xml:space="preserve">Correo solicitud denuncias y respuestas, denuncia recibida y propuesta de respuesta.  
 Dirección de Calificación y Financiación - Vicepresidencia de Proyectos:  Las evidencias de las solicitudes de información de la gestión de denuncias realizadas a las diferentes dependencias como las respuestas a las mismas, están cargadas en el sharepoint destinado para tal fin por parte de la Oficina de Planeación.  
</t>
    </r>
  </si>
  <si>
    <r>
      <rPr>
        <b/>
        <sz val="10"/>
        <color rgb="FF000000"/>
        <rFont val="Arial"/>
        <family val="2"/>
      </rPr>
      <t xml:space="preserve">Vicepresidencia de Proyectos: </t>
    </r>
    <r>
      <rPr>
        <sz val="10"/>
        <color rgb="FF000000"/>
        <rFont val="Arial"/>
        <family val="2"/>
      </rPr>
      <t xml:space="preserve">De conformidad con lo establecido en la resolución 074 de 2023, las recepción de denuncias se encuentra a cargo de Secretaria general, razòn por la cual median memorando 20234000040533 se realizò Solicitud de Información Gestión de Denuncias y servicios ofrecidos por la ADR – Segundo Cuatrimestre 2023, para las Direcciones que conforman la Vicepresidencia de Proyectos. Se recibiò respuesta mediante memorando 20239960040873 en los siguientes tèrminos: "Respecto a la solicitud de “información cuantitativa de las denuncias sobre el PIDAR y
servicios ofrecidos por la ADR, recibidas durante el segundo cuatrimestre de la presente
anualidad”, me permito hacerle saber que la entidad agotó la debida diligencia a cinco (5)
asuntos cuyo contenido se enfocó en los PIDAR, todos los cuales contaron con respuesta
de fondo y cierre, y actualmente se encuentran archivados"
</t>
    </r>
    <r>
      <rPr>
        <b/>
        <sz val="10"/>
        <color rgb="FF000000"/>
        <rFont val="Arial"/>
        <family val="2"/>
      </rPr>
      <t xml:space="preserve">Dirección de Comercialización: </t>
    </r>
    <r>
      <rPr>
        <sz val="10"/>
        <color rgb="FF000000"/>
        <rFont val="Arial"/>
        <family val="2"/>
      </rPr>
      <t xml:space="preserve">No se identificaron denuncias durante el periodo de reporte.
</t>
    </r>
    <r>
      <rPr>
        <b/>
        <sz val="10"/>
        <color rgb="FF000000"/>
        <rFont val="Arial"/>
        <family val="2"/>
      </rPr>
      <t>Dirección de Adecuación de Tierras:</t>
    </r>
    <r>
      <rPr>
        <sz val="10"/>
        <color rgb="FF000000"/>
        <rFont val="Arial"/>
        <family val="2"/>
      </rPr>
      <t xml:space="preserve"> no se recibieron denuncias respecto a los servicios relacionados con distritos de adecuación de tierras.
</t>
    </r>
    <r>
      <rPr>
        <b/>
        <sz val="10"/>
        <color rgb="FF000000"/>
        <rFont val="Arial"/>
        <family val="2"/>
      </rPr>
      <t>Dirección de Activos Productivos:</t>
    </r>
    <r>
      <rPr>
        <sz val="10"/>
        <color rgb="FF000000"/>
        <rFont val="Arial"/>
        <family val="2"/>
      </rPr>
      <t xml:space="preserve"> En atención a lo establecido en la resolución 074 de 2023, las recepción de denuncias se encuentra a cargo de Secretaria genera, por lo cual se solicito reportea lo que respondieron que para el componente PIDAR "la entidad agotó la debida diligencia a cinco (5) asuntos cuyo contenido se enfocó en los PIDAR, todos los cuales contaron con respuesta de fondo y cierre, y actualmente se encuentran archivados."
</t>
    </r>
    <r>
      <rPr>
        <b/>
        <sz val="10"/>
        <color rgb="FF000000"/>
        <rFont val="Arial"/>
        <family val="2"/>
      </rPr>
      <t>Dirección de Asistencia Técnica</t>
    </r>
    <r>
      <rPr>
        <sz val="10"/>
        <color rgb="FF000000"/>
        <rFont val="Arial"/>
        <family val="2"/>
      </rPr>
      <t>:  Se recibe el día 30 de Agosto una denuncia hacia la supervición de uno de los proyectos en el que se da la prestación del Servicio Público de Extensión Agropecuaria, para la cual se está adelantando la gestión para el tramite d ela respuesta.</t>
    </r>
  </si>
  <si>
    <r>
      <rPr>
        <sz val="10"/>
        <color rgb="FF000000"/>
        <rFont val="Arial"/>
        <family val="2"/>
      </rPr>
      <t xml:space="preserve">DAAP: Se carga evidencia de solicitud informe de denunicas
</t>
    </r>
    <r>
      <rPr>
        <b/>
        <sz val="10"/>
        <color rgb="FF000000"/>
        <rFont val="Arial"/>
        <family val="2"/>
      </rPr>
      <t xml:space="preserve">Dirección de Asistencia Técnica: </t>
    </r>
    <r>
      <rPr>
        <sz val="10"/>
        <color rgb="FF000000"/>
        <rFont val="Arial"/>
        <family val="2"/>
      </rPr>
      <t>Se carga el soporte de la denuncia.
Vicepresidencia de Proyectos: Se adjunta memorandos referidos en el la descripciòn del avance en el siguiente link  https://acortar.link/4sP1i9</t>
    </r>
  </si>
  <si>
    <r>
      <rPr>
        <b/>
        <sz val="10"/>
        <color rgb="FF000000"/>
        <rFont val="Arial"/>
        <family val="2"/>
      </rPr>
      <t>Dirección de Comercialización:</t>
    </r>
    <r>
      <rPr>
        <sz val="10"/>
        <color rgb="FF000000"/>
        <rFont val="Arial"/>
        <family val="2"/>
      </rPr>
      <t xml:space="preserve"> no se reporta avance en el periodo, además la nueva directriz de la entidad es que las denuncias y las tutelas las contesta directamente atención al ciudadano.
</t>
    </r>
    <r>
      <rPr>
        <b/>
        <sz val="10"/>
        <color rgb="FF000000"/>
        <rFont val="Arial"/>
        <family val="2"/>
      </rPr>
      <t>Dirección de Seguimiento y Control:</t>
    </r>
    <r>
      <rPr>
        <sz val="10"/>
        <color rgb="FF000000"/>
        <rFont val="Arial"/>
        <family val="2"/>
      </rPr>
      <t xml:space="preserve"> la dirección no reporta información para esta actividad en el período.
</t>
    </r>
    <r>
      <rPr>
        <b/>
        <sz val="10"/>
        <color rgb="FF000000"/>
        <rFont val="Arial"/>
        <family val="2"/>
      </rPr>
      <t>Dirección de Adecuación de Tierras</t>
    </r>
    <r>
      <rPr>
        <sz val="10"/>
        <color rgb="FF000000"/>
        <rFont val="Arial"/>
        <family val="2"/>
      </rPr>
      <t xml:space="preserve">: no se recibieron denuncias, en el período, respecto a los servicios relacionados con distritos de adecuación de tierras.                                                  
</t>
    </r>
    <r>
      <rPr>
        <b/>
        <sz val="10"/>
        <color rgb="FF000000"/>
        <rFont val="Arial"/>
        <family val="2"/>
      </rPr>
      <t xml:space="preserve">
DAAP</t>
    </r>
    <r>
      <rPr>
        <sz val="10"/>
        <color rgb="FF000000"/>
        <rFont val="Arial"/>
        <family val="2"/>
      </rPr>
      <t xml:space="preserve">: La oficina de atención al ciudada no reporta la situación de presentación de denuncias durante el último trimestre: 4 denuncias sobre la estructuación de PIDAR. Sólo se conoce la cifra pues por temas de reserva de este tipo de información no se puede acceder a más detalles, tambien se informa sobre el estado de las mismas.
</t>
    </r>
    <r>
      <rPr>
        <b/>
        <sz val="10"/>
        <color rgb="FFFF0000"/>
        <rFont val="Arial"/>
        <family val="2"/>
      </rPr>
      <t xml:space="preserve">Vicepresidencia de Proyectos:XXXXXXXXXXXXXXXXXXXXXXXXXXXXXXXXXXXXXXXX  XXXXXXXXXXXXXXXXXXXXXXXXXXXXXXXXXXXXXXXXXXXXXXXXXXXXXXXXXXXXXXXXXXXXXXXXXXXXX -Liliana revisar este tema
</t>
    </r>
    <r>
      <rPr>
        <sz val="10"/>
        <color rgb="FF000000"/>
        <rFont val="Arial"/>
        <family val="2"/>
      </rPr>
      <t xml:space="preserve">
</t>
    </r>
  </si>
  <si>
    <r>
      <rPr>
        <b/>
        <sz val="10"/>
        <color rgb="FF000000"/>
        <rFont val="Arial"/>
        <family val="2"/>
      </rPr>
      <t xml:space="preserve">DAAP: </t>
    </r>
    <r>
      <rPr>
        <sz val="10"/>
        <color rgb="FF000000"/>
        <rFont val="Arial"/>
        <family val="2"/>
      </rPr>
      <t>Se anexa correo de respuesta emitido por la Oficina de Atención al Ciudadano</t>
    </r>
  </si>
  <si>
    <t>Realizar el evento y divulgación  de la Audiencia Pública de Rendición de Cuentas vigencia 2022, con la activa participación de grupos de interés, gremios, organismos de control y la ciudadanía en general.</t>
  </si>
  <si>
    <t>1 Audiencia pública realizada</t>
  </si>
  <si>
    <t>Oficina de Comunicaciones 
Oficina de Planeación</t>
  </si>
  <si>
    <t>Vicepresidencias
Secretaria General</t>
  </si>
  <si>
    <t xml:space="preserve">En el mes de marzo de la presente vigencia, los lideres de proceso asignaron un facilitador para la conformación del Equipo Líder de Rendición de Cuentas, que una de sus responsabilidades es la planeación de la Audiencia Pública de Rendición de Cuentas
El 27 de abril se informa a la Jefe de la Oficina de Planeación los temas tratados y los compromisos de la Mesa de Trabajo Equipo Líder de Rendición de Cuentas, mencionándole las sugerencias para la Audiencia de Rendición de Cuentas. 
La Jefe de la Oficina de Planeación indica que se debe pausar la planeación de la audiencia, dados los cambios en el Ministerio de Agricultura, se espera reiniciar el tema en el transcurso del mes de mayo; teniendo en cuenta los lineamiento de la alta dirección. </t>
  </si>
  <si>
    <t xml:space="preserve">Desde el 28 de julio se han adelantado mesas de trabajo entre las oficinas de Planeación y Comunicaciones, con el fin de preparar la audiencia pública de rendición de cuentas a realizarse por indicación de la presidencia el 28 de septiembre en las instalaciones de la Agencia de Desarrollo Rural de la sede central. 
La Oficina de Planeación realizo un plan de trabajo el cual se ha ido abordando en cada una de las mesas de trabajo con la Oficina de Comunicaciones las actividades antes, durante y después de la audiencia pública.  </t>
  </si>
  <si>
    <t>- 28072023 Preparación Rendición de Cuentas
- 04082023 Preparación Audiencia Publica de Rendicion de Cuentas
- 11082023 Preparación Audiencia Pública de Rendición de Cuentas
- 17082023 Revisión preguntas preparación Audiencia publica de Rendición de cuentas  - Informe de asistencia
- 18082023 Preparación Audiencia Pública de Rendición de Cuentas - Informe de asistencia
- 24082023 Preparación Audiencia Publica de Rendicion de Cuentas
- 25082023 Preparación Audiencia Pública de Rendición de Cuentas - Informe de asistencia
- Correo confirmacion Fecha Audiencia Pública de Rendición de Cuentas
- Correos Preparación Audiencia Pública de Rendición de Cuentas
- Plan de Trabajo Audiencia Publica de Rendición de Cuentas Corte 24082023</t>
  </si>
  <si>
    <t>Divulgar a través de la Página web los avances de la entidad respecto a la implementación del Acuerdo de Paz</t>
  </si>
  <si>
    <t>1 Estrategia</t>
  </si>
  <si>
    <t>VIP (Grupo PAZ)
VP</t>
  </si>
  <si>
    <t xml:space="preserve">Oficina de Comunicaciones
Oficina de Planeación </t>
  </si>
  <si>
    <r>
      <rPr>
        <sz val="10"/>
        <color rgb="FF000000"/>
        <rFont val="Arial"/>
        <family val="2"/>
      </rPr>
      <t xml:space="preserve">información eta en fil a 10.
</t>
    </r>
    <r>
      <rPr>
        <b/>
        <sz val="10"/>
        <color rgb="FF000000"/>
        <rFont val="Arial"/>
        <family val="2"/>
      </rPr>
      <t xml:space="preserve">Dirección Participación y Asociatividad, 
</t>
    </r>
    <r>
      <rPr>
        <sz val="10"/>
        <color rgb="FF000000"/>
        <rFont val="Arial"/>
        <family val="2"/>
      </rPr>
      <t xml:space="preserve">
La Dirección, no tiene indicadores de reporte  asociados a los Planes Nacionales Sectoriales  para la RRI, tanto las poblaciones como los territorios que resulten priorizados por el Gobierno Nacional, hacen parte de la población sujeto de atención a través de los servicios de fomento asociativo; sin embargo la dirección de acuerdo con sus competencias  y siguiendo lineamientos del MADR, aporta al cumplimiento de metas establecidas en esta vigencia, para el Plan Nacional de Riego -Drenaje  y el Plan Nacional de Generación de Ingresos para apoyar y Consolidar  la Generación de Ingresos  enfocados a la ECFC.
</t>
    </r>
    <r>
      <rPr>
        <b/>
        <sz val="10"/>
        <color rgb="FF000000"/>
        <rFont val="Arial"/>
        <family val="2"/>
      </rPr>
      <t xml:space="preserve">Dirección de Comercialización: </t>
    </r>
    <r>
      <rPr>
        <sz val="10"/>
        <color rgb="FF000000"/>
        <rFont val="Arial"/>
        <family val="2"/>
      </rPr>
      <t>se remitió a los responsables de consolidar la implementación del acuerdo de paz lo relacionado con el informe del cumplimiento  durante la vigencia 2022 y primer trimestre 2023 del Plan Nacional Para La Promoción De La Comercialización De La Producción De La Economía Campesina, Familiar Y Comunitaria y se elaboró el informe del reporte  de los indicadores del PMI vigencia 2022 (enero-diciembre), como insumo para realizar el Informe de rendición de cuentas con enfoque al Acuerdo de Paz, con corte a 31 de diciembre de 2022.
DIRECCIÓN DE SEGUIMIENTO Y CONTROL: no aplica para la Dirección de Seguimiento y Control.</t>
    </r>
  </si>
  <si>
    <r>
      <rPr>
        <b/>
        <sz val="10"/>
        <color rgb="FF000000"/>
        <rFont val="Arial"/>
        <family val="2"/>
      </rPr>
      <t xml:space="preserve">Dirección de Participación y Asociatividad
</t>
    </r>
    <r>
      <rPr>
        <sz val="10"/>
        <color rgb="FF000000"/>
        <rFont val="Arial"/>
        <family val="2"/>
      </rPr>
      <t>La evidencia de la DPA, estará inmersa en la estrategia entregada al Grupo de Paz
Dirección de Comercialización: informe 2022 y primer trimestre 2023 del Plan Nacional Para La Promoción De La Comercialización De La Producción De La Economía Campesina, Familiar Y Comunitaria e informe del reporte  de los indicadores del PMI vigencia 2022 (enero-diciembre).</t>
    </r>
  </si>
  <si>
    <r>
      <rPr>
        <sz val="10"/>
        <color rgb="FF000000"/>
        <rFont val="Arial"/>
        <family val="2"/>
      </rPr>
      <t xml:space="preserve">DSC: para este cuatrimestre no se ha recibido solicitud de información por parte del Grupo Paz para la divulgación de los avances del Acuerdo de   Paz.
</t>
    </r>
    <r>
      <rPr>
        <b/>
        <sz val="10"/>
        <color rgb="FF000000"/>
        <rFont val="Arial"/>
        <family val="2"/>
      </rPr>
      <t xml:space="preserve">Dirección de Comercialización:  </t>
    </r>
    <r>
      <rPr>
        <sz val="10"/>
        <color rgb="FF000000"/>
        <rFont val="Arial"/>
        <family val="2"/>
      </rPr>
      <t xml:space="preserve">para este cuatrimestre no se ha recibido solicitud de información por parte del Grupo Paz para la divulgación de los avances del Acuerdo de   Paz, sin embargo se remitio el informe del segundo trimestre del Plan Nacional Para La Promoción De La Comercialización De La Producción De La Economía Campesina, Familiar Y Comunitaria, al igual que el avance de los indicadores del PMI para reportar en el Sistema de Información para el Posconflicto SIIPO ( enero-junio)
</t>
    </r>
    <r>
      <rPr>
        <b/>
        <sz val="10"/>
        <color rgb="FF000000"/>
        <rFont val="Arial"/>
        <family val="2"/>
      </rPr>
      <t>Vicepresidencia de Proyectos:</t>
    </r>
    <r>
      <rPr>
        <sz val="10"/>
        <color rgb="FF000000"/>
        <rFont val="Arial"/>
        <family val="2"/>
      </rPr>
      <t xml:space="preserve"> La divulgación a través de la Página Web y los avances de la implementación de los acuerdos de paz se encuentra a cargo del Grupo Paz de la ADR, a la fecha no se ha recibido por parte de los responsables, requerimientos para la divulgación de dicha información, por lo tanto seguimos atentos.   
</t>
    </r>
    <r>
      <rPr>
        <b/>
        <sz val="10"/>
        <color rgb="FF000000"/>
        <rFont val="Arial"/>
        <family val="2"/>
      </rPr>
      <t>Dirección de Adecuación de Tierras:</t>
    </r>
    <r>
      <rPr>
        <sz val="10"/>
        <color rgb="FF000000"/>
        <rFont val="Arial"/>
        <family val="2"/>
      </rPr>
      <t xml:space="preserve">  para este cuatrimestre se remitio el informe del segundo trimestre del Plan Nacional de Riego para la Ecnomía Campesina, Familiar y Comunitaria (abril - junio 2023), el cual se publica en el Sistema SIIPO.
</t>
    </r>
  </si>
  <si>
    <r>
      <rPr>
        <b/>
        <sz val="10"/>
        <color rgb="FF000000"/>
        <rFont val="Arial"/>
        <family val="2"/>
      </rPr>
      <t xml:space="preserve">Dirección de Comercialización:  </t>
    </r>
    <r>
      <rPr>
        <sz val="10"/>
        <color rgb="FF000000"/>
        <rFont val="Arial"/>
        <family val="2"/>
      </rPr>
      <t>informe del segundo trimestre del  del Plan Nacional Para La Promoción De La Comercialización De La Producción De La Economía Campesina, Familiar Y Comunitaria y matriz del avance de los indicadores del PMI para reportar en el Sistema de Información para el Posconflicto SIIPO ( enero-junio)</t>
    </r>
  </si>
  <si>
    <r>
      <rPr>
        <b/>
        <sz val="10"/>
        <color rgb="FF000000"/>
        <rFont val="Arial"/>
        <family val="2"/>
      </rPr>
      <t>Dirección de Comercialización:</t>
    </r>
    <r>
      <rPr>
        <sz val="10"/>
        <color rgb="FF000000"/>
        <rFont val="Arial"/>
        <family val="2"/>
      </rPr>
      <t xml:space="preserve">  para este cuatrimestre no se ha recibido solicitud de información por parte del Grupo Paz para la divulgación de los avances del Acuerdo de   Paz, sin embargo se remitio el informe del  tercer trimestre del Plan Nacional Para La Promoción De La Comercialización De La Producción De La Economía Campesina, Familiar Y Comunitaria, al igual que el avance de los indicadores del PMI para reportar en el Sistema de Información para el Posconflicto SIIPO ( julio-agosto), de igual manera, se prepara la información para realizar los correspondientes informes del cierre de la vigencia.
</t>
    </r>
    <r>
      <rPr>
        <b/>
        <sz val="10"/>
        <color rgb="FF000000"/>
        <rFont val="Arial"/>
        <family val="2"/>
      </rPr>
      <t>Dirección de Seguimiento y Control</t>
    </r>
    <r>
      <rPr>
        <sz val="10"/>
        <color rgb="FF000000"/>
        <rFont val="Arial"/>
        <family val="2"/>
      </rPr>
      <t xml:space="preserve">: la dirección no reporta información para esta actividad en el período.
</t>
    </r>
    <r>
      <rPr>
        <b/>
        <sz val="10"/>
        <color rgb="FF000000"/>
        <rFont val="Arial"/>
        <family val="2"/>
      </rPr>
      <t>Vicepresidencia de Proyectos _ Dirección de Participación y Asociatividad</t>
    </r>
    <r>
      <rPr>
        <sz val="10"/>
        <color rgb="FF000000"/>
        <rFont val="Arial"/>
        <family val="2"/>
      </rPr>
      <t>: La producción y documentación de la información sobre los avances de la gestión en la implementación de los Acuerdos de Paz se encuentra a cargo del Grupo Paz de la ADR, a la fecha no se ha recibido por parte de los responsables, requerimientos para suministro de insumos para la construcción de dicha información, por lo tanto seguimos atentos. 
Sin embargo se han remitido insumos a las dependencias de Adecuación de Tierras y al despacho de la VIP, para que reporten avances en la Plataforma SIIPO y al MADR en el Plan Nacional de Riego y Drenaje para la Economía Campesina, Familiar y Comunitaria y el  Plan Nacional para apoyar y consolidar la generación de ingresos de la economía campesina, familiar y comunitaria</t>
    </r>
  </si>
  <si>
    <r>
      <rPr>
        <b/>
        <sz val="10"/>
        <color rgb="FF000000"/>
        <rFont val="Arial"/>
        <family val="2"/>
      </rPr>
      <t xml:space="preserve">Dirección de Comercialización:
</t>
    </r>
    <r>
      <rPr>
        <sz val="10"/>
        <color rgb="FF000000"/>
        <rFont val="Arial"/>
        <family val="2"/>
      </rPr>
      <t xml:space="preserve">_Informe Plan Comercialización:https://adrgov.sharepoint.com/:f:/r/sites/COMERCIALIZACION/Documentos%20compartidos/2023/3.%20INFORMES%20-%2029/3.3.%20INFORMES%20DE%20COMERCIALIZACI%C3%93N?csf=1&amp;web=1&amp;e=MrmksP
_Reporte indicadores SIIPO:https://adrgov.sharepoint.com/:f:/r/sites/COMERCIALIZACION/Documentos%20compartidos/2023/8.%20OTROS/Proyecto%20de%20inversi%C3%B3n%202023/Seguimiento%20SIIPO/Reportes%202023?csf=1&amp;web=1&amp;e=23qaQD
Dirección de Asistencia Técnica:
Se carga soporte de los Contratos y Convenios Interinstitucionales de la prestación del SPEA 2023. Relación de Epseas habilitadas con corte a 30 de noviembre. Relación de extensionistas cualificados. Soporte desarrollo Aplicativo IPPTA. 
Dirección de Adecuación de Tierras: https://siipo.dnp.gov.co/estrategia/1/3
DAAP: Se anexan documentos y print de pantalla de correos notificando el reporte
</t>
    </r>
    <r>
      <rPr>
        <b/>
        <sz val="10"/>
        <color rgb="FF000000"/>
        <rFont val="Arial"/>
        <family val="2"/>
      </rPr>
      <t>VP-DPA:</t>
    </r>
    <r>
      <rPr>
        <sz val="10"/>
        <color rgb="FF000000"/>
        <rFont val="Arial"/>
        <family val="2"/>
      </rPr>
      <t xml:space="preserve"> evidencia en el siguiente link https://acortar.link/i0pzfB
</t>
    </r>
  </si>
  <si>
    <t>Reportar los Espacios de Dialogo Nacionales y Territoriales de acuerdo con el cronograma establecido (Fila 11)</t>
  </si>
  <si>
    <t>Reportes de Espacios de Diálogos realizados</t>
  </si>
  <si>
    <r>
      <rPr>
        <b/>
        <sz val="10"/>
        <color rgb="FF000000"/>
        <rFont val="Arial"/>
        <family val="2"/>
      </rPr>
      <t>Dirección de Participación y Asociatividad</t>
    </r>
    <r>
      <rPr>
        <sz val="10"/>
        <color rgb="FF000000"/>
        <rFont val="Arial"/>
        <family val="2"/>
      </rPr>
      <t xml:space="preserve">,
Se diligenciaron los informes de eventos F-DER-019, correspondiente a los espacios de diálogo con los grupos de valor  sujetos de atención de:
- 1  Encuentro Asociativo
- </t>
    </r>
    <r>
      <rPr>
        <sz val="10"/>
        <color rgb="FFFF0000"/>
        <rFont val="Arial"/>
        <family val="2"/>
      </rPr>
      <t xml:space="preserve">1  Encuentros departamental
</t>
    </r>
    <r>
      <rPr>
        <sz val="10"/>
        <color rgb="FF000000"/>
        <rFont val="Arial"/>
        <family val="2"/>
      </rPr>
      <t xml:space="preserve">- 7  Ruedas de Participación
-16 Mesas Técnicas de Asociatividad
Eventos correspondientes con la  implementación de la Metodología Integral de Asociatividad -MIA en el servicio de fomento asociativo. 
igualmente se han desarrollado los informes de monitoreo de forma mensual donde se reporta el resultado de la evaluación de las actividades realizadas
</t>
    </r>
    <r>
      <rPr>
        <b/>
        <sz val="10"/>
        <color rgb="FF000000"/>
        <rFont val="Arial"/>
        <family val="2"/>
      </rPr>
      <t xml:space="preserve">
Dirección de Comercialización: </t>
    </r>
    <r>
      <rPr>
        <sz val="10"/>
        <color rgb="FF000000"/>
        <rFont val="Arial"/>
        <family val="2"/>
      </rPr>
      <t xml:space="preserve">durante el periodo, no se han realizado espacios de rendición de cuentas o espacios de dialogo por parte de esta área.
Dirección de Asistencia Técnica:
La dirección de Asistencia Técnica, para el primer cuatrimestre y en el marco de la estrategia de la Estrategia Nacional de Actualización y Cualificación de Extensionistas Agropecuarios, presento un total de 59 capacitaciones y espacios de participación virtual y presencial para los extensionistas en meses de marzo (23 cursos), abril (17 cursos) y mayo (19 cursos). </t>
    </r>
  </si>
  <si>
    <r>
      <rPr>
        <sz val="10"/>
        <color rgb="FF000000"/>
        <rFont val="Arial"/>
        <family val="2"/>
      </rPr>
      <t xml:space="preserve">
</t>
    </r>
    <r>
      <rPr>
        <b/>
        <sz val="10"/>
        <color rgb="FF000000"/>
        <rFont val="Arial"/>
        <family val="2"/>
      </rPr>
      <t xml:space="preserve">Dirección de Participación y Asociatividad
</t>
    </r>
    <r>
      <rPr>
        <sz val="10"/>
        <color rgb="FF000000"/>
        <rFont val="Arial"/>
        <family val="2"/>
      </rPr>
      <t>Evidencias Link https://lc.cx/Cz14f9</t>
    </r>
  </si>
  <si>
    <r>
      <rPr>
        <sz val="10"/>
        <color rgb="FF000000"/>
        <rFont val="Arial"/>
        <family val="2"/>
      </rPr>
      <t xml:space="preserve">DSC: no aplica para la Dirección de Seguimiento y Control.
</t>
    </r>
    <r>
      <rPr>
        <b/>
        <sz val="10"/>
        <color rgb="FF000000"/>
        <rFont val="Arial"/>
        <family val="2"/>
      </rPr>
      <t xml:space="preserve">Dirección de Comercialización: </t>
    </r>
    <r>
      <rPr>
        <sz val="10"/>
        <color rgb="FF000000"/>
        <rFont val="Arial"/>
        <family val="2"/>
      </rPr>
      <t xml:space="preserve">El 11 de julio de 2023 se Participó en nombre de la Dirección de Comercialización de la ADR en una mesa de trabajo con el CRIC con el objetivo de establecer ruta de articulación Institucional y las organizaciones en la cadena láctea en el departamento del Cauca. Lugar: Popayan - Cauca.
</t>
    </r>
    <r>
      <rPr>
        <b/>
        <sz val="10"/>
        <color rgb="FF000000"/>
        <rFont val="Arial"/>
        <family val="2"/>
      </rPr>
      <t xml:space="preserve">Dirección de Participación y Asociatividad,
</t>
    </r>
    <r>
      <rPr>
        <sz val="10"/>
        <color rgb="FF000000"/>
        <rFont val="Arial"/>
        <family val="2"/>
      </rPr>
      <t>Se diligenciaron los informes de eventos F-DER-019, correspondiente a los espacios de diálogo con los grupos de valor  sujetos de atención
Encuentro Asociativo
Rueda de Participación
Eventos correspondientes con la  implementación de la Metodología Integral de Asociatividad -MIA en el servicio de fomento asociativo. 
igualmente se han desarrollado los informes de monitoreo de forma mensual donde se reporta el resultado de la evaluación de las actividades realizadas
D</t>
    </r>
    <r>
      <rPr>
        <b/>
        <sz val="10"/>
        <color rgb="FF000000"/>
        <rFont val="Arial"/>
        <family val="2"/>
      </rPr>
      <t>irección de Adecuación de Tierras</t>
    </r>
    <r>
      <rPr>
        <sz val="10"/>
        <color rgb="FF000000"/>
        <rFont val="Arial"/>
        <family val="2"/>
      </rPr>
      <t>:
El 28 de junio de 2023, en Riohacha, se instaló la Mesa de Trabajo Interinstitucional para la terminación del proyecto Río Ranchería en el marco del cumplimiento del fallo de segunda instancia del Consejo Estado, con el objeto de ajustar la hoja de ruta para la terminación del proyecto de acuerdo con los análisis técnicos, financieros, sociales y ambientales.     
El 30 de junio de 2023, se llevó a cabo la primera reunión entre la comunidad de Caracolí (la Guajira) y la Agencia de Desarrollo Rural con la participación del Dr. Luis Alberto Higuera Malaver, en calidad de presidente de la ADR, dando inicio al espacio de diálogo para conocer de primera mano sus necesidades, en ésta se agendaron sesiones de trabajo que a la fecha se están realizando. 
DAAP: No aplica para la dirección</t>
    </r>
  </si>
  <si>
    <r>
      <rPr>
        <b/>
        <sz val="10"/>
        <color rgb="FF000000"/>
        <rFont val="Arial"/>
        <family val="2"/>
      </rPr>
      <t>Dirección de Comercialización:</t>
    </r>
    <r>
      <rPr>
        <sz val="10"/>
        <color rgb="FF000000"/>
        <rFont val="Arial"/>
        <family val="2"/>
      </rPr>
      <t xml:space="preserve"> evidencia de la participación en dialogos realizados durante el periodo.
</t>
    </r>
    <r>
      <rPr>
        <b/>
        <sz val="10"/>
        <color rgb="FF000000"/>
        <rFont val="Arial"/>
        <family val="2"/>
      </rPr>
      <t xml:space="preserve">Dirección de Participación y Asociatividad,
</t>
    </r>
    <r>
      <rPr>
        <sz val="10"/>
        <color rgb="FF000000"/>
        <rFont val="Arial"/>
        <family val="2"/>
      </rPr>
      <t>Evidencia en el siguiente Link Espacios de Dialogos  https://onx.la/4a92b
Informes de monitoreo https://onx.la/a4b2f</t>
    </r>
  </si>
  <si>
    <r>
      <rPr>
        <b/>
        <sz val="10"/>
        <color rgb="FF000000"/>
        <rFont val="Arial"/>
        <family val="2"/>
      </rPr>
      <t>Dirección de Seguimiento y Control:</t>
    </r>
    <r>
      <rPr>
        <sz val="10"/>
        <color rgb="FF000000"/>
        <rFont val="Arial"/>
        <family val="2"/>
      </rPr>
      <t xml:space="preserve"> la dirección no reporta información para esta actividad en el período dado que no tenemos espacios de diálogo.  DAAP: No tuvieron lugar estos espacios a cargo de la Dirección.
</t>
    </r>
    <r>
      <rPr>
        <b/>
        <sz val="10"/>
        <color rgb="FF000000"/>
        <rFont val="Arial"/>
        <family val="2"/>
      </rPr>
      <t xml:space="preserve">
Dirección de Comercialización:Dirección de Comercialización:
1. </t>
    </r>
    <r>
      <rPr>
        <sz val="10"/>
        <color rgb="FF000000"/>
        <rFont val="Arial"/>
        <family val="2"/>
      </rPr>
      <t xml:space="preserve"> Bogotá, diciembre 11 de 2023 (@ADR_Colombia) .- La Agencia de Desarrollo Rural (ADR) 
realizó el primer encuentro nacional de “Construcción Participativa de las Estrategias Nacionales de Abastecimiento, Comercialización y Extensión para la Agricultura Campesina, Étnica, Familiar y Comunitaria”, un espacio de diálogo en el que los líderes campesinos de varios departamentos plantearon sus necesidades y construyeron estrategias reales de bienestar en conjunto con el Gobierno nacional. En el encuentro participó el dirigente del Movimiento Sin Tierra de Brasil, João Pedro Stédile.
</t>
    </r>
    <r>
      <rPr>
        <b/>
        <sz val="10"/>
        <color rgb="FF000000"/>
        <rFont val="Arial"/>
        <family val="2"/>
      </rPr>
      <t xml:space="preserve">
2. </t>
    </r>
    <r>
      <rPr>
        <sz val="10"/>
        <color rgb="FF000000"/>
        <rFont val="Arial"/>
        <family val="2"/>
      </rPr>
      <t xml:space="preserve">Mesas ampliada de agricultura campesina familiar y étnica comunitaria ACFEC.
_ 27 de septiembre de 2023
_30 de noviembre de 2023
</t>
    </r>
    <r>
      <rPr>
        <b/>
        <sz val="10"/>
        <color rgb="FF000000"/>
        <rFont val="Arial"/>
        <family val="2"/>
      </rPr>
      <t xml:space="preserve">
3. </t>
    </r>
    <r>
      <rPr>
        <sz val="10"/>
        <color rgb="FF000000"/>
        <rFont val="Arial"/>
        <family val="2"/>
      </rPr>
      <t xml:space="preserve">Diálogo de los representantes de los Caficultores con la Institucionalidad- Banco Agrario:
El 10 de octubre en Neiva, se brindó acompañamiento a la directivas del MADR en la mesa cafetera en el Banco Agrario, Dialogo Representantes de caficultores de 12 departamentos con la institucionalidad – representados por Dignidad Agropecuaria entre otros (500 mil familias cafeteras principalmente pequeños y medianos productores) para la discusión de: 
a.    Fondo de estabilización de precios del café (FEPC 2019)
b.    Credito Expres Incentivo Capitalización Rural (financiamiento)
c.    Mesa de la verdad cafetera
d.    Acuerdo latinoamericano – Precios del café
</t>
    </r>
    <r>
      <rPr>
        <b/>
        <sz val="10"/>
        <color rgb="FF000000"/>
        <rFont val="Arial"/>
        <family val="2"/>
      </rPr>
      <t xml:space="preserve">
4.</t>
    </r>
    <r>
      <rPr>
        <sz val="10"/>
        <color rgb="FF000000"/>
        <rFont val="Arial"/>
        <family val="2"/>
      </rPr>
      <t xml:space="preserve"> El 10 de noviembre: Propuesta Caficultura especial, sostenible y diversidad para la articulación social en el Cauca , 10 de noviembre de 2023 - CoSurCa, Timbio Cauca .  Acompañamiento al presidente de la ADR a encuentro cafetero con 8 organizaciones del departamento del Cauca con miras a proyectos productivos y futura exportación. 
</t>
    </r>
    <r>
      <rPr>
        <b/>
        <sz val="10"/>
        <color rgb="FF000000"/>
        <rFont val="Arial"/>
        <family val="2"/>
      </rPr>
      <t xml:space="preserve">
5. </t>
    </r>
    <r>
      <rPr>
        <sz val="10"/>
        <color rgb="FF000000"/>
        <rFont val="Arial"/>
        <family val="2"/>
      </rPr>
      <t xml:space="preserve">El 11 de diciembre: Protocolización de planes específicos de los Consejos Comunitarios Cuenca del Río Quiparadó, La Larga y Turmaradó-Cocolatu, Cuenca del Río Salaquí,  Asocasan y Cuenca La Amistad, dentro del Sistema Nacional de Atención y Reparación Integral a las Víctimas liderado por el Ministerio del Interior y la Unidad de Víctimas, la ADR tiene 3 compromisos que fueron dialogados, donde se definió hacer un diagnóstico integral de las comunidades para revisar oportunidades de fortalecimiento comercial y asociativo.
</t>
    </r>
    <r>
      <rPr>
        <b/>
        <sz val="10"/>
        <color rgb="FF000000"/>
        <rFont val="Arial"/>
        <family val="2"/>
      </rPr>
      <t xml:space="preserve">Dirección de Adecuación de Tierras: 
</t>
    </r>
    <r>
      <rPr>
        <sz val="10"/>
        <color rgb="FF000000"/>
        <rFont val="Arial"/>
        <family val="2"/>
      </rPr>
      <t xml:space="preserve">
En el tercer cuatrimestre se realizaron 15 espacios de diálogo social entre la ADR y asociaciones de usuarios de distritos de adecuación de tierras y comunidades posibles beneficiarias de PIDAR en los departamento de Atlántico, Boyacá,  La Guajira, Bolívar y Magdalena.                                                                                                                               </t>
    </r>
    <r>
      <rPr>
        <b/>
        <sz val="10"/>
        <color rgb="FF000000"/>
        <rFont val="Arial"/>
        <family val="2"/>
      </rPr>
      <t xml:space="preserve"> DAAP</t>
    </r>
    <r>
      <rPr>
        <sz val="10"/>
        <color rgb="FF000000"/>
        <rFont val="Arial"/>
        <family val="2"/>
      </rPr>
      <t xml:space="preserve">: No se efectuaron estos espacios en la Dirección.
</t>
    </r>
    <r>
      <rPr>
        <b/>
        <sz val="10"/>
        <color rgb="FF000000"/>
        <rFont val="Arial"/>
        <family val="2"/>
      </rPr>
      <t xml:space="preserve">Vicepresidencia de Proyectos - Dirección de Participación y Asociatividad:
</t>
    </r>
    <r>
      <rPr>
        <sz val="10"/>
        <color rgb="FF000000"/>
        <rFont val="Arial"/>
        <family val="2"/>
      </rPr>
      <t xml:space="preserve">Se diligenciaron los informes de eventos F-DER-019, correspondiente a los espacios de diálogo con los grupos de valor  sujetos de atención
Encuentro Asociativo
Rueda de Participación
Escuela de asociatividad
Eventos correspondientes con la  implementación de la Metodología Integral de Asociatividad -MIA en el servicio de fomento asociativo. 
igualmente se han desarrollado los informes de monitoreo de forma mensual donde se reporta el resultado de la evaluación de las actividades realizadas
</t>
    </r>
  </si>
  <si>
    <r>
      <rPr>
        <b/>
        <sz val="10"/>
        <color rgb="FF000000"/>
        <rFont val="Arial"/>
        <family val="2"/>
      </rPr>
      <t>Dirección de Comercialización</t>
    </r>
    <r>
      <rPr>
        <sz val="10"/>
        <color rgb="FF000000"/>
        <rFont val="Arial"/>
        <family val="2"/>
      </rPr>
      <t xml:space="preserve">:
1. Soportes espacio de diálogo realizado con líderes campesinos.
2.Soportes de las mesas de ACFEC realizadas.
3.Soportes diálogo de los representantes de los Caficultores con la Institucionalidad- Banco Agrario MADR.
4.Soportes diálogo Propuesta Caficultura especial
5.Soporte diálogo Protocolización de planes específicos de los Consejos Comunitarios
</t>
    </r>
    <r>
      <rPr>
        <b/>
        <sz val="10"/>
        <color rgb="FF000000"/>
        <rFont val="Arial"/>
        <family val="2"/>
      </rPr>
      <t xml:space="preserve">Dirección de Adecuación de Tierras:
</t>
    </r>
    <r>
      <rPr>
        <sz val="10"/>
        <color rgb="FF000000"/>
        <rFont val="Arial"/>
        <family val="2"/>
      </rPr>
      <t xml:space="preserve">Archivo con información de jornadas de diálogo social.
</t>
    </r>
    <r>
      <rPr>
        <b/>
        <sz val="10"/>
        <color rgb="FF000000"/>
        <rFont val="Arial"/>
        <family val="2"/>
      </rPr>
      <t xml:space="preserve">VP-DPA
</t>
    </r>
    <r>
      <rPr>
        <sz val="10"/>
        <color rgb="FF000000"/>
        <rFont val="Arial"/>
        <family val="2"/>
      </rPr>
      <t>Evidencias  de espacios de dialogo en el siguiente Enlace:
https://acortar.link/zdZ93C</t>
    </r>
  </si>
  <si>
    <t>Participar y coordinar con entidades del sector administrativo, corresponsables en políticas y proyectos y del nivel territorial, en mecanismos y temas propicios para realizar acciones de rendición de cuentas y/o espacios de dialogo en forma cooperada.</t>
  </si>
  <si>
    <t>3 Gestiones de articulación</t>
  </si>
  <si>
    <t>VIP
VP 
Oficina de Planeación</t>
  </si>
  <si>
    <r>
      <rPr>
        <b/>
        <sz val="10"/>
        <color rgb="FF000000"/>
        <rFont val="Arial"/>
        <family val="2"/>
      </rPr>
      <t xml:space="preserve">Dirección de Participación y Asociatividad
</t>
    </r>
    <r>
      <rPr>
        <sz val="10"/>
        <color rgb="FF000000"/>
        <rFont val="Arial"/>
        <family val="2"/>
      </rPr>
      <t xml:space="preserve">
Realizó los siguientes espacios de diálogo en forma cooperada con entidades de orden territorial,  y la Red Nacional de Programas Regionales de Desarrollo y Paz.
-. 1 Encuentro Nal de Asociatividad - Redprodepaz y Asopatia
- 1 Rueda de Participación  Rosas Cauca- Unidad Nacional para la Gestión del Riesgo de Desastres UNGR
</t>
    </r>
    <r>
      <rPr>
        <b/>
        <sz val="10"/>
        <color rgb="FF000000"/>
        <rFont val="Arial"/>
        <family val="2"/>
      </rPr>
      <t xml:space="preserve">
Dirección de Comercialización:</t>
    </r>
    <r>
      <rPr>
        <sz val="10"/>
        <color rgb="FF000000"/>
        <rFont val="Arial"/>
        <family val="2"/>
      </rPr>
      <t xml:space="preserve"> durante el periodo, no se han realizado espacios de dialogo o rendición de cuentas coordinados con entidades del sector.
</t>
    </r>
    <r>
      <rPr>
        <b/>
        <sz val="10"/>
        <color rgb="FF000000"/>
        <rFont val="Arial"/>
        <family val="2"/>
      </rPr>
      <t xml:space="preserve">Dirección de Asistencia Técnica
</t>
    </r>
    <r>
      <rPr>
        <sz val="10"/>
        <color rgb="FF000000"/>
        <rFont val="Arial"/>
        <family val="2"/>
      </rPr>
      <t xml:space="preserve">En el marco de la estrategia de la Estrategia Nacional de Actualización y Cualificación de Extensionistas Agropecuarios, la Agencia, como entidad responsable de la cofinanciación de la prestación del servicio público de extensión agropecuaria y gestora de la calidad del mismo, identificó la necesidad de articular acciones con otras entidades del sector como el Ministerio de Agricultura y Desarrollo Rural, AGROSAVIA, el ICA, el SENA, y la FAO, cuya naturaleza corresponde a la misionalidad que representan los tres subsistemas establecidos en la ley 1876 de 2017 (Formación y capacitación, investigación y extensión); quienes aportan de manera significativa en la ampliación de la cobertura y el mejoramiento de la calidad, pertinencia, efectividad y oportunidad de la prestación del servicio público de extensión agropecuaria, a través de procesos de capacitación, formación y presencia territorial, con infraestructura que facilita la divulgación, apropiación de conocimientos y el fortalecimiento de capacidades en las regiones del país donde viven y desarrollan actividades los extensionistas.                                                               </t>
    </r>
    <r>
      <rPr>
        <b/>
        <sz val="10"/>
        <color rgb="FF000000"/>
        <rFont val="Arial"/>
        <family val="2"/>
      </rPr>
      <t xml:space="preserve"> DAAP:</t>
    </r>
    <r>
      <rPr>
        <sz val="10"/>
        <color rgb="FF000000"/>
        <rFont val="Arial"/>
        <family val="2"/>
      </rPr>
      <t xml:space="preserve"> durante el periodo, no se han realizado espacios de dialogo o rendición de cuentas coordinados con entidades del sector.
</t>
    </r>
  </si>
  <si>
    <r>
      <rPr>
        <b/>
        <sz val="10"/>
        <color rgb="FF000000"/>
        <rFont val="Arial"/>
        <family val="2"/>
      </rPr>
      <t xml:space="preserve">Dirección de Participación y Asociatividad
</t>
    </r>
    <r>
      <rPr>
        <sz val="10"/>
        <color rgb="FF000000"/>
        <rFont val="Arial"/>
        <family val="2"/>
      </rPr>
      <t xml:space="preserve">Evidencia   link https://lc.cx/eCPdXb
</t>
    </r>
    <r>
      <rPr>
        <b/>
        <sz val="10"/>
        <color rgb="FF000000"/>
        <rFont val="Arial"/>
        <family val="2"/>
      </rPr>
      <t xml:space="preserve"> </t>
    </r>
  </si>
  <si>
    <r>
      <rPr>
        <b/>
        <sz val="10"/>
        <color rgb="FF000000"/>
        <rFont val="Arial"/>
        <family val="2"/>
      </rPr>
      <t>DSC</t>
    </r>
    <r>
      <rPr>
        <sz val="10"/>
        <color rgb="FF000000"/>
        <rFont val="Arial"/>
        <family val="2"/>
      </rPr>
      <t xml:space="preserve">: no aplica para la Dirección de Seguimiento y Control.
</t>
    </r>
    <r>
      <rPr>
        <b/>
        <sz val="10"/>
        <color rgb="FF000000"/>
        <rFont val="Arial"/>
        <family val="2"/>
      </rPr>
      <t>Dirección de Comercialización:</t>
    </r>
    <r>
      <rPr>
        <sz val="10"/>
        <color rgb="FF000000"/>
        <rFont val="Arial"/>
        <family val="2"/>
      </rPr>
      <t xml:space="preserve">El 10 y 11  de mayo se participó en la mesa de la Primera sesión para la reactivación de la Mesa Ampliada de Agricultura Campesina,
Familiar y Comunitaria con entidades como MADR - FAO, Minsalud, INVIMA, ICA, DIAN, MinComercio, Colombia Compra Eficiente.
</t>
    </r>
    <r>
      <rPr>
        <b/>
        <sz val="10"/>
        <color rgb="FF000000"/>
        <rFont val="Arial"/>
        <family val="2"/>
      </rPr>
      <t xml:space="preserve">Dirección de Participación y Asociatividad:
</t>
    </r>
    <r>
      <rPr>
        <sz val="10"/>
        <color rgb="FF000000"/>
        <rFont val="Arial"/>
        <family val="2"/>
      </rPr>
      <t xml:space="preserve">
La meta programada corresponde a 3 gestiones de articulación y en el I Cuatrimestres se realizaron 2 Gestiones de articulación.
</t>
    </r>
    <r>
      <rPr>
        <b/>
        <sz val="10"/>
        <color rgb="FF000000"/>
        <rFont val="Arial"/>
        <family val="2"/>
      </rPr>
      <t xml:space="preserve">Dirección de Adecuación de Tierras:
</t>
    </r>
    <r>
      <rPr>
        <sz val="10"/>
        <color rgb="FF000000"/>
        <rFont val="Arial"/>
        <family val="2"/>
      </rPr>
      <t>El 4 de agosto de 2023, en el corregimiento de Caracolí (Guajira) se adelantó visita técnica con la asistencia de entidades de orden nacional y regional tales como: Ministerio de Vivienda, Epsegua, Alcaldía de San Juan del Cesar, Invías, Gobernación y la Agencia de Desarrollo Rural, con el fin de adelantar cuatro (4) mesas de trabajo paralelas en busca de alternativas de solución a las problemáticas planteadas por la comunidad, definidas así:  
 Mesa 1: Acueducto y alcantarillado, liderada por el Viceministerio de Agua y Saneamiento Básico del Ministerio de Vivienda, Ciudad y Territorio.
 Mesa 2: Vía acceso al corregimiento, liderada por el Instituto Nacional de Vías INVÍAS. 
 Mesa 3: Distrito de riego, liderada por la Dirección de Adecuación de Tierras de la Agencia de Desarrollo Rural. 
 Mesa 4: Proyectos productivos PIDAR, liderada por la Dirección de Acceso a activos Productivos de la Agencia de Desarrollo Rural.
DAAP: No aplica para la dirección</t>
    </r>
  </si>
  <si>
    <r>
      <rPr>
        <b/>
        <sz val="10"/>
        <color rgb="FF000000"/>
        <rFont val="Arial"/>
        <family val="2"/>
      </rPr>
      <t xml:space="preserve">Dirección de Comercialización: </t>
    </r>
    <r>
      <rPr>
        <sz val="10"/>
        <color rgb="FF000000"/>
        <rFont val="Arial"/>
        <family val="2"/>
      </rPr>
      <t xml:space="preserve">evidencia de la actividad realizada durante el periodo.
</t>
    </r>
    <r>
      <rPr>
        <b/>
        <sz val="10"/>
        <color rgb="FF000000"/>
        <rFont val="Arial"/>
        <family val="2"/>
      </rPr>
      <t>Dirección de Adecuación de Tierras:</t>
    </r>
    <r>
      <rPr>
        <sz val="10"/>
        <color rgb="FF000000"/>
        <rFont val="Arial"/>
        <family val="2"/>
      </rPr>
      <t xml:space="preserve"> Informe de mesas realizadas en Caracolí.</t>
    </r>
  </si>
  <si>
    <r>
      <rPr>
        <b/>
        <sz val="10"/>
        <color rgb="FF000000"/>
        <rFont val="Arial"/>
        <family val="2"/>
      </rPr>
      <t>Dirección de Seguimiento y Control:</t>
    </r>
    <r>
      <rPr>
        <sz val="10"/>
        <color rgb="FF000000"/>
        <rFont val="Arial"/>
        <family val="2"/>
      </rPr>
      <t xml:space="preserve"> la dirección no reporta información para esta actividad en el período.
</t>
    </r>
    <r>
      <rPr>
        <b/>
        <sz val="10"/>
        <color rgb="FF000000"/>
        <rFont val="Arial"/>
        <family val="2"/>
      </rPr>
      <t xml:space="preserve">
Dirección de Comercialización:
1. </t>
    </r>
    <r>
      <rPr>
        <sz val="10"/>
        <color rgb="FF000000"/>
        <rFont val="Arial"/>
        <family val="2"/>
      </rPr>
      <t xml:space="preserve"> Bogotá, diciembre 11 de 2023 (@ADR_Colombia) .- La Agencia de Desarrollo Rural (ADR) 
realizó el primer encuentro nacional de “Construcción Participativa de las Estrategias Nacionales de Abastecimiento, Comercialización y Extensión para la Agricultura Campesina, Étnica, Familiar y Comunitaria”, un espacio de diálogo en el que los líderes campesinos de varios departamentos plantearon sus necesidades y construyeron estrategias reales de bienestar en conjunto con el Gobierno nacional. En el encuentro participó el dirigente del Movimiento Sin Tierra de Brasil, João Pedro Stédile.
</t>
    </r>
    <r>
      <rPr>
        <b/>
        <sz val="10"/>
        <color rgb="FF000000"/>
        <rFont val="Arial"/>
        <family val="2"/>
      </rPr>
      <t xml:space="preserve">2. </t>
    </r>
    <r>
      <rPr>
        <sz val="10"/>
        <color rgb="FF000000"/>
        <rFont val="Arial"/>
        <family val="2"/>
      </rPr>
      <t xml:space="preserve">Mesas ampliada de agricultura campesina familiar y étnica comunitaria ACFEC.
_ 27 de septiembre de 2023
_30 de noviembre de 2023
</t>
    </r>
    <r>
      <rPr>
        <b/>
        <sz val="10"/>
        <color rgb="FF000000"/>
        <rFont val="Arial"/>
        <family val="2"/>
      </rPr>
      <t xml:space="preserve">3. </t>
    </r>
    <r>
      <rPr>
        <sz val="10"/>
        <color rgb="FF000000"/>
        <rFont val="Arial"/>
        <family val="2"/>
      </rPr>
      <t xml:space="preserve">Diálogo de los representantes de los Caficultores con la Institucionalidad- Banco Agrario:
El 10 de octubre en Neiva, se brindó acompañamiento a la directivas del MADR en la mesa cafetera en el Banco Agrario, Dialogo Representantes de caficultores de 12 departamentos con la institucionalidad – representados por Dignidad Agropecuaria entre otros (500 mil familias cafeteras principalmente pequeños y medianos productores) para la discusión de: 
a.    Fondo de estabilización de precios del café (FEPC 2019)
b.    Credito Expres Incentivo Capitalización Rural (financiamiento)
c.    Mesa de la verdad cafetera
d.    Acuerdo latinoamericano – Precios del café
</t>
    </r>
    <r>
      <rPr>
        <b/>
        <sz val="10"/>
        <color rgb="FF000000"/>
        <rFont val="Arial"/>
        <family val="2"/>
      </rPr>
      <t xml:space="preserve">4. </t>
    </r>
    <r>
      <rPr>
        <sz val="10"/>
        <color rgb="FF000000"/>
        <rFont val="Arial"/>
        <family val="2"/>
      </rPr>
      <t xml:space="preserve">El 10 de noviembre: Propuesta Caficultura especial, sostenible y diversidad para la articulación social en el Cauca , 10 de noviembre de 2023 - CoSurCa, Timbio Cauca .  Acompañamiento al presidente de la ADR a encuentro cafetero con 8 organizaciones del departamento del Cauca con miras a proyectos productivos y futura exportación. 
</t>
    </r>
    <r>
      <rPr>
        <b/>
        <sz val="10"/>
        <color rgb="FF000000"/>
        <rFont val="Arial"/>
        <family val="2"/>
      </rPr>
      <t>5.</t>
    </r>
    <r>
      <rPr>
        <sz val="10"/>
        <color rgb="FF000000"/>
        <rFont val="Arial"/>
        <family val="2"/>
      </rPr>
      <t xml:space="preserve"> El 11 de diciembre: Protocolización de planes específicos de los Consejos Comunitarios Cuenca del Río Quiparadó, La Larga y Turmaradó-Cocolatu, Cuenca del Río Salaquí,  Asocasan y Cuenca La Amistad, dentro del Sistema Nacional de Atención y Reparación Integral a las Víctimas liderado por el Ministerio del Interior y la Unidad de Víctimas, la ADR tiene 3 compromisos que fueron dialogados, donde se definió hacer un diagnóstico integral de las comunidades para revisar oportunidades de fortalecimiento comercial y asociativo.
Dirección de Adecuación de Tierras: No se realizaron espacios de diálogo en coordinación con otras entidades.
</t>
    </r>
    <r>
      <rPr>
        <b/>
        <sz val="10"/>
        <color rgb="FF000000"/>
        <rFont val="Arial"/>
        <family val="2"/>
      </rPr>
      <t xml:space="preserve">Vicepresidencia de Poryectos -Dirección de Participación y Asociatividad
</t>
    </r>
    <r>
      <rPr>
        <sz val="10"/>
        <color rgb="FF000000"/>
        <rFont val="Arial"/>
        <family val="2"/>
      </rPr>
      <t xml:space="preserve">
Realizó los siguientes espacios de diálogo en forma cooperada con entidades de orden territorial:
1.  Primer Encuentro Nacional de mujeres firmantes del acuerdo de las Federaciones por la Paz, con la participación del CNR - Consejo Nacional de Reincorporación componente COMUNES (instancia creada por la firma del acuerdo de paz) en el municipio de Fusagasugá departamento de Cundinamarca; también se contó con entidades como el Consejo Nacional de Reincorporados y la DPA-ADR como la SAE, UNIDAD SOLIDARIA, ANT, misión de verificación de la ONU y PNUD entre otras.
2. Encuentro de Asociatividad Departamental “Conozcamos juntos los beneficios y las responsabilidades que se derivan de los procesos asociativos y participativos”,dirigido a organizaciones de pequeños y medianos productores y productoras agrícolas y pescadores del Pacífico Nariñense, desarrollado de forma presencial en el municipio de Tumaco (Nariño), articulado con la Cámara de Comercio del departamento.
3. Encuentro Nacional de Asociatividad”, con las federaciones nacionales firmantes del acuerdo de paz y el CNR - Consejo Nacional de Reincorporados, en el municipio de Agua de Dios, departamento de Cundinamarca, entidades invitadas por las Federaciones 
y el CNR, como la Sociedad de Activos Especiales SAE, Unidad Solidaria, Agencia Nacional de Tierras ANT, Unidad de Restitución de Tierras URT
</t>
    </r>
  </si>
  <si>
    <r>
      <rPr>
        <b/>
        <sz val="10"/>
        <color rgb="FF000000"/>
        <rFont val="Arial"/>
        <family val="2"/>
      </rPr>
      <t>Dirección de Comercialización</t>
    </r>
    <r>
      <rPr>
        <sz val="10"/>
        <color rgb="FF000000"/>
        <rFont val="Arial"/>
        <family val="2"/>
      </rPr>
      <t>:
1. Soportes espacio de diálogo realizado con líderes campesinos.
2.Soportes de las mesas de ACFEC realizadas.
3.Soportes diálogo de los representantes de los Caficultores con la Institucionalidad- Banco Agrario MADR.
4.Soportes diálogo Propuesta Caficultura especial
5.Soporte diálogo Protocolización de planes específicos de los Consejos Comunitarios
Dirección de Adecuación de Tierras:
Archivo con información de jornadas de diálogo social.
VP-DPA
Evidencias  de espacios de dialogo en el siguiente Enlace:
https://acortar.link/QVvGmn</t>
    </r>
  </si>
  <si>
    <t>Realizar reuniones preparatorias y acciones de capacitación con líderes de organizaciones sociales y grupos de interés para formular  y ejecutar mecanismos de convocatoria a los espacios de diálogo.</t>
  </si>
  <si>
    <t>1 Capacitación por cada Vicepresidencia</t>
  </si>
  <si>
    <r>
      <rPr>
        <b/>
        <sz val="10"/>
        <color rgb="FF000000"/>
        <rFont val="Arial"/>
        <family val="2"/>
      </rPr>
      <t xml:space="preserve">Dirección de Participación y Asociatividad
</t>
    </r>
    <r>
      <rPr>
        <sz val="10"/>
        <color rgb="FF000000"/>
        <rFont val="Arial"/>
        <family val="2"/>
      </rPr>
      <t xml:space="preserve">Realizó las siguientes reuniones preparatorias con  lideres y lideresas de organizaciones sociales y grupos de interés como:
-. Colectivo de Mujeres Trenzadas
-.  Asopatia
Se realizaron el 1 Encuentro de Asociatividad  para la organización de Asopatía y coordinó con el colectivo de mujeres trenzadas realizar un  Encuentro Nacional con enfoque diferencial y el apoyo a la formalización  de algunos grupos de este colectivo a nivel nacional.
DIRECCIÓN DE SEGUIMIENTO Y CONTROL: no aplica para la dirección de Seguimiento y Control.
</t>
    </r>
    <r>
      <rPr>
        <b/>
        <sz val="10"/>
        <color rgb="FF000000"/>
        <rFont val="Arial"/>
        <family val="2"/>
      </rPr>
      <t>Dirección de Comercialización</t>
    </r>
    <r>
      <rPr>
        <sz val="10"/>
        <color rgb="FF000000"/>
        <rFont val="Arial"/>
        <family val="2"/>
      </rPr>
      <t xml:space="preserve">: durante el periodo, no se han realizado reuniones preparatorias y acciones de capacitación con líderes de organizaciones sociales y grupos de interés para formular y ejecutar mecanismos de convocatoria a los espacios de diálogo.
Dirección de Asistencia Técnica:
No aplica para Dirección de Asistencia Técnica                                                                          </t>
    </r>
    <r>
      <rPr>
        <b/>
        <sz val="10"/>
        <color rgb="FF000000"/>
        <rFont val="Arial"/>
        <family val="2"/>
      </rPr>
      <t>DAAP:</t>
    </r>
    <r>
      <rPr>
        <sz val="10"/>
        <color rgb="FF000000"/>
        <rFont val="Arial"/>
        <family val="2"/>
      </rPr>
      <t xml:space="preserve"> durante el periodo, no se han realizado espacios de dialogo o rendición de cuentas coordinados con entidades del sector.</t>
    </r>
  </si>
  <si>
    <r>
      <t xml:space="preserve">Dirección de Participación y Asociatividad
</t>
    </r>
    <r>
      <rPr>
        <sz val="10"/>
        <color rgb="FF000000"/>
        <rFont val="Arial"/>
        <family val="2"/>
      </rPr>
      <t>Evidencia Link https://lc.cx/oYDedz</t>
    </r>
  </si>
  <si>
    <r>
      <rPr>
        <b/>
        <sz val="10"/>
        <color rgb="FF000000"/>
        <rFont val="Arial"/>
        <family val="2"/>
      </rPr>
      <t>DSC</t>
    </r>
    <r>
      <rPr>
        <sz val="10"/>
        <color rgb="FF000000"/>
        <rFont val="Arial"/>
        <family val="2"/>
      </rPr>
      <t xml:space="preserve">: no aplica para la Dirección de Seguimiento y Control.
</t>
    </r>
    <r>
      <rPr>
        <b/>
        <sz val="10"/>
        <color rgb="FF000000"/>
        <rFont val="Arial"/>
        <family val="2"/>
      </rPr>
      <t xml:space="preserve">Dirección de Comercialización: </t>
    </r>
    <r>
      <rPr>
        <sz val="10"/>
        <color rgb="FF000000"/>
        <rFont val="Arial"/>
        <family val="2"/>
      </rPr>
      <t xml:space="preserve">no se realizó la actividad durante el periodo.
</t>
    </r>
    <r>
      <rPr>
        <b/>
        <sz val="10"/>
        <color rgb="FF000000"/>
        <rFont val="Arial"/>
        <family val="2"/>
      </rPr>
      <t xml:space="preserve">Dirección de Participación y Asociatividad
</t>
    </r>
    <r>
      <rPr>
        <sz val="10"/>
        <color rgb="FF000000"/>
        <rFont val="Arial"/>
        <family val="2"/>
      </rPr>
      <t xml:space="preserve">La meta se cumplió en el I Cuatrimestre.
</t>
    </r>
    <r>
      <rPr>
        <b/>
        <sz val="10"/>
        <color rgb="FF000000"/>
        <rFont val="Arial"/>
        <family val="2"/>
      </rPr>
      <t xml:space="preserve">Dirección de Adecuación de Tierras:
</t>
    </r>
    <r>
      <rPr>
        <sz val="10"/>
        <color rgb="FF000000"/>
        <rFont val="Arial"/>
        <family val="2"/>
      </rPr>
      <t xml:space="preserve">Durante el periodo, no se realizaron reuniones preparatorias y acciones de capacitación con líderes de organizaciones sociales y grupos de interés para formular y ejecutar mecanismos de convocatoria a los espacios de diálogo.
</t>
    </r>
    <r>
      <rPr>
        <b/>
        <sz val="10"/>
        <color rgb="FF000000"/>
        <rFont val="Arial"/>
        <family val="2"/>
      </rPr>
      <t>DAAP</t>
    </r>
    <r>
      <rPr>
        <sz val="10"/>
        <color rgb="FF000000"/>
        <rFont val="Arial"/>
        <family val="2"/>
      </rPr>
      <t>: Durante el periodo no se realizó esta actividad.</t>
    </r>
  </si>
  <si>
    <r>
      <rPr>
        <b/>
        <sz val="10"/>
        <color rgb="FF000000"/>
        <rFont val="Arial"/>
        <family val="2"/>
      </rPr>
      <t>Dirección de Comercialización:</t>
    </r>
    <r>
      <rPr>
        <sz val="10"/>
        <color rgb="FF000000"/>
        <rFont val="Arial"/>
        <family val="2"/>
      </rPr>
      <t xml:space="preserve"> durante el periodo, no se han realizado reuniones preparatorias y acciones de capacitación con líderes de organizaciones sociales y grupos </t>
    </r>
    <r>
      <rPr>
        <b/>
        <sz val="10"/>
        <color rgb="FF000000"/>
        <rFont val="Arial"/>
        <family val="2"/>
      </rPr>
      <t xml:space="preserve">de interés para formular y ejecutar mecanismos de convocatoria a los espacios de diálogo.
Dirección de Seguimiento y Control: la dirección no reporta información para esta actividad en el período, dado que no tenemos espacios de diálogo.
Dirección de Adecuación de Tierras:
</t>
    </r>
    <r>
      <rPr>
        <sz val="10"/>
        <color rgb="FF000000"/>
        <rFont val="Arial"/>
        <family val="2"/>
      </rPr>
      <t xml:space="preserve">Durante el periodo, no se realizaron reuniones preparatorias y acciones de capacitación con líderes de organizaciones sociales y grupos de interés para formular y ejecutar mecanismos de convocatoria a los espacios de diálogo.                                                            </t>
    </r>
    <r>
      <rPr>
        <b/>
        <sz val="10"/>
        <color rgb="FF000000"/>
        <rFont val="Arial"/>
        <family val="2"/>
      </rPr>
      <t xml:space="preserve"> DAAP:</t>
    </r>
    <r>
      <rPr>
        <sz val="10"/>
        <color rgb="FF000000"/>
        <rFont val="Arial"/>
        <family val="2"/>
      </rPr>
      <t xml:space="preserve"> la dirección no reporta información para esta actividad en el período, dado que no tenemos espacios de diálogo.
</t>
    </r>
    <r>
      <rPr>
        <b/>
        <sz val="10"/>
        <color rgb="FF000000"/>
        <rFont val="Arial"/>
        <family val="2"/>
      </rPr>
      <t xml:space="preserve">Vicepresidencia de Poryectos -Dirección de Participación y Asociatividad
</t>
    </r>
    <r>
      <rPr>
        <sz val="10"/>
        <color rgb="FF000000"/>
        <rFont val="Arial"/>
        <family val="2"/>
      </rPr>
      <t xml:space="preserve">
Realizó los siguientes espacios de diálogo en forma cooperada con entidades de orden territorial:
1.  Primer Encuentro Nacional de mujeres firmantes del acuerdo de las Federaciones por la Paz, con la participación del CNR - Consejo Nacional de Reincorporación componente COMUNES (instancia creada por la firma del acuerdo de paz) en el municipio de Fusagasugá departamento de Cundinamarca; también se contó con entidades como el Consejo Nacional de Reincorporados y la DPA-ADR como la SAE, UNIDAD SOLIDARIA, ANT, misión de verificación de la ONU y PNUD entre otras.
2. Encuentro de Asociatividad Departamental “Conozcamos juntos los beneficios y las responsabilidades que se derivan de los procesos asociativos y participativos”,dirigido a organizaciones de pequeños y medianos productores y productoras agrícolas y pescadores del Pacífico Nariñense, desarrollado de forma presencial en el municipio de Tumaco (Nariño), articulado con la Cámara de Comercio del departamento.
3. Encuentro Nacional de Asociatividad”, con las federaciones nacionales firmantes del acuerdo de paz y el CNR - Consejo Nacional de Reincorporados, en el municipio de Agua de Dios, departamento de Cundinamarca, entidades invitadas por las Federaciones 
y el CNR, como la Sociedad de Activos Especiales SAE, Unidad Solidaria, Agencia Nacional de Tierras ANT, Unidad de Restitución de Tierras URT</t>
    </r>
  </si>
  <si>
    <r>
      <rPr>
        <b/>
        <sz val="10"/>
        <color rgb="FF000000"/>
        <rFont val="Arial"/>
        <family val="2"/>
      </rPr>
      <t xml:space="preserve">VP-DPA
</t>
    </r>
    <r>
      <rPr>
        <sz val="10"/>
        <color rgb="FF000000"/>
        <rFont val="Arial"/>
        <family val="2"/>
      </rPr>
      <t>Evidencias  de espacios de dialogo en el siguiente Enlace:
https://acortar.link/t5GA93</t>
    </r>
  </si>
  <si>
    <t>Conformar y capacitar un equipo de trabajo que lideres el proceso de planeación de los ejercicios de rendición de cuentas</t>
  </si>
  <si>
    <t>1 Equipo conformado</t>
  </si>
  <si>
    <t>En el mes de marzo de la presente vigencia, los lideres de proceso asignaron un facilitador para la conformación del Equipo Líder de Rendición de Cuentas.
El 22 de abril se realizó mesa de trabajo con el Equipo Líder de Rendición de Cuentas, en el cual se presentaron los siguientes temas: 1. Contexto Equipo Líder de Rendición de Cuentas., 2. Estrategia de Rendición de Cuentas 2023, y 3. Audiencia Pública de Rendición de Cuentas 2022</t>
  </si>
  <si>
    <t>Incentivos para motivar la cultura de la
rendición y petición de cuentas</t>
  </si>
  <si>
    <t>Socializar a los servidores públicos y contratistas de la ADR sobre la importancia de la rendición de cuentas</t>
  </si>
  <si>
    <t>1 Capacitación</t>
  </si>
  <si>
    <t>El 22 de abril se realizó mesa de trabajo con el Equipo Líder de Rendición de Cuentas, en el cual se presentaron los siguientes temas: 1. Contexto Equipo Líder de Rendición de Cuentas., 2. Estrategia de Rendición de Cuentas 2023, y 3. Audiencia Pública de Rendición de Cuentas 2022.
En el segundo cuatrimestre se realizará una estrategia de divulgación para informar a los colaboradores generalidades sobre la Rendición de Cuentas</t>
  </si>
  <si>
    <t xml:space="preserve">Actualizar los canales de comunicación diferentes a la página web, con la información preparada por la entidad, atendiendo a lo estipulado en el cronograma elaborado </t>
  </si>
  <si>
    <t>100% Información producida y divulgada en Pág.</t>
  </si>
  <si>
    <t xml:space="preserve">Durante el primer cuatrimestre se divulgó a través de las redes sociales de la Entidad, información clara y veraz sobre la oferta misional, acciones en territorio y eventos institucionales. Se ejecutaron las estrategia digitales de: Cursos de extensionismo agropecuario; Encuesta Soy extensionista agropecuario; Fechas Especiales de abril; Feria del libro 26 de abril; Contenidos de sostenimiento para Semana Santa;  Sinergia de MacFrut 2023; </t>
  </si>
  <si>
    <t xml:space="preserve">Captura de pantalla de publicaciones y difusión oportuna realizada por redes sociales
https://twitter.com/ADR_Colombia
https://www.facebook.com/AgenciaDesarrolloRuralCo 
https://www.instagram.com/adr_colombia/
</t>
  </si>
  <si>
    <r>
      <rPr>
        <b/>
        <sz val="10"/>
        <color rgb="FF000000"/>
        <rFont val="Arial"/>
        <family val="2"/>
      </rPr>
      <t xml:space="preserve">Avances: </t>
    </r>
    <r>
      <rPr>
        <sz val="10"/>
        <color rgb="FF000000"/>
        <rFont val="Arial"/>
        <family val="2"/>
      </rPr>
      <t>Durante el segundo cuatrimestre se divulgó a través de las redes sociales de la Entidad, información clara y veraz sobre la oferta misional, acciones en territorio y eventos institucionales. Se ejecutaron las estrategia digitales de: Lanzamiento nueva convocatoria PIDAR II de proyectos asociativos; participación de panel Nueva Extensión Agropecuaria; participación AgroExpo 2023; firma del convenio con la Gobermación del Atlántico para fortalecimiento de distritos de riego</t>
    </r>
  </si>
  <si>
    <t xml:space="preserve">Evidencias: Captura de pantalla de publicaciones y difusión oportuna realizada por redes sociales
https://twitter.com/ADR_Colombia
https://www.facebook.com/AgenciaDesarrolloRuralCo 
https://www.instagram.com/adr_colombia/
</t>
  </si>
  <si>
    <t>Socializar por piezas comunicativas interna y externamente temas sobre Rendición de Cuentas cuatrimestralmente</t>
  </si>
  <si>
    <t>3 Piezas Comunicativas</t>
  </si>
  <si>
    <t>Durante el primer cuatrimestre se divulgó a través del correo de comunicaciones, periodistas nacionales y redes sociales, boletines de prensa donde se difunde la Oferta institucional, eventos y entregas de PIDAR más representativos para la Agencia.</t>
  </si>
  <si>
    <t>Captura de pantalla de publicaciones cargadas en el repositorio y difusión oportuna realizada por redes sociales</t>
  </si>
  <si>
    <t>Avances: Durante el segundo cuatrimestre se divulgó a través del correo de comunicaciones, periodistas nacionales y redes sociales, boletín de prensa “Ruralmente informado” edición N° 04,  05, 06 y 07 donde se difundió la Oferta institucional, eventos y entregas de PIDAR más representativos para la Agencia.</t>
  </si>
  <si>
    <t xml:space="preserve">
Evidencias: Captura de pantalla de publicaciones y difusión oportuna realizada por redes sociales</t>
  </si>
  <si>
    <t>Evaluación y retroalimentación a la
gestión institucional</t>
  </si>
  <si>
    <t>Reportar a la Oficina de Planeación los Formatos de Evaluación de satisfacción Espacios de Diálogos o Rendición de Cuentas F-DER-016 que se hayan aplicado en estos ejercicios</t>
  </si>
  <si>
    <t>Registro 
F-DER-016 o Formato que aplique</t>
  </si>
  <si>
    <r>
      <rPr>
        <b/>
        <sz val="10"/>
        <color rgb="FF000000"/>
        <rFont val="Arial"/>
        <family val="2"/>
      </rPr>
      <t xml:space="preserve">Dirección de Participación y Asociatividad
</t>
    </r>
    <r>
      <rPr>
        <sz val="10"/>
        <color rgb="FF000000"/>
        <rFont val="Arial"/>
        <family val="2"/>
      </rPr>
      <t xml:space="preserve">
Se han desarrollado 3 informes de monitoreo de forma mensual donde se reporta el resultado de la evaluación de las actividades realizadas. 
Dirección de Participación y Asociatividad, de acuerdo con el informe de auditoría realizado, donde  se infiere que para el mes de febrero no se observa el diligenciamiento de la evaluación a satisfacción dicho informe en el numeral 4. Evaluación de actividades por beneficiarios directos, indica  en el párrafo de Alertas tempranas, indica que es necesario desde el equipo de la DPA encargado de intervenir o desarrollar las estrategias en campo, sensibilicen a los asistentes de la importancia del diligenciamiento del formato, ya que sus respuestas contribuyen al mejoramiento continuo de la prestación de los servicios, por tanto se recomienda hacer mayor énfasis en la importancia de esta información al momento de la prestación de los servicios. 
Por lo anterior, como se evidencia en los informes de marzo y abril, se realizó la subsanación de esta alerta temprana evidenciada en el informe de monitoreo del mes  de febrero para el diligenciamiento  de la evaluación de  actividades por beneficiario.
</t>
    </r>
    <r>
      <rPr>
        <b/>
        <sz val="10"/>
        <color rgb="FF000000"/>
        <rFont val="Arial"/>
        <family val="2"/>
      </rPr>
      <t>Dirección de Comercialización:</t>
    </r>
    <r>
      <rPr>
        <sz val="10"/>
        <color rgb="FF000000"/>
        <rFont val="Arial"/>
        <family val="2"/>
      </rPr>
      <t xml:space="preserve"> durante el periodo, no se han realizado espacios de rendición de cuentas o espacios de dialogo por parte de esta área.
</t>
    </r>
    <r>
      <rPr>
        <b/>
        <sz val="10"/>
        <color rgb="FF000000"/>
        <rFont val="Arial"/>
        <family val="2"/>
      </rPr>
      <t>DIRECCIÓN DE SEGUIMIENTO Y CONTRO</t>
    </r>
    <r>
      <rPr>
        <sz val="10"/>
        <color rgb="FF000000"/>
        <rFont val="Arial"/>
        <family val="2"/>
      </rPr>
      <t xml:space="preserve">L: no aplica para la Dirección de Seguimiento y Control.
</t>
    </r>
    <r>
      <rPr>
        <b/>
        <sz val="10"/>
        <color rgb="FF000000"/>
        <rFont val="Arial"/>
        <family val="2"/>
      </rPr>
      <t>Dirección de Acceso a Activos Productivos (DAAP):</t>
    </r>
    <r>
      <rPr>
        <sz val="10"/>
        <color rgb="FF000000"/>
        <rFont val="Arial"/>
        <family val="2"/>
      </rPr>
      <t xml:space="preserve"> No aplica para la dirección.</t>
    </r>
  </si>
  <si>
    <t>Dirección de Participación y Asociatividad   Link de Evidencia
                                         https://lc.cx/LVATID</t>
  </si>
  <si>
    <r>
      <rPr>
        <b/>
        <sz val="10"/>
        <color rgb="FF000000"/>
        <rFont val="Arial"/>
        <family val="2"/>
      </rPr>
      <t>DSC</t>
    </r>
    <r>
      <rPr>
        <sz val="10"/>
        <color rgb="FF000000"/>
        <rFont val="Arial"/>
        <family val="2"/>
      </rPr>
      <t xml:space="preserve">: no aplica para la Dirección de Seguimiento y Control.
</t>
    </r>
    <r>
      <rPr>
        <b/>
        <sz val="10"/>
        <color rgb="FF000000"/>
        <rFont val="Arial"/>
        <family val="2"/>
      </rPr>
      <t>Dirección de Comercialización:</t>
    </r>
    <r>
      <rPr>
        <sz val="10"/>
        <color rgb="FF000000"/>
        <rFont val="Arial"/>
        <family val="2"/>
      </rPr>
      <t xml:space="preserve"> no se realizó la actividad durante el periodo.
</t>
    </r>
    <r>
      <rPr>
        <b/>
        <sz val="10"/>
        <color rgb="FF000000"/>
        <rFont val="Arial"/>
        <family val="2"/>
      </rPr>
      <t xml:space="preserve">Dirección de Participación y Asociatividad
</t>
    </r>
    <r>
      <rPr>
        <sz val="10"/>
        <color rgb="FF000000"/>
        <rFont val="Arial"/>
        <family val="2"/>
      </rPr>
      <t xml:space="preserve">
Se han desarrollado 4 informes de monitoreo de forma mensual donde se reporta el resultado de la evaluación de las actividades realizadas, por la DPA en el servicio fomento asociativo.
</t>
    </r>
    <r>
      <rPr>
        <b/>
        <sz val="10"/>
        <color rgb="FF000000"/>
        <rFont val="Arial"/>
        <family val="2"/>
      </rPr>
      <t xml:space="preserve">Dirección de Adecuación de Tierras:
</t>
    </r>
    <r>
      <rPr>
        <sz val="10"/>
        <color rgb="FF000000"/>
        <rFont val="Arial"/>
        <family val="2"/>
      </rPr>
      <t xml:space="preserve">Durante el período no se diligenciaron formatos de evaluación de los espacios de diálogo realizados con las comunidades beneficiarias del servicio público de adecuación de tierras.
</t>
    </r>
    <r>
      <rPr>
        <b/>
        <sz val="10"/>
        <color rgb="FF000000"/>
        <rFont val="Arial"/>
        <family val="2"/>
      </rPr>
      <t>DAAP</t>
    </r>
    <r>
      <rPr>
        <sz val="10"/>
        <color rgb="FF000000"/>
        <rFont val="Arial"/>
        <family val="2"/>
      </rPr>
      <t>: No aplica para la Dirección de Acceso a Activos Productivos</t>
    </r>
  </si>
  <si>
    <t xml:space="preserve">Dirección de Participación y Asociatividad
Evidencia en el siguiente enlace: 
https://onx.la/3b98b
</t>
  </si>
  <si>
    <r>
      <rPr>
        <b/>
        <sz val="10"/>
        <color rgb="FF000000"/>
        <rFont val="Arial"/>
        <family val="2"/>
      </rPr>
      <t>Dirección de Seguimiento y Control:</t>
    </r>
    <r>
      <rPr>
        <sz val="10"/>
        <color rgb="FF000000"/>
        <rFont val="Arial"/>
        <family val="2"/>
      </rPr>
      <t xml:space="preserve"> la dirección no reporta información para esta actividad en el período, dado que no tenemos espacios de diálogo.
</t>
    </r>
    <r>
      <rPr>
        <b/>
        <sz val="10"/>
        <color rgb="FF000000"/>
        <rFont val="Arial"/>
        <family val="2"/>
      </rPr>
      <t>Dirección de Comercialización:</t>
    </r>
    <r>
      <rPr>
        <sz val="10"/>
        <color rgb="FF000000"/>
        <rFont val="Arial"/>
        <family val="2"/>
      </rPr>
      <t xml:space="preserve"> esta aréa no se encargo del dililigenciamiento del formato en los espacios de diálogo que particpó.
</t>
    </r>
    <r>
      <rPr>
        <b/>
        <sz val="10"/>
        <color rgb="FF000000"/>
        <rFont val="Arial"/>
        <family val="2"/>
      </rPr>
      <t xml:space="preserve">Dirección de Adecuación de Tierras:
</t>
    </r>
    <r>
      <rPr>
        <sz val="10"/>
        <color rgb="FF000000"/>
        <rFont val="Arial"/>
        <family val="2"/>
      </rPr>
      <t xml:space="preserve">Durante el período no se diligenciaron formatos de evaluación de los espacios de diálogo realizados con las comunidades beneficiarias del servicio público de adecuación de tierras.  </t>
    </r>
    <r>
      <rPr>
        <b/>
        <sz val="10"/>
        <color rgb="FF000000"/>
        <rFont val="Arial"/>
        <family val="2"/>
      </rPr>
      <t>DAAP:</t>
    </r>
    <r>
      <rPr>
        <sz val="10"/>
        <color rgb="FF000000"/>
        <rFont val="Arial"/>
        <family val="2"/>
      </rPr>
      <t xml:space="preserve"> No aplica para la dirección.
</t>
    </r>
    <r>
      <rPr>
        <b/>
        <sz val="10"/>
        <color rgb="FF000000"/>
        <rFont val="Arial"/>
        <family val="2"/>
      </rPr>
      <t xml:space="preserve">Dirección de Participación y Asociatividad
</t>
    </r>
    <r>
      <rPr>
        <sz val="10"/>
        <color rgb="FF000000"/>
        <rFont val="Arial"/>
        <family val="2"/>
      </rPr>
      <t xml:space="preserve">
Se han desarrollado  informes mensuales de monitoreo  donde se reporta el resultado de la evaluación de las actividades realizadas, por la DPA en el servicio fomento asociativo, </t>
    </r>
  </si>
  <si>
    <r>
      <rPr>
        <b/>
        <sz val="10"/>
        <color rgb="FF000000"/>
        <rFont val="Arial"/>
        <family val="2"/>
      </rPr>
      <t>VP-DPA:</t>
    </r>
    <r>
      <rPr>
        <sz val="10"/>
        <color rgb="FF000000"/>
        <rFont val="Arial"/>
        <family val="2"/>
      </rPr>
      <t xml:space="preserve"> evidencia en el Link 
https://acortar.link/vB7viQ</t>
    </r>
  </si>
  <si>
    <t>Socializar el Autodiagnóstico de Rendición de Cuentas 2022 por medio de correo electrónico iniciando la vigencia
Aplicar autodiagnóstico del estado de la Rendición de Cuentas de la Entidad 2023 finalizando la vigencia</t>
  </si>
  <si>
    <t>1 Correo con autodiagnóstico
1 Autodiagnóstico elaborado del 2023</t>
  </si>
  <si>
    <t>El 22 de abril se realizó mesa de trabajo con el Equipo Líder de Rendición de Cuentas, en el cual se presentaron los siguientes temas: 1. Contexto Equipo Líder de Rendición de Cuentas., 2. Estrategia de Rendición de Cuentas 2023, y 3. Audiencia Pública de Rendición de Cuentas 2022.</t>
  </si>
  <si>
    <t>Correo Electronico: Mesa de Trabajo Equipo Líder de Rendición de Cuentas
Presentación: 21042023_1ªMesaEquipoLiderRendiciondeCuentas</t>
  </si>
  <si>
    <t xml:space="preserve">Recopilar recomendaciones y sugerencias de los servidores públicos y ciudadanía a las actividades de Espacios de Dialogo (F-DER-016) realizados por las Vicepresidencias </t>
  </si>
  <si>
    <t>Documento Análisis</t>
  </si>
  <si>
    <t>VIP
VP
Oficina de Planeación</t>
  </si>
  <si>
    <r>
      <rPr>
        <b/>
        <sz val="10"/>
        <color rgb="FF000000"/>
        <rFont val="Arial"/>
        <family val="2"/>
      </rPr>
      <t xml:space="preserve">Dirección de Participación y Asociatividad
</t>
    </r>
    <r>
      <rPr>
        <sz val="10"/>
        <color rgb="FF000000"/>
        <rFont val="Arial"/>
        <family val="2"/>
      </rPr>
      <t xml:space="preserve">
Se han desarrollado 2 informes de monitoreo de forma mensual donde se reporta el resultado de la evaluación de las actividades realizadas. Con corte 31 de marzo de 2023</t>
    </r>
    <r>
      <rPr>
        <sz val="10"/>
        <color rgb="FF000000"/>
        <rFont val="Arial"/>
        <family val="2"/>
      </rPr>
      <t xml:space="preserve">
</t>
    </r>
    <r>
      <rPr>
        <b/>
        <sz val="10"/>
        <color rgb="FF000000"/>
        <rFont val="Arial"/>
        <family val="2"/>
      </rPr>
      <t xml:space="preserve">Dirección de Comercialización: </t>
    </r>
    <r>
      <rPr>
        <sz val="10"/>
        <color rgb="FF000000"/>
        <rFont val="Arial"/>
        <family val="2"/>
      </rPr>
      <t>no se realizó la actividad durante el periodo.</t>
    </r>
  </si>
  <si>
    <t>Dirección de Participación y Asociatividad
Evidencia Link https://lc.cx/LVATID</t>
  </si>
  <si>
    <r>
      <rPr>
        <sz val="10"/>
        <color rgb="FF000000"/>
        <rFont val="Arial"/>
        <family val="2"/>
      </rPr>
      <t xml:space="preserve">DSC: no aplica para la Dirección de Seguimiento y Control
</t>
    </r>
    <r>
      <rPr>
        <b/>
        <sz val="10"/>
        <color rgb="FF000000"/>
        <rFont val="Arial"/>
        <family val="2"/>
      </rPr>
      <t>Dirección de Comercialización:</t>
    </r>
    <r>
      <rPr>
        <sz val="10"/>
        <color rgb="FF000000"/>
        <rFont val="Arial"/>
        <family val="2"/>
      </rPr>
      <t xml:space="preserve"> no se realizó la actividad durante el periodo.
</t>
    </r>
    <r>
      <rPr>
        <b/>
        <sz val="10"/>
        <color rgb="FF000000"/>
        <rFont val="Arial"/>
        <family val="2"/>
      </rPr>
      <t xml:space="preserve">Dirección de Participación y Asociatividad
</t>
    </r>
    <r>
      <rPr>
        <sz val="10"/>
        <color rgb="FF000000"/>
        <rFont val="Arial"/>
        <family val="2"/>
      </rPr>
      <t xml:space="preserve">
Se han desarrollado 4 informes de monitoreo de forma mensual donde se reporta el resultado de la evaluación de las actividades realizadas. Para el II cuatrimestre
DAAP: No aplica para la Dirección de Acceso a Activos Productivos
</t>
    </r>
    <r>
      <rPr>
        <b/>
        <sz val="10"/>
        <color rgb="FF000000"/>
        <rFont val="Arial"/>
        <family val="2"/>
      </rPr>
      <t>Dirección de Adecuación de Tierras</t>
    </r>
    <r>
      <rPr>
        <sz val="10"/>
        <color rgb="FF000000"/>
        <rFont val="Arial"/>
        <family val="2"/>
      </rPr>
      <t>: no se realizó la actividad durante el periodo.</t>
    </r>
  </si>
  <si>
    <t>Dirección de Participación y Asociatividad
Evidencia en el siguiente enlace: 
https://acortar.link/PdWjIk</t>
  </si>
  <si>
    <r>
      <rPr>
        <b/>
        <sz val="10"/>
        <color rgb="FF000000"/>
        <rFont val="Arial"/>
        <family val="2"/>
      </rPr>
      <t>Dirección de Comercialización:</t>
    </r>
    <r>
      <rPr>
        <sz val="10"/>
        <color rgb="FF000000"/>
        <rFont val="Arial"/>
        <family val="2"/>
      </rPr>
      <t xml:space="preserve"> no se realizó la actividad durante el periodo.
</t>
    </r>
    <r>
      <rPr>
        <b/>
        <sz val="10"/>
        <color rgb="FF000000"/>
        <rFont val="Arial"/>
        <family val="2"/>
      </rPr>
      <t xml:space="preserve">Dirección de Seguimiento y Control: </t>
    </r>
    <r>
      <rPr>
        <sz val="10"/>
        <color rgb="FF000000"/>
        <rFont val="Arial"/>
        <family val="2"/>
      </rPr>
      <t xml:space="preserve">la dirección no reporta información para esta actividad en el período, dado que no tenemos espacios de diálogo.
</t>
    </r>
    <r>
      <rPr>
        <b/>
        <sz val="10"/>
        <color rgb="FF000000"/>
        <rFont val="Arial"/>
        <family val="2"/>
      </rPr>
      <t xml:space="preserve">
Dirección de Adecuación de Tierras: </t>
    </r>
    <r>
      <rPr>
        <sz val="10"/>
        <color rgb="FF000000"/>
        <rFont val="Arial"/>
        <family val="2"/>
      </rPr>
      <t xml:space="preserve">no se realizó la actividad durante el periodo.
</t>
    </r>
    <r>
      <rPr>
        <b/>
        <sz val="10"/>
        <color rgb="FF000000"/>
        <rFont val="Arial"/>
        <family val="2"/>
      </rPr>
      <t xml:space="preserve">Dirección de Participación y Asociatividad
</t>
    </r>
    <r>
      <rPr>
        <sz val="10"/>
        <color rgb="FF000000"/>
        <rFont val="Arial"/>
        <family val="2"/>
      </rPr>
      <t xml:space="preserve">
Se han desarrollado  informes mensuales de monitoreo  donde se reporta el resultado de la evaluación de las actividades realizadas, por la DPA en el servicio fomento asociativo.</t>
    </r>
  </si>
  <si>
    <r>
      <rPr>
        <b/>
        <sz val="10"/>
        <color rgb="FF000000"/>
        <rFont val="Arial"/>
        <family val="2"/>
      </rPr>
      <t>VP-DPA:</t>
    </r>
    <r>
      <rPr>
        <sz val="10"/>
        <color rgb="FF000000"/>
        <rFont val="Arial"/>
        <family val="2"/>
      </rPr>
      <t xml:space="preserve"> evidencia en el Link 
https://acortar.link/D0UQ2b</t>
    </r>
  </si>
  <si>
    <t>Elaborar y publicar el Informe de Rendición de Cuentas de la Audiencia Pública</t>
  </si>
  <si>
    <t>Informe individual de Rendición de Cuentas</t>
  </si>
  <si>
    <t xml:space="preserve">Oficina de Planeación
</t>
  </si>
  <si>
    <t>Oficina de Comunicaciones
Servicio al Ciudadano (SG)</t>
  </si>
  <si>
    <t xml:space="preserve">Desde el 28 de julio se han adelantado mesas de trabajo entre las oficinas de Planeación y Comunicaciones, con el fin de preparar la audiencia pública de rendición de cuentas a realizarse por indicación de la presidencia el 28 de septiembre en las instalaciones de la Agencia de Desarrollo Rural de la sede central. 
La Oficina de Planeación realizo un plan de trabajo el cual se ha ido abordando en cada una de las mesas de trabajo con la Oficina de Comunicaciones las actividades antes, durante y después de la audiencia pública.  </t>
  </si>
  <si>
    <t>Evaluar y verificar por parte de la oficina de control interno que se garanticen los mecanismos de Participación Ciudadana en la rendición de cuentas y retroalimentar a través del Comité de Coordinación de Control Interno</t>
  </si>
  <si>
    <t>Documento de informe</t>
  </si>
  <si>
    <t>En el Informe de auditoría OCI-2023-012 Seguimiento al Plan Anticorrupción y de Atención al Ciudadano (PAAC) / Mapa de Riesgos de Corrupción (MRC), la Oficina de Control Interno se pronunció frente a la no realización de la Rendición de Cuentas de la vigencia 2022, lo cual seguirá siendo objeto de seguimiento en esta vigencia.</t>
  </si>
  <si>
    <t xml:space="preserve">En el Informe de auditoría OCI-2023-024 Seguimiento al Plan Anticorrupción y de Atención al Ciudadano (PAAC) / Mapa de Riesgos de Corrupción (MRC), teniendo en cuenta que el cumplimiento de la presente actividad está supeditado a la realización de la Audiencia Pública de Rendición de Cuentas 2022 llevada a cabo el 28 de septiembre de 2023, la cual se realizó posterior al informe presentado.  Para el seguimiento al Plan Anticorrupción y de Atención al Ciudadano (PAAC) / Mapa de Riesgos de Corrupción (MRC) del III Cuatrimestre 2023, se realiza una retroalimentación respecto de la actividad.
En el Comité de Coordinación del Sistema de Control Interno en la Sesión 04 de 2023 llevada a cabo el 5 de octubre de 2023, se retroalimentó el resultado del Seguimiento al Plan Anticorrupción y de Atención al Ciudadano (PAAC) / Mapa de Riesgos de Corrupción (MRC) II Cuatrimestre 2023. </t>
  </si>
  <si>
    <r>
      <rPr>
        <sz val="10"/>
        <color rgb="FF000000"/>
        <rFont val="Arial"/>
        <family val="2"/>
      </rPr>
      <t xml:space="preserve">Link de acceso al Informe de auditoría OCI-2023-024:
</t>
    </r>
    <r>
      <rPr>
        <i/>
        <sz val="10"/>
        <color rgb="FF000000"/>
        <rFont val="Arial"/>
        <family val="2"/>
      </rPr>
      <t xml:space="preserve">www.adr.gov.co/wp-content/uploads/2023/09/OCI-2023-024-Seguimiento-PAAC-MRC-mayo-agosto-2023..pdf
</t>
    </r>
    <r>
      <rPr>
        <sz val="10"/>
        <color rgb="FF000000"/>
        <rFont val="Arial"/>
        <family val="2"/>
      </rPr>
      <t xml:space="preserve">
Acta CCSCI sesión 04 del 5 de octubre 2023</t>
    </r>
  </si>
  <si>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</si>
  <si>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1 Reporte análisis llevado al CIGD por cada Vicepresidencia</t>
  </si>
  <si>
    <r>
      <rPr>
        <b/>
        <sz val="10"/>
        <color rgb="FF000000"/>
        <rFont val="Arial"/>
        <family val="2"/>
      </rPr>
      <t>Dirección de Comercialización:</t>
    </r>
    <r>
      <rPr>
        <sz val="10"/>
        <color rgb="FF000000"/>
        <rFont val="Arial"/>
        <family val="2"/>
      </rPr>
      <t xml:space="preserve"> no se realizó la actividad durante el periodo.
</t>
    </r>
  </si>
  <si>
    <r>
      <rPr>
        <b/>
        <sz val="10"/>
        <color rgb="FF000000"/>
        <rFont val="Arial"/>
        <family val="2"/>
      </rPr>
      <t>Dirección de Comercialización:</t>
    </r>
    <r>
      <rPr>
        <sz val="10"/>
        <color rgb="FF000000"/>
        <rFont val="Arial"/>
        <family val="2"/>
      </rPr>
      <t xml:space="preserve"> no se realizó la actividad durante el periodo.
</t>
    </r>
  </si>
  <si>
    <r>
      <rPr>
        <b/>
        <sz val="10"/>
        <color rgb="FF000000"/>
        <rFont val="Arial"/>
        <family val="2"/>
      </rPr>
      <t>Dirección de Comercialización:</t>
    </r>
    <r>
      <rPr>
        <sz val="10"/>
        <color rgb="FF000000"/>
        <rFont val="Arial"/>
        <family val="2"/>
      </rPr>
      <t xml:space="preserve"> no se realizó la actividad durante el periodo.
</t>
    </r>
    <r>
      <rPr>
        <b/>
        <sz val="10"/>
        <color rgb="FF000000"/>
        <rFont val="Arial"/>
        <family val="2"/>
      </rPr>
      <t>Dirección de Seguimiento y Control:</t>
    </r>
    <r>
      <rPr>
        <sz val="10"/>
        <color rgb="FF000000"/>
        <rFont val="Arial"/>
        <family val="2"/>
      </rPr>
      <t xml:space="preserve"> la dirección no reporta información para esta actividad en el período, dado que no tenemos espacios de diálogo.
</t>
    </r>
    <r>
      <rPr>
        <b/>
        <sz val="10"/>
        <color rgb="FF000000"/>
        <rFont val="Arial"/>
        <family val="2"/>
      </rPr>
      <t>Dirección de Adecuación de Tierras</t>
    </r>
    <r>
      <rPr>
        <sz val="10"/>
        <color rgb="FF000000"/>
        <rFont val="Arial"/>
        <family val="2"/>
      </rPr>
      <t xml:space="preserve">: no se realizó la actividad durante el periodo.                   </t>
    </r>
    <r>
      <rPr>
        <b/>
        <sz val="10"/>
        <color rgb="FF000000"/>
        <rFont val="Arial"/>
        <family val="2"/>
      </rPr>
      <t>DAAP</t>
    </r>
    <r>
      <rPr>
        <sz val="10"/>
        <color rgb="FF000000"/>
        <rFont val="Arial"/>
        <family val="2"/>
      </rPr>
      <t xml:space="preserve">: no se realizó la actividad durante el periodo.
</t>
    </r>
    <r>
      <rPr>
        <b/>
        <sz val="10"/>
        <color rgb="FF000000"/>
        <rFont val="Arial"/>
        <family val="2"/>
      </rPr>
      <t xml:space="preserve">Dirección de Participación y Asociatividad-DPA:
</t>
    </r>
    <r>
      <rPr>
        <sz val="10"/>
        <color rgb="FFFF0000"/>
        <rFont val="Arial"/>
        <family val="2"/>
      </rPr>
      <t xml:space="preserve">La Secretaría Técnica del Comite Interinstitucional de Gestión y Desaempeño -CIGD, de la Agencia de Desarrollo Rural, ejercida por al Oficina de Planeación (Decreto 1499 de 2017 - Resolución 199 de 2023) hasta la fecha la DPA no tiene conocimiento de reuniones  donde se indique lo que se debe reportar por la dependencia. 
</t>
    </r>
  </si>
  <si>
    <t>Componente 4. ATENCIÓN AL CIUDADANO</t>
  </si>
  <si>
    <t>Estructura administrativa y Direccionamiento estratégico</t>
  </si>
  <si>
    <t>Expedir la nueva política de Servicio al Ciudadano, de acuerdo con las nuevas dinámicas institucionales</t>
  </si>
  <si>
    <t>1 Política de Servicio al Ciudadano expedida</t>
  </si>
  <si>
    <t>x</t>
  </si>
  <si>
    <t xml:space="preserve">Mediante comite de gestioon y desempeño # 5 se aprobó la política de servicio al ciudadano con fecha del 21 de abril. </t>
  </si>
  <si>
    <t>https://www.adr.gov.co/wp-content/uploads/2023/05/Poli%CC%81tica-de-Servicio-al-Ciudadano-en-la-Agencia-de-Desarrollo-Rural-4.pdf</t>
  </si>
  <si>
    <t>Difundir la nueva política de Servicio al Ciudadano, de acuerdo con las nuevas dinámicas institucionales</t>
  </si>
  <si>
    <t xml:space="preserve">1 política de Servicio al Ciudadano difundida </t>
  </si>
  <si>
    <t xml:space="preserve">Mediante capsulainformativa se difundio la política el 11 de mayo </t>
  </si>
  <si>
    <t>Definir la Estrategia de Servicio al Ciudadano 2023-2026</t>
  </si>
  <si>
    <t xml:space="preserve">1 Estrategia definida  </t>
  </si>
  <si>
    <t xml:space="preserve">Mediante comite de gestioon y desempeño # 4 se aprobó la estrategia de servicio al ciudadano con fecha del 23 de marzo. </t>
  </si>
  <si>
    <t>https://www.adr.gov.co/wp-content/uploads/2023/04/ADR-Estrategia-de-Servicio-al-Ciudadano.pdf</t>
  </si>
  <si>
    <t>Fortalecimiento de los canales de
atención</t>
  </si>
  <si>
    <t>Fortalecer la capacitación de las personas que atienden público en temas misionales de la ADR y servicio al ciudadano</t>
  </si>
  <si>
    <t>1 Capacitación servicio al ciudadano</t>
  </si>
  <si>
    <t>Talento Humano</t>
  </si>
  <si>
    <t>Durante el primes cuatrimeste se realizaron 4 Capacitaciones</t>
  </si>
  <si>
    <t>Repositorio dispuesto.</t>
  </si>
  <si>
    <t>Socializar oferta institucional de la Agencia de Desarrollo Rural, en espacios como: ferias y mercados campesinos.</t>
  </si>
  <si>
    <t xml:space="preserve">5 socializaciones </t>
  </si>
  <si>
    <t>La Entidad ha participado en diferentes eventos en donde se ha mostrado los trámites y servicios a los ciudadanos y en general la oferta misional vigente, para este avance se adjuntan 3 informes de los eventos en donde se ha participado en la ciudad de Monteria, Bogotá y el municipio de Ataco en el departamento del Tolima, esta última por invitación de la Función Pública</t>
  </si>
  <si>
    <t>Informe Agroferia Monteria
Informe AGROEXPO
Informe Ataco</t>
  </si>
  <si>
    <t xml:space="preserve">La Entidad participó en diferentes eventos en donde se ha mostrado los trámites y servicios a los ciudadanos y en general la oferta misional vigente, para este avance se adjuntan 6 informes de los eventos a los cuales se ha asistido para socializar su oferta misional en donde se encuentran los reportes de Tadó - Antioqui, Yopal - Casanare, Santander, Bogotá. </t>
  </si>
  <si>
    <t>Informe de participación en evento tadó - antioquia
Informe de participación en evento Barbosa - Santander
Informe de participación en evento Yopal - Casanare
Informe de participación en evento venecia - Bogotá
Informe de participación en evento Usme - Bogotá
informe de participación en evento Medellín - Antioquia</t>
  </si>
  <si>
    <t>Sensibilizar al personal de las Unidades Técnicas Territoriales, en los temas de Servicio al Ciudadano y  oferta misional.</t>
  </si>
  <si>
    <t>4 jornadas de sensibilización a las Unidades Técnicas Territoriales</t>
  </si>
  <si>
    <r>
      <rPr>
        <sz val="10"/>
        <color rgb="FF000000"/>
        <rFont val="Arial"/>
        <family val="2"/>
      </rPr>
      <t>*Con fecha del 24 de abril se desarrollo capacitación para el fortalecimiento en asistencia tecnica.
*Con fecha del 24 de abril se desarrollo capacitación para adecuación de tierras.
*Con Fecha del 4 de mayo tema: Activos productivos
*Con fecha del 30 de mayo tema: convocatoria requisitos asociatividad
*Con fecha del 5</t>
    </r>
    <r>
      <rPr>
        <sz val="10"/>
        <color rgb="FFFF0000"/>
        <rFont val="Arial"/>
        <family val="2"/>
      </rPr>
      <t xml:space="preserve"> Julio </t>
    </r>
    <r>
      <rPr>
        <sz val="10"/>
        <color rgb="FF000000"/>
        <rFont val="Arial"/>
        <family val="2"/>
      </rPr>
      <t xml:space="preserve">tema: Extención agropecuaria
 </t>
    </r>
  </si>
  <si>
    <t xml:space="preserve">Repositorio </t>
  </si>
  <si>
    <t>Mantener los servicios operativos que actualmente funcionan en la Agencia de Desarrollo Rural ADR.
Mantener la disponibilidad e integridad en la seguridad de la información.</t>
  </si>
  <si>
    <t>Incidentes resueltos 
100%</t>
  </si>
  <si>
    <t>Oficina de Tecnologías de la Información</t>
  </si>
  <si>
    <t>Se realiza un monitoreo constante  a todos los servicios de la ADR con respecto  a TI, y se tiene adicionalmente la mesa de ayuda para la recepción de solicitudes hechas por los usuarios para atender los requerimientos.</t>
  </si>
  <si>
    <t>https://adrgov.sharepoint.com/:f:/r/sites/PAAC/Documentos%20compartidos/PAAC%202023/1er%20Cuatrimestre/Componente%204%20-%20Atenci%C3%B3n%20al%20Ciudadano/Fila%2011?csf=1&amp;web=1&amp;e=FE8Yur</t>
  </si>
  <si>
    <t>Se realiza mantenimiento prevenntivo a toda la infraestructura  de TI de la ADR inclutendo, servidores y bases de datos.
Adicionalmente se instalan nuevos equipos de comunicaciones mas modermos quye permiten una mejor conectividad al interior de los pisos de la  sese  central de la ADR.</t>
  </si>
  <si>
    <t>https://adrgov.sharepoint.com/:u:/r/sites/PAAC/Documentos%20compartidos/PAAC%202023/III%20Cuatrimestre/Componente%204%20-%20Atenci%C3%B3n%20al%20Ciudadano/FILA%2011/indice%20capacidad.zip?csf=1&amp;web=1&amp;e=mgh2zh</t>
  </si>
  <si>
    <t>Validar el sistema de información para la Gestión Documental y calificar la pertinencia de los requisitos aplicables al mismo (ver comentario)</t>
  </si>
  <si>
    <t>Calificación atributos de la Herramienta Documental</t>
  </si>
  <si>
    <t>Gestión Documental
Oficina de Tecnologías de la Información</t>
  </si>
  <si>
    <t>Servicio al Ciudadano(SG)</t>
  </si>
  <si>
    <t>Con el fin de validar el sistema de información  para la Gestión Documental y calificar la pertinencia de los requisitos aplicables al mismo, se incluyó dentro del DIAGNÓSTICO DE LA GESTIÓN DOCUMENTAL EN FORMATOS ELECTRÓNICOS  llevado a cabo en el mes de diciembre de 2023, dos capítulos donde se evalúa el actual ORFEO utilizado por la ADR, a saber: CAPITULO 8. GESTOR DOCUMENTAL ORFEO y CAPITULO 9.  EVALUACIÓN DEL SISTEMA DE GESTIÓN DOCUMENTAL ORFEO DE LA ADR.</t>
  </si>
  <si>
    <t>evidencias cargadas en Repositorio</t>
  </si>
  <si>
    <r>
      <t xml:space="preserve">Difundir información sobre la oferta institucional de trámites y servicios que ofrece la Entidad en lenguaje claro y de forma permanente a los usuarios de los trámites.
Las Misionales remitirán información sobre los servicios brindados desde cada Dirección </t>
    </r>
    <r>
      <rPr>
        <sz val="10"/>
        <color rgb="FFC00000"/>
        <rFont val="Arial"/>
        <family val="2"/>
      </rPr>
      <t xml:space="preserve">* </t>
    </r>
  </si>
  <si>
    <t>3 Difusiones de la Oferta Institucional</t>
  </si>
  <si>
    <r>
      <t xml:space="preserve"> 
VIP </t>
    </r>
    <r>
      <rPr>
        <sz val="10"/>
        <color rgb="FFC00000"/>
        <rFont val="Arial"/>
        <family val="2"/>
      </rPr>
      <t xml:space="preserve">* </t>
    </r>
    <r>
      <rPr>
        <sz val="10"/>
        <color theme="1"/>
        <rFont val="Arial"/>
        <family val="2"/>
      </rPr>
      <t xml:space="preserve">
VP </t>
    </r>
    <r>
      <rPr>
        <sz val="10"/>
        <color rgb="FFC00000"/>
        <rFont val="Arial"/>
        <family val="2"/>
      </rPr>
      <t xml:space="preserve">* </t>
    </r>
  </si>
  <si>
    <r>
      <rPr>
        <b/>
        <sz val="10"/>
        <color rgb="FF000000"/>
        <rFont val="Arial"/>
        <family val="2"/>
      </rPr>
      <t xml:space="preserve">Dirección de Participación y Asociatividad
</t>
    </r>
    <r>
      <rPr>
        <sz val="10"/>
        <color rgb="FF000000"/>
        <rFont val="Arial"/>
        <family val="2"/>
      </rPr>
      <t xml:space="preserve">La DPA, remite de forma continua al profesional de Enlace de la Oficina de Comunicaciones el cronograma de la implementación de las estrategias de los  servicios de fomento asociativo que se realizaran en territorio y se realizan reuniones de forma presencial o virtual, con el fin de su publicación 
</t>
    </r>
    <r>
      <rPr>
        <b/>
        <sz val="10"/>
        <color rgb="FF000000"/>
        <rFont val="Arial"/>
        <family val="2"/>
      </rPr>
      <t>Dirección de Acceso a Activos Productivos (DAAP):</t>
    </r>
    <r>
      <rPr>
        <sz val="10"/>
        <color rgb="FF000000"/>
        <rFont val="Arial"/>
        <family val="2"/>
      </rPr>
      <t xml:space="preserve"> Se divulgo la convocatoria para la inscpción de perfiles de proyectos de desarrollo agropecuario y rural PIDAR, por la pagina oficial de la ADR, medios de comunicación y redes sociales de la entidad.  
</t>
    </r>
    <r>
      <rPr>
        <b/>
        <sz val="10"/>
        <color rgb="FF000000"/>
        <rFont val="Arial"/>
        <family val="2"/>
      </rPr>
      <t>Dirección de Comercialización:</t>
    </r>
    <r>
      <rPr>
        <sz val="10"/>
        <color rgb="FF000000"/>
        <rFont val="Arial"/>
        <family val="2"/>
      </rPr>
      <t xml:space="preserve"> el área tiene publicado en la página web de la entidad, la oferta misional que ofrece a los ciudadanos.
Dirección de Asistencia Técnica:
Para el presente cuatrimestre, la Dirección de Asistencia Técnica en compañía con la Oficina de Comunicaciones, elaboró un video de paso a paso con las respectivas indicaciones para que los ciudadanos puedan acceder fácilmente al proceso de habilitación de entidades prestadoras del servicio público de extensión agropecuaria – EPSEA. </t>
    </r>
  </si>
  <si>
    <r>
      <rPr>
        <b/>
        <sz val="10"/>
        <color rgb="FF000000"/>
        <rFont val="Arial"/>
        <family val="2"/>
      </rPr>
      <t xml:space="preserve">Dirección de Participación y Asociatividad
</t>
    </r>
    <r>
      <rPr>
        <sz val="10"/>
        <color rgb="FF000000"/>
        <rFont val="Arial"/>
        <family val="2"/>
      </rPr>
      <t xml:space="preserve">
Evidencia en el siguiente link
https://lc.cx/y4G4i6
</t>
    </r>
    <r>
      <rPr>
        <b/>
        <sz val="10"/>
        <color rgb="FF000000"/>
        <rFont val="Arial"/>
        <family val="2"/>
      </rPr>
      <t xml:space="preserve">
DAAP:</t>
    </r>
    <r>
      <rPr>
        <sz val="10"/>
        <color rgb="FF000000"/>
        <rFont val="Arial"/>
        <family val="2"/>
      </rPr>
      <t xml:space="preserve"> Se cargo pdf con las evidencias de la difusión realizada para la convocatoria.
</t>
    </r>
    <r>
      <rPr>
        <b/>
        <sz val="10"/>
        <color rgb="FF000000"/>
        <rFont val="Arial"/>
        <family val="2"/>
      </rPr>
      <t xml:space="preserve">
Dirección de Comercialización:</t>
    </r>
    <r>
      <rPr>
        <sz val="10"/>
        <color rgb="FF000000"/>
        <rFont val="Arial"/>
        <family val="2"/>
      </rPr>
      <t xml:space="preserve"> https://www.adr.gov.co/atencion-y-servicios-a-la-ciudadania/comercializacion/</t>
    </r>
  </si>
  <si>
    <r>
      <rPr>
        <sz val="10"/>
        <color rgb="FF000000"/>
        <rFont val="Arial"/>
        <family val="2"/>
      </rPr>
      <t xml:space="preserve">DSC: la dirección de Seguimiento y Control no remite información para ser difundida dentro de la oferta institucional.
</t>
    </r>
    <r>
      <rPr>
        <b/>
        <sz val="10"/>
        <color rgb="FF000000"/>
        <rFont val="Arial"/>
        <family val="2"/>
      </rPr>
      <t>Dirección de Comercialización:</t>
    </r>
    <r>
      <rPr>
        <sz val="10"/>
        <color rgb="FF000000"/>
        <rFont val="Arial"/>
        <family val="2"/>
      </rPr>
      <t xml:space="preserve"> el área tiene publicado en la página web de la entidad, la oferta misional que ofrece a los ciudadanos.
</t>
    </r>
    <r>
      <rPr>
        <b/>
        <sz val="10"/>
        <color rgb="FF000000"/>
        <rFont val="Arial"/>
        <family val="2"/>
      </rPr>
      <t xml:space="preserve">Dirección de Participación y Asociatividad
</t>
    </r>
    <r>
      <rPr>
        <sz val="10"/>
        <color rgb="FF000000"/>
        <rFont val="Arial"/>
        <family val="2"/>
      </rPr>
      <t xml:space="preserve">La DPA, remite de forma continua al profesional de Enlace de la Oficina de Comunicaciones el cronograma de la implementación de las estrategias de los  servicios de fomento asociativo que se realizaran en territorio y se realizan reuniones de forma presencial o virtual.
</t>
    </r>
    <r>
      <rPr>
        <b/>
        <sz val="10"/>
        <color rgb="FF000000"/>
        <rFont val="Arial"/>
        <family val="2"/>
      </rPr>
      <t xml:space="preserve">Dirección de Adecuación de Tierras:
</t>
    </r>
    <r>
      <rPr>
        <sz val="10"/>
        <color rgb="FF000000"/>
        <rFont val="Arial"/>
        <family val="2"/>
      </rPr>
      <t xml:space="preserve">En capacitación realizada a asociaciones de usuarios de distritos de adecuación de tierras en el departamento del Huila, en el mes de julio de 2023, se informó de manera clara los requisitos y el procedimiento para los trámites del área.
DAAP:  Durante el segundo cuatrimestre de la vigencia, se realizo difusión de oferta institucional, por medio de respuestas a PQRS, así mismo se realizaron campañas de difusión de convocatoria asociativa 2023, en la cual se dieron a conocer los terminos de la convocatoria motivando a las diferentes asociaciones a ser participes de esta.
</t>
    </r>
    <r>
      <rPr>
        <b/>
        <sz val="10"/>
        <color rgb="FF000000"/>
        <rFont val="Arial"/>
        <family val="2"/>
      </rPr>
      <t xml:space="preserve">Dirección de Asistencia Técnica: </t>
    </r>
    <r>
      <rPr>
        <sz val="10"/>
        <color rgb="FF000000"/>
        <rFont val="Arial"/>
        <family val="2"/>
      </rPr>
      <t xml:space="preserve">Desde la DAT se han publicado en la pagina web los diferentes programas ofertados para la estrategia de cualificación para los meses de mayo, junio, julio y agosto.
</t>
    </r>
  </si>
  <si>
    <r>
      <rPr>
        <b/>
        <sz val="10"/>
        <color rgb="FF000000"/>
        <rFont val="Arial"/>
        <family val="2"/>
      </rPr>
      <t>Dirección de Comercialización:</t>
    </r>
    <r>
      <rPr>
        <sz val="10"/>
        <color rgb="FF000000"/>
        <rFont val="Arial"/>
        <family val="2"/>
      </rPr>
      <t xml:space="preserve"> https://www.adr.gov.co/atencion-y-servicios-a-la-ciudadania/comercializacion/
</t>
    </r>
    <r>
      <rPr>
        <b/>
        <sz val="10"/>
        <color rgb="FF000000"/>
        <rFont val="Arial"/>
        <family val="2"/>
      </rPr>
      <t xml:space="preserve">Dirección de Participación y Asociatividad
</t>
    </r>
    <r>
      <rPr>
        <sz val="10"/>
        <color rgb="FF000000"/>
        <rFont val="Arial"/>
        <family val="2"/>
      </rPr>
      <t xml:space="preserve">https://onx.la/a5ce0
</t>
    </r>
    <r>
      <rPr>
        <sz val="9"/>
        <color rgb="FF000000"/>
        <rFont val="Arial"/>
        <family val="2"/>
      </rPr>
      <t xml:space="preserve">https://www.adr.gov.co/sala-deprensa/calendario/
Dirección de Adecuación de Tierras: LIstados de asistencia a capacitación de asociaciones del Huila.
DAAP: Correo de respuestas y difusión de convocatoria
-https://twitter.com/ADR_Colombia/status/1694117576081567777
-https://twitter.com/ADR_Colombia/status/1693056320478339337
-https://twitter.com/ADR_Colombia/status/1697306086695420202
-https://twitter.com/ADR_Colombia/status/1692991341410636081
</t>
    </r>
    <r>
      <rPr>
        <sz val="10"/>
        <color rgb="FF000000"/>
        <rFont val="Arial"/>
        <family val="2"/>
      </rPr>
      <t xml:space="preserve">
</t>
    </r>
    <r>
      <rPr>
        <b/>
        <sz val="10"/>
        <color rgb="FF000000"/>
        <rFont val="Arial"/>
        <family val="2"/>
      </rPr>
      <t xml:space="preserve">Dirección de Asistencia Técnica:
</t>
    </r>
    <r>
      <rPr>
        <sz val="10"/>
        <color rgb="FF000000"/>
        <rFont val="Arial"/>
        <family val="2"/>
      </rPr>
      <t>https://www.arcgis.com/apps/dashboards/1e292748a73b4186b628d28563ad768e%20</t>
    </r>
  </si>
  <si>
    <r>
      <rPr>
        <b/>
        <sz val="10"/>
        <color rgb="FF000000"/>
        <rFont val="Arial"/>
        <family val="2"/>
      </rPr>
      <t xml:space="preserve">
Dirección de Comercialización:</t>
    </r>
    <r>
      <rPr>
        <sz val="10"/>
        <color rgb="FF000000"/>
        <rFont val="Arial"/>
        <family val="2"/>
      </rPr>
      <t xml:space="preserve"> el área tiene publicado en la página web de la entidad, la oferta misional que ofrece a los ciudadanos.
</t>
    </r>
    <r>
      <rPr>
        <b/>
        <sz val="10"/>
        <color rgb="FF000000"/>
        <rFont val="Arial"/>
        <family val="2"/>
      </rPr>
      <t>Dirección de Asistencia Técnica:</t>
    </r>
    <r>
      <rPr>
        <sz val="10"/>
        <color rgb="FF000000"/>
        <rFont val="Arial"/>
        <family val="2"/>
      </rPr>
      <t xml:space="preserve"> Desde la DAT se han publicado en la pagina web los diferentes programas ofertados para la estrategia de cualificación para los meses de Septiembre, Octubre, Noviembre y Diciembre.
</t>
    </r>
    <r>
      <rPr>
        <b/>
        <sz val="10"/>
        <color rgb="FF000000"/>
        <rFont val="Arial"/>
        <family val="2"/>
      </rPr>
      <t>Dirección de Adecuación de Tierras</t>
    </r>
    <r>
      <rPr>
        <sz val="10"/>
        <color rgb="FF000000"/>
        <rFont val="Arial"/>
        <family val="2"/>
      </rPr>
      <t xml:space="preserve">: el área tiene publicado en la página web de la entidad, la oferta misional que ofrece a los ciudadanos.
De otra parte, se realizaron capacitaciones en las cuales se difundió la oferta:
• El 07 y 08 de septiembre, se desarrolló Escuela de Campo para 20 asociaciones de usuarios de distritos de adecuación de tierras públicos y privados del departamento de Cundinamarca, en el municipio de Fómeque.
 • 13 de octubre de 2023: Se capacitaron 54 asociaciones de usuarios de distritos de adecuación de tierras públicos y privados del departamento de Nariño, en la ciudad de Pasto. 
</t>
    </r>
    <r>
      <rPr>
        <b/>
        <sz val="10"/>
        <color rgb="FF000000"/>
        <rFont val="Arial"/>
        <family val="2"/>
      </rPr>
      <t>DAAP:</t>
    </r>
    <r>
      <rPr>
        <sz val="10"/>
        <color rgb="FF000000"/>
        <rFont val="Arial"/>
        <family val="2"/>
      </rPr>
      <t xml:space="preserve"> Se anexa registro de reuniones virtuales y presenciale, así como el informe de resultados de la socialización de la convocatoria asociativa 2023, realizada entre la VIP y la Of. de Comunicaciones.
</t>
    </r>
    <r>
      <rPr>
        <b/>
        <sz val="10"/>
        <color rgb="FF000000"/>
        <rFont val="Arial"/>
        <family val="2"/>
      </rPr>
      <t xml:space="preserve">Dirección de Participación y Asociatividad
</t>
    </r>
    <r>
      <rPr>
        <sz val="10"/>
        <color rgb="FF000000"/>
        <rFont val="Arial"/>
        <family val="2"/>
      </rPr>
      <t xml:space="preserve">La DPA, remite de forma continua al profesional de Enlace de la Oficina de Comunicaciones el cronograma de la implementación de las estrategias de los  servicios de fomento asociativo que se realizaran en territorio y se realizan reuniones de forma presencial o virtual. En dichos eventos se socializa la oferta institucional y los serviciosd e la dirección. </t>
    </r>
  </si>
  <si>
    <r>
      <rPr>
        <b/>
        <sz val="10"/>
        <color rgb="FF000000"/>
        <rFont val="Arial"/>
        <family val="2"/>
      </rPr>
      <t>Dirección de Comercialización:</t>
    </r>
    <r>
      <rPr>
        <sz val="10"/>
        <color rgb="FF000000"/>
        <rFont val="Arial"/>
        <family val="2"/>
      </rPr>
      <t xml:space="preserve"> https://www.adr.gov.co/atencion-y-servicios-a-la-ciudadania/comercializacion/
</t>
    </r>
    <r>
      <rPr>
        <b/>
        <sz val="10"/>
        <color rgb="FF000000"/>
        <rFont val="Arial"/>
        <family val="2"/>
      </rPr>
      <t xml:space="preserve">Dirección de Asistencia Técnica:
</t>
    </r>
    <r>
      <rPr>
        <sz val="10"/>
        <color rgb="FF000000"/>
        <rFont val="Arial"/>
        <family val="2"/>
      </rPr>
      <t xml:space="preserve">Se cargan los soportes de la programación mes a mes en pdf y de igual forma se relaciones el enlace de oferta publicada en la pagina de la Agencia.
https://adrcolombia.maps.arcgis.com/apps/dashboards/ff25ef0d3f8540519fe159dff966bf18.
</t>
    </r>
    <r>
      <rPr>
        <b/>
        <sz val="10"/>
        <color rgb="FF000000"/>
        <rFont val="Arial"/>
        <family val="2"/>
      </rPr>
      <t xml:space="preserve">Dirección de Adecuación de Tierras:
</t>
    </r>
    <r>
      <rPr>
        <sz val="10"/>
        <color rgb="FF000000"/>
        <rFont val="Arial"/>
        <family val="2"/>
      </rPr>
      <t xml:space="preserve">Soportes de capacitaciones en el departamento de Cundinamarca y Nariño.                         </t>
    </r>
    <r>
      <rPr>
        <b/>
        <sz val="10"/>
        <color rgb="FF000000"/>
        <rFont val="Arial"/>
        <family val="2"/>
      </rPr>
      <t>DAAP:</t>
    </r>
    <r>
      <rPr>
        <sz val="10"/>
        <color rgb="FF000000"/>
        <rFont val="Arial"/>
        <family val="2"/>
      </rPr>
      <t xml:space="preserve"> Se anexan evidencias de las reuniones y la presentación ppt, con los resultados de la socialización de los términos de referencia de la convocatoria asociativa. </t>
    </r>
    <r>
      <rPr>
        <b/>
        <sz val="10"/>
        <color rgb="FF000000"/>
        <rFont val="Arial"/>
        <family val="2"/>
      </rPr>
      <t xml:space="preserve"> 
Dirección de Participación y Asociatividad
</t>
    </r>
    <r>
      <rPr>
        <sz val="10"/>
        <color rgb="FF000000"/>
        <rFont val="Arial"/>
        <family val="2"/>
      </rPr>
      <t>https://www.adr.gov.co/sala-de-prensa/calendario/
https://acortar.link/OhrdBK</t>
    </r>
  </si>
  <si>
    <t>Normativo y procedimentalmente</t>
  </si>
  <si>
    <t xml:space="preserve">Actualizar y difundir el procedimiento de gestión de PQRSD </t>
  </si>
  <si>
    <t>1 procedimiento actualizado y difundido</t>
  </si>
  <si>
    <t xml:space="preserve">Mediante comite de gestion y desempeño # 5 se aprobó la política de servicio al ciudadano con fecha del 21 de abril. </t>
  </si>
  <si>
    <t>https://isolucion.adr.gov.co/Isolucion/Administracion/frmFrameSet.aspx?Ruta=Li4vRnJhbWVTZXRBcnRpY3Vsby5hc3A/UGFnaW5hPUJhbmNvQ29ub2NpbWllbnRvQURSL2UvZWY3MjJmODFhODc4NGFhOGExYTVkMWM3NDRmNjc5ZjcvZWY3MjJmODFhODc4NGFhOGExYTVkMWM3NDRmNjc5ZjcuYXNwJklEQVJUSUNVTE89NDM0Nw==</t>
  </si>
  <si>
    <t>Expedir y difundir acto administrativo que reglamente el ejercicio del Derecho de petición al interior de la Agencia, de acuerdo con sus nuevas dinámicas.</t>
  </si>
  <si>
    <t xml:space="preserve">1 acto administrativo aprobado y difundido </t>
  </si>
  <si>
    <t>Con fecha 20 de febrero del 2023 se expide acto administrativo que reglamenta el ejercicio del derecho de PQRSD-F.
*Difución del 16 de mayo a nivelo nacional.</t>
  </si>
  <si>
    <t>https://www.adr.gov.co/wp-content/uploads/2023/03/Resolucion-No-074-de-2023.pdf</t>
  </si>
  <si>
    <t>Relacionamiento con el ciudadano</t>
  </si>
  <si>
    <t xml:space="preserve">La Oficina de Control Interno vigila que la dependencia de servicio al ciudadano, preste atención al ciudadano de acuerdo con las normas legales vigentes    </t>
  </si>
  <si>
    <t>2 Informes</t>
  </si>
  <si>
    <t>A través del seguimiento de  Atención  al  Ciudadano  y Gestión de Peticiones, Quejas, Reclamos, Sugerencias y Denuncias (PQRSD), la Oficina de Control Interno realiza este seguimiento con una periodicidad semestral de acuerdo a la normativa aplicable, este informe OCI-2023-005 fue emitido el 30 de enero de 2023 con corte a 31-dic-2022</t>
  </si>
  <si>
    <t>1 Informe OCI-2023-005</t>
  </si>
  <si>
    <t>A través del seguimiento de  Atención  al  Ciudadano  y Gestión de Peticiones, Quejas, Reclamos, Sugerencias y Denuncias (PQRSD), la Oficina de Control Interno realiza este seguimiento con una periodicidad semestral de acuerdo a la normativa aplicable, este informe OCI-2023-019 fue emitido el 28 de julio de 2023 con corte a 30-jun-2023</t>
  </si>
  <si>
    <t>1 Informe OCI-2023-019</t>
  </si>
  <si>
    <t>N/A</t>
  </si>
  <si>
    <t>Elaborar un instrumento de Lenguaje Claro para la Entidad</t>
  </si>
  <si>
    <t>1 instrumento de Lenguaje Claro elaborado</t>
  </si>
  <si>
    <t>El instrumento se encuentra publicado y disponible en la página web de la entidad a traves del siguiente enlace: https://www.adr.gov.co/atencion-y-servicios-a-la-ciudadania/</t>
  </si>
  <si>
    <t>Instrumento de lenguaje claro: Breviario de lenguaje claro</t>
  </si>
  <si>
    <t>La Oficina de Control realiza un informe semestral sobre el cumplimiento de las obligaciones legales por parte de la dependencia de servicio al ciudadano</t>
  </si>
  <si>
    <r>
      <rPr>
        <sz val="10"/>
        <color rgb="FF000000"/>
        <rFont val="Arial"/>
        <family val="2"/>
      </rPr>
      <t>La actividad</t>
    </r>
    <r>
      <rPr>
        <i/>
        <sz val="10"/>
        <color rgb="FF000000"/>
        <rFont val="Arial"/>
        <family val="2"/>
      </rPr>
      <t xml:space="preserve"> "La Oficina de Control realiza un informe semestral sobre el cumplimiento de las obligaciones legales por parte de la dependencia de servicio al ciudadano",</t>
    </r>
    <r>
      <rPr>
        <sz val="10"/>
        <color rgb="FF000000"/>
        <rFont val="Arial"/>
        <family val="2"/>
      </rPr>
      <t xml:space="preserve"> cuya evidencia fueron dos (2) informes, fue cumplida en el II CUATRIMESTRE 2023.  Fue solicitado a la Oficina de Planeación la corrección de los períodos de cumplimiento, puesto que esta actividad se realiza en los dos primeros cuatrimestres de la vigencia y no como quedó establecido, en los dos últimos cuatrimestres, situación que no se pudo corregir, sin embargo, la Oficina de Control Interno dio cumplimiento a la presente actividad en forma oportuna.</t>
    </r>
  </si>
  <si>
    <t>Componente 5.  TRANSPARENCIA Y ACCESO A LA INFORMACIÓN</t>
  </si>
  <si>
    <t>Transparencia activa</t>
  </si>
  <si>
    <t xml:space="preserve">Poner a consideración de la Ciudadanía para opiniones temas relevantes y/o la formulación de los Planes, Proyectos o Programas de la entidad, para tener en cuenta las necesidades de los ciudadanos usuarios de la entidad para la toma de decisiones </t>
  </si>
  <si>
    <t>Banner en Pagina y Observaciones de la Ciudadanía atendidos</t>
  </si>
  <si>
    <t>Oficina de Planeación
VIP
VP</t>
  </si>
  <si>
    <t>Oficina de Comunicaciones
Servicio al Ciudadano (SG)</t>
  </si>
  <si>
    <t>https://www.adr.gov.co/participa/</t>
  </si>
  <si>
    <r>
      <rPr>
        <b/>
        <sz val="10"/>
        <color rgb="FF000000"/>
        <rFont val="Arial"/>
        <family val="2"/>
      </rPr>
      <t>Dirección de Comercialización:</t>
    </r>
    <r>
      <rPr>
        <sz val="10"/>
        <color rgb="FF000000"/>
        <rFont val="Arial"/>
        <family val="2"/>
      </rPr>
      <t xml:space="preserve"> durante el periodo no se puso a consideración de la Ciudadanía temas relevantes y/o la formulación de los Planes, Proyectos o Programas de la entidad.
Oficina de Planeación: Actualizacion versión 2 del PAAC, puesta a consulta de la ciudadania en la página web de la Agencia.
</t>
    </r>
    <r>
      <rPr>
        <b/>
        <sz val="10"/>
        <color rgb="FF000000"/>
        <rFont val="Arial"/>
        <family val="2"/>
      </rPr>
      <t>Dirección de Participación y Asociatividad:</t>
    </r>
    <r>
      <rPr>
        <sz val="10"/>
        <color rgb="FF000000"/>
        <rFont val="Arial"/>
        <family val="2"/>
      </rPr>
      <t xml:space="preserve"> No se dispuso a consideración de la Ciudadanía temas relevantes y/o la formulación de los Planes, Proyectos o Programas de la entidad.
</t>
    </r>
    <r>
      <rPr>
        <b/>
        <sz val="10"/>
        <color rgb="FF000000"/>
        <rFont val="Arial"/>
        <family val="2"/>
      </rPr>
      <t xml:space="preserve">Dirección de Adecuación de Tierras: </t>
    </r>
    <r>
      <rPr>
        <sz val="10"/>
        <color rgb="FF000000"/>
        <rFont val="Arial"/>
        <family val="2"/>
      </rPr>
      <t xml:space="preserve">Durante el periodo no se puso a consideración de la Ciudadanía temas relevantes y/o la formulación de los Planes, Proyectos o Programas de la entidad.
</t>
    </r>
    <r>
      <rPr>
        <b/>
        <sz val="10"/>
        <color rgb="FF000000"/>
        <rFont val="Arial"/>
        <family val="2"/>
      </rPr>
      <t xml:space="preserve">
</t>
    </r>
    <r>
      <rPr>
        <sz val="10"/>
        <color rgb="FF000000"/>
        <rFont val="Arial"/>
        <family val="2"/>
      </rPr>
      <t>Dirección de Acceso a Activos Productivos (DAAP). Se socializo y se puso a consideración los términos de referencia que orientaron la convocatoriaPIDAR ASOCIATIVO 2023.  A partir de esto, se oficializo el registro con un acta de respuestas que a observaciones de convocatoria 2023, esta se dejo publicada en la pagina web de la agencia en el apartado de términos de referencia. https://www.adr.gov.co/wp-content/uploads/2023/07/Respuestas-a-observaciones_TdR-Iniciales_Asociativa.pdf</t>
    </r>
  </si>
  <si>
    <t>PAAC versión 2 https://adrgov.sharepoint.com/:f:/r/sites/PAAC/Documentos%20compartidos/PAAC%202023/2do%20Cuatrimestre/Componente%205%20-%20Transparencia/Fila%205/PAAC%20Versi%C3%B3n%202?csf=1&amp;web=1&amp;e=KBj2dm
DAAP: https://www.adr.gov.co/wp-content/uploads/2023/07/Respuestas-a-observaciones_TdR-Iniciales_Asociativa.pdf</t>
  </si>
  <si>
    <r>
      <rPr>
        <b/>
        <sz val="10"/>
        <color rgb="FF000000"/>
        <rFont val="Arial"/>
        <family val="2"/>
      </rPr>
      <t xml:space="preserve">Dirección de Comercialización: </t>
    </r>
    <r>
      <rPr>
        <sz val="10"/>
        <color rgb="FF000000"/>
        <rFont val="Arial"/>
        <family val="2"/>
      </rPr>
      <t xml:space="preserve">durante el periodo no se puso a consideración de la Ciudadanía temas relevantes y/o la formulación de los Planes, Proyectos o Programas de la entidad.
</t>
    </r>
    <r>
      <rPr>
        <b/>
        <sz val="10"/>
        <color rgb="FF000000"/>
        <rFont val="Arial"/>
        <family val="2"/>
      </rPr>
      <t>Dirección de Adecuación de Tierras</t>
    </r>
    <r>
      <rPr>
        <sz val="10"/>
        <color rgb="FF000000"/>
        <rFont val="Arial"/>
        <family val="2"/>
      </rPr>
      <t xml:space="preserve">: Durante el periodo no se puso a consideración de la Ciudadanía temas relevantes y/o la formulación de los Planes, Proyectos o Programas de la entidad.                                                                               </t>
    </r>
    <r>
      <rPr>
        <b/>
        <sz val="10"/>
        <color rgb="FF000000"/>
        <rFont val="Arial"/>
        <family val="2"/>
      </rPr>
      <t>DAAP:</t>
    </r>
    <r>
      <rPr>
        <sz val="10"/>
        <color rgb="FF000000"/>
        <rFont val="Arial"/>
        <family val="2"/>
      </rPr>
      <t xml:space="preserve"> Durante el periodo se efectuó la invitación a postular perfiles de proyectos dirigido a asociaciones, por lo cual se estructuro un cronograma el cual incluyó la postulación de los términos de refencia.
</t>
    </r>
    <r>
      <rPr>
        <b/>
        <sz val="10"/>
        <color rgb="FF000000"/>
        <rFont val="Arial"/>
        <family val="2"/>
      </rPr>
      <t>Dirección de Participación y Asociatividad:</t>
    </r>
    <r>
      <rPr>
        <sz val="10"/>
        <color rgb="FF000000"/>
        <rFont val="Arial"/>
        <family val="2"/>
      </rPr>
      <t xml:space="preserve"> No se dispuso a consideración de la Ciudadanía temas relevantes y/o la formulación de los Planes, Proyectos o Programas de la entidad.</t>
    </r>
  </si>
  <si>
    <r>
      <rPr>
        <b/>
        <sz val="10"/>
        <color rgb="FF000000"/>
        <rFont val="Arial"/>
        <family val="2"/>
      </rPr>
      <t xml:space="preserve">DAAP: </t>
    </r>
    <r>
      <rPr>
        <sz val="10"/>
        <color rgb="FF000000"/>
        <rFont val="Arial"/>
        <family val="2"/>
      </rPr>
      <t>Se anexa cronograma donde se visibiliza la etapa  de participación de la ciudadanía en la definicion de los términos de referencia</t>
    </r>
  </si>
  <si>
    <t>Crear un canal exclusivo para la recepción y gestión de denuncias de corrupción</t>
  </si>
  <si>
    <t>1 canal de gestión de denuncias creado</t>
  </si>
  <si>
    <t xml:space="preserve">Mediante comite de gestión y desempeño # 5 se aprobó el canal elcual esta disponible en la WEB de la ADR con fecha del 21 de abril. </t>
  </si>
  <si>
    <t>https://www.adr.gov.co/inicio/clara-como-el-agua/</t>
  </si>
  <si>
    <t>Elaborar y formalizar un procedimiento de gestión de denuncias, con sus respectivos documentos</t>
  </si>
  <si>
    <t xml:space="preserve">1 procedimiento elaborado y formalizado para la gestión de denuncias </t>
  </si>
  <si>
    <t xml:space="preserve">Mediante comite de gestión y desempeño # 5 se aprobó el procedimiento de denuncias con fecha del 21 de abril. </t>
  </si>
  <si>
    <t>https://isolucion.adr.gov.co/Isolucion/Documentacion/frmListadoMaestroDocumentos.aspx</t>
  </si>
  <si>
    <t>Elaborar informes trimestrales de gestión de denuncias</t>
  </si>
  <si>
    <t>3 Informes trimestral</t>
  </si>
  <si>
    <t xml:space="preserve">Informe de denuncias </t>
  </si>
  <si>
    <t>Repositorio dispuesto para esta evidencia</t>
  </si>
  <si>
    <t>Repositorio dispuesto para esta evidencia asi como el mismo esta disponible en la web. https://www.adr.gov.co/wp-content/uploads/2023/07/2do-Informe-de-Denuncias-2023.pdf</t>
  </si>
  <si>
    <t>Repositorio dispuesto para esta evidencia asi como el mismo esta disponible en la web. https://www.adr.gov.co/wp-content/uploads/2023/10/Segundo-Informe-de-denuncias-2023.pdf</t>
  </si>
  <si>
    <t>Informe publicado</t>
  </si>
  <si>
    <t>Sensibilizar a los usuarios sobre la Ley de Transparencia y acceso a la información Ley 1712 de 2014 interna y externamente</t>
  </si>
  <si>
    <t>2 Campañas de comunicación realizadas</t>
  </si>
  <si>
    <t>Durante el primer cuatrimestre la Agencia de Desarrollo Rural realizó evento para poner en marcha su nueva campaña ‘Actúa con Transparencia’, que tiene como fin el fortalecimiento de la misma en todos los procesos que adelanta la entidad. A través del correo transparencia@adr.gov.co y las líneas telefónicas (601) 7 477827 en Bogotá y 01 8000 189889 usted puede denunciar cualquier hecho irregular relacionado con la Agencia de Desarrollo Rural. El presidente Diego Bautista; la secretaria General de la entidad, Elizabeth Gómez; el secretario de Transparencia de la Presidencia de la República, Andrés Idárraga, firmaron el ‘Compromiso de Transparencia y Buen Trato’.</t>
  </si>
  <si>
    <t>Captura de pantalla de publicaciones y difusión oportuna realizada. a través del siguiente enlace relacionado a continuación se puede acceder al espacio: https://www.adr.gov.co/transparencia/</t>
  </si>
  <si>
    <t>Publicar en sitio Web de Transparencia y acceso a la información el Presupuesto vigente asignado, Ejecución Presupuestal histórica y Distribución Presupuestal de los Proyectos de Inversión</t>
  </si>
  <si>
    <t>Decreto de liquidación publicado
Reporte de Ejecución Presupuestal</t>
  </si>
  <si>
    <t xml:space="preserve">En pagina web se realizó la publicación de la información relacionada con la ejecución presupuestal y los proyectos de inversión. </t>
  </si>
  <si>
    <t>https://www.adr.gov.co/transparencia/ejecucion-presupuestal/, https://www.adr.gov.co/transparencia/proyectos-de-inversion/</t>
  </si>
  <si>
    <t>Publicar  en sitio Web los Planes de mejoramientos suscritos por la ADR, Informes de Ley, Seguimientos, Auditoria y Plan Anual de Auditoria y sus modificaciones</t>
  </si>
  <si>
    <t>Informes Publicados</t>
  </si>
  <si>
    <t>Control Interno</t>
  </si>
  <si>
    <t>En la página web de la Agencia de Desarrollo Rural se puede evidenciar la publicación de los Informes de Cumplimiento y Aseguramiento, Planes de Mejoramiento y el respectivo Plan Anual de Auditoría de la Oficina de Control Interno, que se encuentran disponibles para su consulta a través del siguiente link: https://www.adr.gov.co/transparencia/informes-de-la-oficina-de-control-interno/
-https://www.adr.gov.co/transparencia/informes-de-gestion-evaluacion-y-auditoria/</t>
  </si>
  <si>
    <t>Pantallazos de los documentos publicados en la página web de la Agencia de Desarrollo Rural</t>
  </si>
  <si>
    <t>La organización genera alianzas con ciudadanos y organizaciones de la sociedad civil</t>
  </si>
  <si>
    <t>Reporte avance Gestión Alianzas</t>
  </si>
  <si>
    <r>
      <rPr>
        <b/>
        <sz val="10"/>
        <color rgb="FF000000"/>
        <rFont val="Arial"/>
        <family val="2"/>
      </rPr>
      <t xml:space="preserve">Dirección de Partición y Asociatividad
</t>
    </r>
    <r>
      <rPr>
        <sz val="10"/>
        <color rgb="FF000000"/>
        <rFont val="Arial"/>
        <family val="2"/>
      </rPr>
      <t xml:space="preserve">Para el 1er Cuatrimestre la Dirección de Participación y Asociatividad no ha generado alianzas con ciudadanos y organizaciones de la sociedad civil
Dirección de Participación y Asociatividad, se vienen adelantado las siguientes gestiones: 
Articulación internacional: 
Se han realizado gestiones con Cooperación Francesa, con el fin de concretar una posible alianza; con JICA se continúa acompañando desde la Dirección los ejercicios derivados del proyecto de fortalecimiento del desarrollo agropecuario; FAO, se busca realizar un convenio  de cooperación para vigencia 2023. 
Articulación interinstitucional con Ministerio de Agricultura y Desarrollo Rural- MADR
La DPA participa en la Mesa Técnica Nacional de Asociatividad  Rural Productiva-MTNARP, la cual es liderada por el Ministerio de Agricultura y Desarrollo Rural. De acuerdo con Resolución 161/2021, cuyo objetivo es fortalecer la asociatividad rural como mecanismo para el desarrollo económico, social y ambiental de los territorios y sus pobladores, incluyendo los pertenecientes a la Agricultura Campesina, Familiar y Comunitaria - ACFC y los grupos con enfoque diferencial. 
Igualmente, se participa en Mesa de articulación interinstitucional para la atención a población ACFC. Según lo dispuesto en Resolución 464 de 2017 del MADR, donde se diseñó e incorporó en la Metodología Integral de Asociatividad MIA, la Estrategia de Atención a la Población de la Agricultura Campesina, Familiar y Comunitaria – ACFC.
Articulación con Fundapanaca: Se viene adelantando el proceso de selección y contratación del prestador de este servicio Formación de Formadores”, este modelo formativo se  enfoca en el desarrollo de competencias técnicas y competencias blandas, bajo la metodología del “aprender haciendo.
	Ecopetrol: la Dirección de Participación y Asociatividad participa en las mesas de trabajo del proyecto de Ecopetrol Visión 2040 líneas de Desarrollo rural Inclusivo, buscando puntos de encuentro para aunar esfuerzos en la atención de las comunidades de interés.
1.Ministerio de Cultura: se viene evaluando la participación de la Dirección de Participación y Asociatividad en el potencial convenio de la Agencia de Desarrollo Rural con COCREA buscando diversificar la oferta institucional en los Territorios 
Dirección de Comercialización: durante el periodo no se ha generado  alianzas con ciudadanos y organizaciones de la sociedad civil.
Dirección de Asistencia Técnica: 
No aplica para la Dirección de Asistencia Técnica.
Oficina de Planeación:
Durante el periodo no se han generado alianzas con  ciudadanos y organizaciónes de la sociedad civil . 
Dirección de Acceso a Activos Productivos (DAAP): No aplica para la dirección
</t>
    </r>
  </si>
  <si>
    <r>
      <rPr>
        <sz val="10"/>
        <color rgb="FF000000"/>
        <rFont val="Arial"/>
        <family val="2"/>
      </rPr>
      <t xml:space="preserve">
</t>
    </r>
    <r>
      <rPr>
        <b/>
        <sz val="10"/>
        <color rgb="FF000000"/>
        <rFont val="Arial"/>
        <family val="2"/>
      </rPr>
      <t>Dirección de Comercialización:</t>
    </r>
    <r>
      <rPr>
        <sz val="10"/>
        <color rgb="FF000000"/>
        <rFont val="Arial"/>
        <family val="2"/>
      </rPr>
      <t xml:space="preserve"> durante el periodo no se ha generado  alianzas con ciudadanos y organizaciones de la sociedad civil.
</t>
    </r>
    <r>
      <rPr>
        <b/>
        <sz val="10"/>
        <color rgb="FF000000"/>
        <rFont val="Arial"/>
        <family val="2"/>
      </rPr>
      <t xml:space="preserve">Dirección de Partición y Asociatividad
</t>
    </r>
    <r>
      <rPr>
        <sz val="10"/>
        <color rgb="FF000000"/>
        <rFont val="Arial"/>
        <family val="2"/>
      </rPr>
      <t xml:space="preserve">
Para el 2er Cuatrimestre la Dirección de Participación y Asociatividad no ha generado alianzas con ciudadanos y organizaciones de la sociedad civil
Articulación interinstitucional con Ministerio de Agricultura y Desarrollo Rural- MADR
La DPA participa en la Mesa Técnica Nacional de Asociatividad  Rural Productiva-MTNARP, la cual es liderada por el Ministerio de Agricultura y Desarrollo Rural. De acuerdo con Resolución 161/2021, cuyo objetivo es fortalecer la asociatividad rural como mecanismo para el desarrollo económico, social y ambiental de los territorios y sus pobladores, incluyendo los pertenecientes a la Agricultura Campesina, Familiar y Comunitaria - ACFC y los grupos con enfoque diferencial. 
Articulación con Fundapanaca: Se efectúo con Fundapanaca el proceso de selección y contratación del prestador de este servicio Formación de Formadores”, este modelo formativo se  enfoca en el desarrollo de competencias técnicas y competencias blandas, bajo la metodología del “aprender haciendo.
</t>
    </r>
    <r>
      <rPr>
        <b/>
        <sz val="10"/>
        <color rgb="FF000000"/>
        <rFont val="Arial"/>
        <family val="2"/>
      </rPr>
      <t xml:space="preserve">Dirección de Adecuación de Tierras: </t>
    </r>
    <r>
      <rPr>
        <sz val="10"/>
        <color rgb="FF000000"/>
        <rFont val="Arial"/>
        <family val="2"/>
      </rPr>
      <t>Durante el periodo no se ha generado alianzas con ciudadanos y organizaciones de la sociedad civil.
Dirección de Acceso a Activos Productivos: Durante el periodo no se ha generado alianzas con ciudadanos y organizaciones de la sociedad civil.</t>
    </r>
  </si>
  <si>
    <t>Dirección de Participación y Asociatividad
Evidencia en Secop II Contrato 8112023-Fundapanaca -ADR
Evidenciad e Reuniones Interinstitucionales con el MADR</t>
  </si>
  <si>
    <r>
      <rPr>
        <b/>
        <sz val="10"/>
        <color rgb="FF000000"/>
        <rFont val="Arial"/>
        <family val="2"/>
      </rPr>
      <t>Dirección de Comercialización:</t>
    </r>
    <r>
      <rPr>
        <sz val="10"/>
        <color rgb="FF000000"/>
        <rFont val="Arial"/>
        <family val="2"/>
      </rPr>
      <t xml:space="preserve"> durante el periodo no se ha generado  alianzas con ciudadanos y organizaciones de la sociedad civil.
</t>
    </r>
    <r>
      <rPr>
        <b/>
        <sz val="10"/>
        <color rgb="FF000000"/>
        <rFont val="Arial"/>
        <family val="2"/>
      </rPr>
      <t>Dirección de Adecuación de Tierras:</t>
    </r>
    <r>
      <rPr>
        <sz val="10"/>
        <color rgb="FF000000"/>
        <rFont val="Arial"/>
        <family val="2"/>
      </rPr>
      <t xml:space="preserve"> Durante el periodo no se ha generado alianzas con ciudadanos y organizaciones de la sociedad civil.                                                        </t>
    </r>
    <r>
      <rPr>
        <b/>
        <sz val="10"/>
        <color rgb="FF000000"/>
        <rFont val="Arial"/>
        <family val="2"/>
      </rPr>
      <t>DAAP:</t>
    </r>
    <r>
      <rPr>
        <sz val="10"/>
        <color rgb="FF000000"/>
        <rFont val="Arial"/>
        <family val="2"/>
      </rPr>
      <t xml:space="preserve"> durante el periodo no se ha generado  alianzas con ciudadanos y organizaciones de la sociedad civil.
</t>
    </r>
    <r>
      <rPr>
        <b/>
        <sz val="10"/>
        <color rgb="FF000000"/>
        <rFont val="Arial"/>
        <family val="2"/>
      </rPr>
      <t xml:space="preserve">Dirección de Partición y Asociatividad
</t>
    </r>
    <r>
      <rPr>
        <sz val="10"/>
        <color rgb="FF000000"/>
        <rFont val="Arial"/>
        <family val="2"/>
      </rPr>
      <t xml:space="preserve">
Para el  Cuatrimestre Vicepresidencia de Proyectos a través de la Dirección de Participación y Asociatividad gestionó el Memorando de Entendimiento entre la Agencia Nacional de Renovación del Territorio -ART y la Agencia de Desarrollo Rural, cuyo objeto es: Pormover, desarrollar y fortalecer la cooperación mutua entre las partes, de acuedo con sus competencias funcionales, a través de las acciones conjuntas que aporten a la implementación del PND 2022-2026 "Colombia, Potencia Mundial de la Vida", particularmente para la promoción del desarrollo y la superación de las brechas en las subregiones PDET.
</t>
    </r>
  </si>
  <si>
    <r>
      <rPr>
        <b/>
        <sz val="10"/>
        <color rgb="FF000000"/>
        <rFont val="Arial"/>
        <family val="2"/>
      </rPr>
      <t xml:space="preserve">VP-DPA
</t>
    </r>
    <r>
      <rPr>
        <sz val="10"/>
        <color rgb="FF000000"/>
        <rFont val="Arial"/>
        <family val="2"/>
      </rPr>
      <t xml:space="preserve">
https://acortar.link/JdDOOt</t>
    </r>
  </si>
  <si>
    <t>Misionales y Servicio al Ciudadano aportar el insumo para publicar en sitio Web de Transparencia y acceso a la información el cronograma de los eventos que realizarán las Misionales y Servicio al Ciudadano (Actualizar cada vez que se requiera)</t>
  </si>
  <si>
    <t>Calendario de Eventos publicado</t>
  </si>
  <si>
    <t>VIP
VP
Oficina de Comunicaciones</t>
  </si>
  <si>
    <r>
      <t xml:space="preserve">Dirección de Participación y Asociatividad
</t>
    </r>
    <r>
      <rPr>
        <sz val="10"/>
        <color rgb="FF000000"/>
        <rFont val="Arial"/>
        <family val="2"/>
      </rPr>
      <t xml:space="preserve">La DPA, remite de forma continua al profesional de Enlace de la Oficina de Comunicaciones el cronograma de la implementación de las estrategias de los  servicios de fomento asociativo que se realizaran en territorio.  
Dirección de Seguimiento y Control: no aplica para la Dirección de Seguimiento y Control.                                       
</t>
    </r>
    <r>
      <rPr>
        <b/>
        <sz val="10"/>
        <color rgb="FF000000"/>
        <rFont val="Arial"/>
        <family val="2"/>
      </rPr>
      <t>Dirección de Acceso a Activos Productivos (DAAP):</t>
    </r>
    <r>
      <rPr>
        <sz val="10"/>
        <color rgb="FF000000"/>
        <rFont val="Arial"/>
        <family val="2"/>
      </rPr>
      <t xml:space="preserve"> Se encuentran publicados en la pagina web de la Agencia los cronogramas  para presentación de perfiles territoriales y perfiles asociativos 2023.
</t>
    </r>
    <r>
      <rPr>
        <b/>
        <sz val="10"/>
        <color rgb="FF000000"/>
        <rFont val="Arial"/>
        <family val="2"/>
      </rPr>
      <t>Dirección de Asistencia Técnica:</t>
    </r>
    <r>
      <rPr>
        <sz val="10"/>
        <color rgb="FF000000"/>
        <rFont val="Arial"/>
        <family val="2"/>
      </rPr>
      <t xml:space="preserve">
La Dirección de Asistencia Técnica en compañía con la Oficina de Comunicaciones ha publicado para los meses de marzo, abril y mayo las ofertas de capacitaciones a las que pueden acceder los extensionistas en el marco de la estrategia de la Estrategia Nacional de Actualización y Cualificación de Extensionistas Agropecuarios. https://adrcolombia.maps.arcgis.com/apps/dashboards/8dc5ba83d10d404e9b5c7a4eb642e76b
</t>
    </r>
    <r>
      <rPr>
        <b/>
        <sz val="10"/>
        <color rgb="FF000000"/>
        <rFont val="Arial"/>
        <family val="2"/>
      </rPr>
      <t xml:space="preserve">Dirección de Comercialización: </t>
    </r>
    <r>
      <rPr>
        <sz val="10"/>
        <color rgb="FF000000"/>
        <rFont val="Arial"/>
        <family val="2"/>
      </rPr>
      <t>no se reporta avance en el periodo.</t>
    </r>
  </si>
  <si>
    <t xml:space="preserve">DAAP: Pdf con calendarios y enlace
Oficina de Comunicaciones: A través del siguiente enlace relacionado a continuación se puede acceder al espacio de la publicaciones los cronogramas para presentación de perfiles territoriales y perfiles asociativos 2023: 
https://www.adr.gov.co/atencion-y-servicios-a-la-ciudadania/proyectos-integrales/
https://www.adr.gov.co/wp-content/uploads/2023/02/2023-02-15-AVISO-DE-CONVOCATORIA-PIDAR-ajustado.pdf
</t>
  </si>
  <si>
    <r>
      <rPr>
        <b/>
        <sz val="10"/>
        <color rgb="FF000000"/>
        <rFont val="Arial"/>
        <family val="2"/>
      </rPr>
      <t>Dirección de Comercialización:</t>
    </r>
    <r>
      <rPr>
        <sz val="10"/>
        <color rgb="FF000000"/>
        <rFont val="Arial"/>
        <family val="2"/>
      </rPr>
      <t xml:space="preserve"> durante el segundo cuatrimestre se remitio a la Oficina de Comunicaciones el cronograma de actividades misionales a realizar.
</t>
    </r>
    <r>
      <rPr>
        <b/>
        <sz val="10"/>
        <color rgb="FF000000"/>
        <rFont val="Arial"/>
        <family val="2"/>
      </rPr>
      <t xml:space="preserve">Dirección de Adecuación de Tierras: </t>
    </r>
    <r>
      <rPr>
        <sz val="10"/>
        <color rgb="FF000000"/>
        <rFont val="Arial"/>
        <family val="2"/>
      </rPr>
      <t xml:space="preserve">La publicación de los eventos desarrollados por parte de la Dirección de Adecuación de Tierras se hizo a través de redes sociales, pero en el momento de ejecución de los mismos.
</t>
    </r>
    <r>
      <rPr>
        <b/>
        <sz val="10"/>
        <color rgb="FF000000"/>
        <rFont val="Arial"/>
        <family val="2"/>
      </rPr>
      <t xml:space="preserve">Dirección de Asistencia Técnica:
</t>
    </r>
    <r>
      <rPr>
        <sz val="10"/>
        <color rgb="FF000000"/>
        <rFont val="Arial"/>
        <family val="2"/>
      </rPr>
      <t>La Dirección de Asistencia Técnica en compañía con la Oficina de Comunicaciones ha publicado para los meses de mayo, junio, julio y agosto, las ofertas de capacitaciones a las que pueden acceder los extensionistas en el marco de la estrategia de la Estrategia Nacional de Actualización y Cualificación de Extensionistas Agropecuarios. https://www.arcgis.com/apps/dashboards/1e292748a73b4186b628d28563ad768e%20</t>
    </r>
  </si>
  <si>
    <r>
      <rPr>
        <b/>
        <sz val="10"/>
        <color rgb="FF000000"/>
        <rFont val="Arial"/>
        <family val="2"/>
      </rPr>
      <t>Dirección de Comercialización:</t>
    </r>
    <r>
      <rPr>
        <sz val="10"/>
        <color rgb="FF000000"/>
        <rFont val="Arial"/>
        <family val="2"/>
      </rPr>
      <t xml:space="preserve"> https://www.adr.gov.co/sala-de-prensa/calendario/
</t>
    </r>
    <r>
      <rPr>
        <b/>
        <sz val="10"/>
        <color rgb="FF000000"/>
        <rFont val="Arial"/>
        <family val="2"/>
      </rPr>
      <t xml:space="preserve">Dirección de Asistencia Técnica:
</t>
    </r>
    <r>
      <rPr>
        <sz val="10"/>
        <color rgb="FF000000"/>
        <rFont val="Arial"/>
        <family val="2"/>
      </rPr>
      <t>Oferta de capacitaciones de los meses de mayo, junio, julio y agosto.</t>
    </r>
  </si>
  <si>
    <r>
      <rPr>
        <b/>
        <sz val="10"/>
        <color rgb="FF000000"/>
        <rFont val="Arial"/>
        <family val="2"/>
      </rPr>
      <t>Dirección de Comercialización:</t>
    </r>
    <r>
      <rPr>
        <sz val="10"/>
        <color rgb="FF000000"/>
        <rFont val="Arial"/>
        <family val="2"/>
      </rPr>
      <t xml:space="preserve"> durante el tercer cuatrimestre se remitio a la Oficina de Comunicaciones el cronograma de actividades misionales a realizar.
</t>
    </r>
    <r>
      <rPr>
        <b/>
        <sz val="10"/>
        <color rgb="FF000000"/>
        <rFont val="Arial"/>
        <family val="2"/>
      </rPr>
      <t xml:space="preserve">Dirección de Asistencia Técnica:
</t>
    </r>
    <r>
      <rPr>
        <sz val="10"/>
        <color rgb="FF000000"/>
        <rFont val="Arial"/>
        <family val="2"/>
      </rPr>
      <t xml:space="preserve">La Dirección de Asistencia Técnica en compañía con la Oficina de Comunicaciones ha publicado para los meses de Septiembre, Octubre, Noviembre y Diciembre, la programación de las capacitaciones a las que pueden acceder los extensionistas en el marco de la estrategia de la Estrategia Nacional de Actualización y Cualificación de Extensionistas Agropecuarios. 
</t>
    </r>
    <r>
      <rPr>
        <b/>
        <sz val="10"/>
        <color rgb="FF000000"/>
        <rFont val="Arial"/>
        <family val="2"/>
      </rPr>
      <t xml:space="preserve">Dirección de Adecuación de Tierras: </t>
    </r>
    <r>
      <rPr>
        <sz val="10"/>
        <color rgb="FF000000"/>
        <rFont val="Arial"/>
        <family val="2"/>
      </rPr>
      <t xml:space="preserve">durante el Tercer cuatrimestre se ejecutaron los eventos progamados para la vigencia, de acuerdo con el croograma proyectado en la vigencia 2023.
</t>
    </r>
    <r>
      <rPr>
        <b/>
        <sz val="10"/>
        <color rgb="FF000000"/>
        <rFont val="Arial"/>
        <family val="2"/>
      </rPr>
      <t>Vicepresidencia de Poryectos -Dirección de Participación y Asociatividad:</t>
    </r>
    <r>
      <rPr>
        <sz val="10"/>
        <color rgb="FF000000"/>
        <rFont val="Arial"/>
        <family val="2"/>
      </rPr>
      <t xml:space="preserve"> durante el III cuatrimestre se ejecutaron los eventos progamados para la vigencia, de acuerdo con el crograma proyectado en la vigencia 2023, esto se publicó en la página web de la ADR
</t>
    </r>
  </si>
  <si>
    <r>
      <rPr>
        <b/>
        <sz val="10"/>
        <color rgb="FF000000"/>
        <rFont val="Arial"/>
        <family val="2"/>
      </rPr>
      <t>Dirección de Comercialización:</t>
    </r>
    <r>
      <rPr>
        <sz val="10"/>
        <color rgb="FF000000"/>
        <rFont val="Arial"/>
        <family val="2"/>
      </rPr>
      <t xml:space="preserve"> https://www.adr.gov.co/sala-de-prensa/calendario/
</t>
    </r>
    <r>
      <rPr>
        <b/>
        <sz val="10"/>
        <color rgb="FF000000"/>
        <rFont val="Arial"/>
        <family val="2"/>
      </rPr>
      <t xml:space="preserve">Dirección de Asistencia Técnica:
</t>
    </r>
    <r>
      <rPr>
        <sz val="10"/>
        <color rgb="FF000000"/>
        <rFont val="Arial"/>
        <family val="2"/>
      </rPr>
      <t xml:space="preserve">Se cargan los soportes de la programación mes a mes en pdf y de igual forma se relaciones el enlace de oferta publicada en la pagina de la Agencia.
https://adrcolombia.maps.arcgis.com/apps/dashboards/ff25ef0d3f8540519fe159dff966bf18
</t>
    </r>
    <r>
      <rPr>
        <b/>
        <sz val="10"/>
        <color rgb="FF000000"/>
        <rFont val="Arial"/>
        <family val="2"/>
      </rPr>
      <t xml:space="preserve">VP-DPA:
</t>
    </r>
    <r>
      <rPr>
        <sz val="10"/>
        <color rgb="FF000000"/>
        <rFont val="Arial"/>
        <family val="2"/>
      </rPr>
      <t xml:space="preserve">
Evidencia en el siguiente link:
Pagina web de la ADR
https://www.adr.gov.co/atencion-y-servicios-a-la-ciudadania/participacion-y-asociatividad/galeria-multimedia/
https://www.adr.gov.co/sala-de-prensa/calendario/
</t>
    </r>
  </si>
  <si>
    <t>Publicar Bases de datos abiertos en el sitio web www.datos.gov.co
(Actualizar cada vez que se requiera)</t>
  </si>
  <si>
    <t>Datos abiertos Publicado</t>
  </si>
  <si>
    <t>Se empezó a trabajar y se verifico el conjunto de datos del portal de datos abiertos y se vana actualizar datos a 2023</t>
  </si>
  <si>
    <t>https://adrgov.sharepoint.com/:f:/r/sites/PAAC/Documentos%20compartidos/PAAC%202023/1er%20Cuatrimestre/Componente%205%20-%20Transparencia/Fila%2014?csf=1&amp;web=1&amp;e=S7kLRd</t>
  </si>
  <si>
    <t>Se hace solicitud en varias ocasiones al cebtro de soporte de MINTIC por un inconveniente con el acceso a la plataforma de datos abiertos y no ha sido posibble una respuesta satisfactioria por lo que se remutehn las comunicaciones</t>
  </si>
  <si>
    <t>https://adrgov.sharepoint.com/:f:/r/sites/PAAC/Documentos%20compartidos/PAAC%202023/1er%20Cuatrimestre/Componente%205%20-%20Transparencia/Fila%2014?csf=1&amp;web=1&amp;e=zDeiLz</t>
  </si>
  <si>
    <t>Publicar en sitio Web el Plan Anual de Adquisiciones y modificaciones</t>
  </si>
  <si>
    <t>PAA Publicado</t>
  </si>
  <si>
    <t>Gestión Contractual</t>
  </si>
  <si>
    <t>Se publicó en el SECOP II, el plan anual de adquisiciones, con las actualizaciones a que hubo lugar durante el primer cuatrimestre, conforme a las necesidades de la entidad</t>
  </si>
  <si>
    <t>https://community.secop.gov.co/Public/App/AnnualPurchasingPlanManagementPublic/Index?currentLanguage=en&amp;Page=login&amp;Country=CO&amp;SkinName=CCE</t>
  </si>
  <si>
    <t>Se publicó en el SECOP II, el plan anual de adquisiciones, con las actualizaciones a que hubo lugar durante el segundo cuatrimestre, conforme a las necesidades de la entidad</t>
  </si>
  <si>
    <t>Se publicó en el SECOP II, el plan anual de adquisiciones, con las actualizaciones a que hubo lugar durante el tercer cuatrimestre, conforme a las necesidades de la entidad</t>
  </si>
  <si>
    <t xml:space="preserve">https://community.secop.gov.co/Public/App/AnnualPurchasingPlanEditPublic/View?id=348586 </t>
  </si>
  <si>
    <t xml:space="preserve">Publicar contrataciones adjudicadas para la correspondiente vigencia en lo relacionado con compras, funcionamiento e inversión, obras públicas, bienes adquiridos, arrendados, contratos de prestación de servicios con personas naturales y plazos de cumplimiento de los contratos. Con el número de referencia al Secop II </t>
  </si>
  <si>
    <t>Reporte Contrataciones</t>
  </si>
  <si>
    <t>Se publicó en la página web de la entidad, la relación de la contratación suscrita durante el primer cuatrimestre 2023, con el hipervínculo del expediente electrónico del SECOP II, donde reposa el compendio documental que comprende cada proceso de contratación.</t>
  </si>
  <si>
    <t>https://www.adr.gov.co/contratacion-adjudicada/</t>
  </si>
  <si>
    <t>Se publicó en la página web de la entidad, la relación de la contratación suscrita durante el segundo cuatrimestre 2023, con el hipervínculo del expediente electrónico del SECOP II, donde reposa el compendio documental que comprende cada proceso de contratación.</t>
  </si>
  <si>
    <t>Se publicó en la página web de la Entidad, la relación de la contratación suscrita durante el tercer cuatrimestre 2023, con el hipervínculo del expediente electrónico del SECOP II, donde reposa el compendio documental que comprende cada proceso de contratación.</t>
  </si>
  <si>
    <t xml:space="preserve">https://www.adr.gov.co/contratacion-adjudicada/ </t>
  </si>
  <si>
    <t>Llevar registro del número de personas y el tema en que participan los ciudadanos en los diferentes mecanismos de Rendición de Cuentas y Espacio de Dialogo (Participación en Ferias, Foros virtuales, Reuniones Sectoriales, Audiencia Pública, Dialogo Participativo, Auditorías Ciudadanas, etc.)</t>
  </si>
  <si>
    <t>Reportes de espacios de participación y listado de asistencia</t>
  </si>
  <si>
    <t xml:space="preserve">VIP
VP
</t>
  </si>
  <si>
    <r>
      <rPr>
        <b/>
        <sz val="10"/>
        <color rgb="FF000000"/>
        <rFont val="Arial"/>
        <family val="2"/>
      </rPr>
      <t xml:space="preserve">Dirección de Participación y Asociatividad
</t>
    </r>
    <r>
      <rPr>
        <sz val="10"/>
        <color rgb="FF000000"/>
        <rFont val="Arial"/>
        <family val="2"/>
      </rPr>
      <t xml:space="preserve">Se diligenciaron los informes de eventos F-DER-019, correspondiente a los espacios de diálogo con los grupos de valor  sujetos de atención  con corte a 31 de marzo, donde se lleva el registro de los productores que asistieron al evento y la estrategia implementada :
-   1  Encuentro Asociativo
-   1  Encuentros departamental
-   7  Ruedas de Participación
-  16  Mesas Técnicas de Asociatividad
</t>
    </r>
    <r>
      <rPr>
        <b/>
        <sz val="10"/>
        <color rgb="FF000000"/>
        <rFont val="Arial"/>
        <family val="2"/>
      </rPr>
      <t xml:space="preserve">
</t>
    </r>
    <r>
      <rPr>
        <sz val="10"/>
        <color rgb="FF000000"/>
        <rFont val="Arial"/>
        <family val="2"/>
      </rPr>
      <t xml:space="preserve">Igualmente, se elaboraron (3) informes de monitoreo de forma mensual donde se reporta el resultado de las estrategias implementadas en el servicio de Fomento Asociativo.
Se reporta la Base de Datos de los productores y productoras caracterizados conforme con el procedimiento de Fomento Asociativo
                                                               </t>
    </r>
    <r>
      <rPr>
        <b/>
        <sz val="10"/>
        <color rgb="FF000000"/>
        <rFont val="Arial"/>
        <family val="2"/>
      </rPr>
      <t>Dirección de Acceso a Activos Productivos (DAAP)</t>
    </r>
    <r>
      <rPr>
        <sz val="10"/>
        <color rgb="FF000000"/>
        <rFont val="Arial"/>
        <family val="2"/>
      </rPr>
      <t xml:space="preserve">: El día 15 de marzo se llevó a cabo por medio de la plataforma teams el encuentro con secretarios de agricultura a nivel nacional a fin de presentar y aclarar dudas respecto a la convocatoria de inscripción de perfiles de proyectos de desarrollo agropecuario y rural PIDAR. https://teams.microsoft.com/_#/conversations/19:meeting_OWFjNThjN2UtYjNjYi00MjU4LTk5NGEtMDk5ODVjYmNiMDg3@thread.v2?ctx=chat
Bajo el programa “Fondo Mujer Emprende”, se llevó a cabo el evento de cierre de tres proyectos de emprendimiento rural, desarrollados en los departamentos de Boyacá, Tolima en el cual participaron el 29 de marzo con la asistencia de 44 beneficiarios y Cundinamarca el cual participaron el 30 de marzo con la asistencia de 39 beneficiarios
</t>
    </r>
    <r>
      <rPr>
        <b/>
        <sz val="10"/>
        <color rgb="FF000000"/>
        <rFont val="Arial"/>
        <family val="2"/>
      </rPr>
      <t xml:space="preserve">Dirección de Asistencia Técnica:
La Dirección de Asistencia Técnica en articulación con el Ministerio de Agricultura y Desarrollo Rural participó en reunión virtual el día 8 de marzo, con el fin de realizar socialización sobre la ley 1876 de 2017 a los diferentes actores. 
En dicha reunión participaron secretarias de agricultura, directores de Umata, extensionistas, profesionales de los departamentos y municipios a nivel nacional, se generó un espacio de dialogo con los participantes y atendieron las inquietudes de la ciudadanía planteadas mediante el chat de la reunión.  
https://teams.microsoft.com/l/meetup-join/19%3ameeting_MDdhYmIyNGYtZmU4OS00MzEyLTgxZjEtY2MxNWIwNDhjNDBl%40thread.v2/0?context=%7b%22Tid%22%3a%2218be2da2-872b-4bdb-98a8-d9404cdddc00%22%2c%22Oid%22%3a%2204c8abfa-052c-4e84-a5ee-c9a72a9ada86%22%7d
Dirección de Comercialización: </t>
    </r>
    <r>
      <rPr>
        <sz val="10"/>
        <color rgb="FF000000"/>
        <rFont val="Arial"/>
        <family val="2"/>
      </rPr>
      <t>no se realizo directamente espacios de rendición de cuentas ni espacios de diálogo.</t>
    </r>
  </si>
  <si>
    <r>
      <rPr>
        <b/>
        <sz val="10"/>
        <color rgb="FF000000"/>
        <rFont val="Arial"/>
        <family val="2"/>
      </rPr>
      <t xml:space="preserve">Dirección de Participación y Asociatividad
</t>
    </r>
    <r>
      <rPr>
        <sz val="10"/>
        <color rgb="FF000000"/>
        <rFont val="Arial"/>
        <family val="2"/>
      </rPr>
      <t xml:space="preserve">Evidencias Link https://lc.cx/5rKYF-       
</t>
    </r>
    <r>
      <rPr>
        <b/>
        <sz val="10"/>
        <color rgb="FF000000"/>
        <rFont val="Arial"/>
        <family val="2"/>
      </rPr>
      <t xml:space="preserve">
DAAP: </t>
    </r>
    <r>
      <rPr>
        <sz val="10"/>
        <color rgb="FF000000"/>
        <rFont val="Arial"/>
        <family val="2"/>
      </rPr>
      <t>Reunión teams encuentro secretarios de agricultura (https://teams.microsoft.com/_#/conversations/19:meeting_OWFjNThjN2UtYjNjYi00MjU4LTk5NGEtMDk5ODVjYmNiMDg3@thread.v2?ctx=chat)  y listados de asistencia de cierre de fondo mujer emprende Boyacá, Tolima y Cundinamarca</t>
    </r>
  </si>
  <si>
    <r>
      <rPr>
        <b/>
        <sz val="10"/>
        <color rgb="FF000000"/>
        <rFont val="Arial"/>
        <family val="2"/>
      </rPr>
      <t xml:space="preserve">Dirección de Participación y Asociatividad
</t>
    </r>
    <r>
      <rPr>
        <sz val="10"/>
        <color rgb="FF000000"/>
        <rFont val="Arial"/>
        <family val="2"/>
      </rPr>
      <t xml:space="preserve">
Se diligenciaron los informes de eventos F-DER-019, correspondiente a los espacios de diálogo con los grupos de valor  sujetos de atención  con corte a 28 agosto, donde se lleva el registro de los productores que asistieron al evento y la estrategia implementada :
-    Encuentro Asociativo
-    Ruedas de Participación
Igualmente, se elaboraron (3) informes de monitoreo de forma mensual donde se reporta el resultado de las estrategias implementadas en el servicio de Fomento Asociativo.corte a 28 de agosto
Se reporta la Base de Datos de los productores y productoras caracterizados conforme con el procedimiento de Fomento Asociativo.
</t>
    </r>
    <r>
      <rPr>
        <b/>
        <sz val="10"/>
        <color rgb="FF000000"/>
        <rFont val="Arial"/>
        <family val="2"/>
      </rPr>
      <t xml:space="preserve">Dirección de Adecuación de Tierras: </t>
    </r>
    <r>
      <rPr>
        <sz val="10"/>
        <color rgb="FF000000"/>
        <rFont val="Arial"/>
        <family val="2"/>
      </rPr>
      <t xml:space="preserve">La Dirección de Adecuación de Tierras ha realizado eventos de capacitación y/o socialización a asociaciones de usuarios de distritos de adecuación de tierras, en diferentes temas, las cuales se tiene un registro de las personas participantes, a través de los listados de asistencia. Los eventos se relacionan a continuación: 
•	28 y 29 de abril de 2023: capacitación a los usuarios de la Asociación de Usuarios ASOVALLE SIBUNDOY del Distrito de Drenaje de Gran Escala Valle de Sibundoy (Putumayo). 
•	Capacitación a las asociaciones de usuarios ASOTUCURINCA, USOARACATACA y ASORIOFRIO (Magdalena). 
•	27 y 28 de julio de 2023: capacitación a 32 asociaciones de usuarios del departamento del Huila.
</t>
    </r>
    <r>
      <rPr>
        <b/>
        <sz val="10"/>
        <color rgb="FF000000"/>
        <rFont val="Arial"/>
        <family val="2"/>
      </rPr>
      <t xml:space="preserve">
Dirección de Comercialización:</t>
    </r>
    <r>
      <rPr>
        <sz val="10"/>
        <color rgb="FF000000"/>
        <rFont val="Arial"/>
        <family val="2"/>
      </rPr>
      <t xml:space="preserve"> no se realizo directamente espacios de rendición de cuentas ni espacios de diálogo.
</t>
    </r>
  </si>
  <si>
    <r>
      <rPr>
        <sz val="10"/>
        <color rgb="FF000000"/>
        <rFont val="Arial"/>
        <family val="2"/>
      </rPr>
      <t xml:space="preserve">Dirección de Adecuación de Tierras: 
Listados de asistencia de capacitaciones, talleres o escuelas de campo.
</t>
    </r>
    <r>
      <rPr>
        <b/>
        <sz val="10"/>
        <color rgb="FF000000"/>
        <rFont val="Arial"/>
        <family val="2"/>
      </rPr>
      <t xml:space="preserve">Dirección de Participación y Asociatividad
</t>
    </r>
    <r>
      <rPr>
        <sz val="10"/>
        <color rgb="FF000000"/>
        <rFont val="Arial"/>
        <family val="2"/>
      </rPr>
      <t>Evidencia en el siguiente Enlace:
https://acortar.link/J5ORYZ</t>
    </r>
  </si>
  <si>
    <t xml:space="preserve">Instrumentos gestión de la información </t>
  </si>
  <si>
    <t xml:space="preserve">La entidad hace seguimiento a su gestión en el tema de transparencia y acceso a la información pública a través de indicadores que son medidos periódicamente </t>
  </si>
  <si>
    <t>Matriz ITA actualizada</t>
  </si>
  <si>
    <t>Oficina de Comunicaciones
Oficina de Tecnologías de la Información</t>
  </si>
  <si>
    <t>Oficina de Planeación
Servicio al Ciudadano (SG)</t>
  </si>
  <si>
    <t>Se remite el certificado de la calificacion de la matriz  ITA de acuerdo a la puntuacion obtenida  para el otro año se van a iniciar a realizar todas las mejoras correspndientes</t>
  </si>
  <si>
    <t>https://adrgov.sharepoint.com/sites/PAAC/Documentos%20compartidos/Forms/AllItems.aspx?ct=1702937603241&amp;or=OWA%2DNT&amp;cid=6848f9a5%2D990b%2Dead1%2D55d5%2D47aea64a4e42&amp;ga=1&amp;id=%2Fsites%2FPAAC%2FDocumentos%20compartidos%2FPAAC%202023%2FIII%20Cuatrimestre%2FComponente%205%20%2D%20Transparencia%2Ffila%2018&amp;viewid=432b3df3%2D2066%2D4fe8%2Dbd4f%2D64e6a1e9afa1</t>
  </si>
  <si>
    <t>Teniendo en cuenta la directiva 011 de 2023 de la Procuraduría General de la Nación (PGN), la cual tiene como asunto el Diligenciamiento de la Información en el Índice de Transparencia y Acceso a la Información Pública (ITA) para la medición de la vigencia 2023, se realizó mesa de trabajo con los facilitadores de proceso el 10 de agosto, explicando el diligenciamiento de la Matriz ITA y se generó un repositorio para la actualización de la información según los requerimientos de cada criterio del ITA.</t>
  </si>
  <si>
    <t>- DIRECTIVA 011 DE 2023 Diligenciamiento del ITA
- Correo_ Reporte ITA Vigencia 2023
- Correo_ Reporte ITA Vigencia 2023 Seguimiento
- Reunión en _Reporte ITA_-20230810_090614-Grabación de la reunión</t>
  </si>
  <si>
    <t>Apoyar la actualización si se requiere el Registro de Activos de Información, el Índice de Información Clasificada y Reservada y el Esquema de Publicación de la Información actualizado (Publicar en Página web si aplica)</t>
  </si>
  <si>
    <t>Instrumentos actualizados publicados (Si aplica)</t>
  </si>
  <si>
    <t xml:space="preserve">Oficina de Tecnologías de la Información
</t>
  </si>
  <si>
    <t xml:space="preserve">Se apoya la  actualizacion del registro de activos de la informacion, el indice de informacion clasificada y reservada  desde la OTI, con la puesta en marcha del nuevo sistema de gestion documental ORFEO 2,0 </t>
  </si>
  <si>
    <t>https://adrgov.sharepoint.com/:f:/r/sites/PAAC/Documentos%20compartidos/PAAC%202023/1er%20Cuatrimestre/Componente%205%20-%20Transparencia/fila%2019?csf=1&amp;web=1&amp;e=cyqHJL</t>
  </si>
  <si>
    <t>Por parte de la OTI se realiza la matriz de activos de la informacion que se manejan al interior, esto con el objetivo de empezar por cada una de las areas a identificar los activos de la informacion de la entidad</t>
  </si>
  <si>
    <t>https://adrgov.sharepoint.com/sites/PAAC/Documentos%20compartidos/Forms/AllItems.aspx?ct=1702937603241&amp;or=OWA%2DNT&amp;cid=6848f9a5%2D990b%2Dead1%2D55d5%2D47aea64a4e42&amp;ga=1&amp;id=%2Fsites%2FPAAC%2FDocumentos%20compartidos%2FPAAC%202023%2FIII%20Cuatrimestre%2FComponente%205%20%2D%20Transparencia%2FFila%2019&amp;viewid=432b3df3%2D2066%2D4fe8%2Dbd4f%2D64e6a1e9afa1</t>
  </si>
  <si>
    <t>Publicar en la Página Web de la Entidad el Normograma debidamente actualizado</t>
  </si>
  <si>
    <t>Normograma actualizado publicado</t>
  </si>
  <si>
    <t>Oficina Jurídica</t>
  </si>
  <si>
    <t>La Oficina Juridica solicitó la publicación de 2 concpetos elaborados durante el periodo informado.</t>
  </si>
  <si>
    <t xml:space="preserve">
https://www.adr.gov.co/transparencia/normativa-de-la-entidad-o-autoridad/conceptos-juridicos/</t>
  </si>
  <si>
    <t>La Oficina Jurídica solicitó la Públicación de los decretos  de dedclaratoria de emrgencia en La Guagira, 5 concpetos y la Publicación de la Resolución 482 de 2023 por la que se modificó la conformación deel comité de Convivencia Laboral.</t>
  </si>
  <si>
    <t>Capacitación a Servidores sobre el Índice de Información Reservada y Clasificada de la entidad</t>
  </si>
  <si>
    <t>Listas de Asistencia o Grabación Teams</t>
  </si>
  <si>
    <t xml:space="preserve">
Oficina Jurídica</t>
  </si>
  <si>
    <t>https://www.adr.gov.co/transparencia/normativa-de-la-entidad-o-autoridad/conceptos-juridicos/</t>
  </si>
  <si>
    <t>Criterios diferenciales de accesibilidad a la información pública</t>
  </si>
  <si>
    <t>Fortalecer difusión de canales de servicio al ciudadano</t>
  </si>
  <si>
    <t>1 campaña de difusión</t>
  </si>
  <si>
    <t xml:space="preserve">Durante la vigencia se realizaron 2 campañas permanentes en la página web, la primera alusiva a la gratuidad de los trámites y servicios de la Entidad y la segunda enfocada en la difusión de los canales dispuestos por la entidad para su relación con el ciudadano y los usuarios </t>
  </si>
  <si>
    <t>campaña 1 gratuidad en trámites
Campaña 2 difusión de los canales</t>
  </si>
  <si>
    <t>Revisar y/o actualizar la información de servicio al ciudadano en la página web</t>
  </si>
  <si>
    <t>Información de servicio al ciudadano actualizada, en la página web</t>
  </si>
  <si>
    <t>Se realizó un rediseño del botón principal de atención y servicios a la ciudadanía que se encuentra disponible en el siguiente link: https://www.adr.gov.co/atencion-y-servicios-a-la-ciudadania/ en este rediseño se orienta y da herramientas a los ciudadanos acerca de los trámites, servicios y herramientas para el buen trato y su interacción con la Entidad</t>
  </si>
  <si>
    <t>Repositorio carpeta componenete 5 fila 23</t>
  </si>
  <si>
    <t>Monitoreo del acceso a la Información Pública</t>
  </si>
  <si>
    <t>Publicación anual  Informe de cierre de gestión (2022)</t>
  </si>
  <si>
    <t xml:space="preserve">1 informe publicado en la pagina </t>
  </si>
  <si>
    <t>La Oficina de Planeación lidero la construcción del informe de gestión de la vigencia 2022 con la información que da cuenta de los logros, metas, proceso y dificultades de la gestión de la ADR en la vigencia 2022.</t>
  </si>
  <si>
    <t>https://www.adr.gov.co/wp-content/uploads/2023/03/20230130-INF-GESTION-ADR-2022-VF.-V2.pdf</t>
  </si>
  <si>
    <t xml:space="preserve">Se realizó revisión al informe de gestión, en el cual se identificaron diferencias en las cifras misionales reportadas, por lo que se solicitó la revisión y la pertinencia de ajustar las cifras en el informe de gestión; previo a su vinculación para la audiencia pública de rendición de cuentas </t>
  </si>
  <si>
    <t>Componente 6. INICIATIVAS</t>
  </si>
  <si>
    <t>Iniciativas Adicionales</t>
  </si>
  <si>
    <t>Divulgación del Código de Integridad</t>
  </si>
  <si>
    <t xml:space="preserve">1 Capacitación </t>
  </si>
  <si>
    <t>Dirección de Talento Humano</t>
  </si>
  <si>
    <t xml:space="preserve">Se realizó una capacitación en DDHH y convivencia, fue diseñado para que estuviese articulado con temas de competencias comportamentales y de integridad. Adicional a esto se encuentra disponible el curso de la política de integridad en la función pública y se va a solicitar al DAFP un listado de servidores y contratistas que lo han realizado con el objetivo de dirigir un correo al personal faltante para que lo realice, esta actividad se realizará en el mes de septiembre y octubre de 2023. </t>
  </si>
  <si>
    <t xml:space="preserve">Lista de asistencia </t>
  </si>
  <si>
    <t>Divulgación de la Guía de Conflicto de Interés</t>
  </si>
  <si>
    <t>3 Campaña de divulgación realizada</t>
  </si>
  <si>
    <t>Durante este cuatrimestre se concertaron reuniones con comunicaciones para construir el Plan de Integridad, es de mencioanr que en el mismo se incluye el componente de conflicto de interes</t>
  </si>
  <si>
    <t>Propuesta Plan - Repositorio dispuesto</t>
  </si>
  <si>
    <t>En el marco del Plan de Gestión de la Integridad, se incluyó el proceso para reporte de conflictos de interés y dicho Plan fue difundido vía correo electrónico a todo el personal de la agencia el 17 de julio de 2023; actualmente, se está realizando la actualización normativa del procedimiento de conflicto de intereses para ser difundido vía mailing con todo el personal.</t>
  </si>
  <si>
    <t xml:space="preserve">Plan de trabajo Integridad aplicativo ISOLUCION </t>
  </si>
  <si>
    <t>Durante el mes de diciembre se llevaron acabo las 3 campañas de divulgación de conflicto de interés.</t>
  </si>
  <si>
    <t>Fueron remitidas por comunicaciones masivamente y esta en el repositorio dispuesto.</t>
  </si>
  <si>
    <t>Campañas sobre Código de Integridad interna</t>
  </si>
  <si>
    <t>Posterior a la aprobación del plan de Integridad por parte del comité de Gestión y Desempeño en el mes de julio de 2023, se realizaron mesas de trabajo con el área de comunicaciones para definir las campañas de comunicación sobre código de integridad, en estas se definieron la piezas y acciones a realizar y se remitió la primera pieza de difusión sobre la Resolución del Código de Integridad pero dada la salida de las 2 contratistas de Comunicaciones internas a cargo del tema, se retrasó la ejecución de las acciones y actualmente ya se cuenta con un nuevo plan de acción y se están diseñando las piezas adicionales. Actualmente, se remitió la convocatoria del equipo de Gestores y la primera pieza mencionada previamente.</t>
  </si>
  <si>
    <t>Piesa comunicativa del 22 de junio</t>
  </si>
  <si>
    <t>A partir del mes de septiembre hasta diciembre se desarrollaron las campañas relacionadas con fondos de pantallas, correos masivos y retos cotidianos.</t>
  </si>
  <si>
    <t>Correos masivos y en el repositorio dispuesto para el reporte.</t>
  </si>
  <si>
    <t>Taller implementación Conflicto de Interés (Como se reporta en los distintos niveles)</t>
  </si>
  <si>
    <t>1 Taller</t>
  </si>
  <si>
    <t>En el marco del programa de inducción y reinducción que se está construyendo con el contrato de PIFC con la Universidad Nacional, se incluyó esta temática y la misma ha sido impartida en el actual programa de inducción (presentación en powerpoint) no obstante, se tiene programada y una capacitación sobre el tema que se realizará en la última semana de septiembre.</t>
  </si>
  <si>
    <t>Se adjunta lista de asistencia donde se habla sobre conflicto de interes y el correo de la universidad naciona donde se esta construyendo el modulo de conflicos de ineteres</t>
  </si>
  <si>
    <t>El 5 de octubre se llevo acabo capacitación del codigo de integridad y el taller de conflicto de interes.</t>
  </si>
  <si>
    <t>Repositorio dispuesto 
Pantallazos de asitencia, invitación y recordatorio invitación.</t>
  </si>
  <si>
    <t>Realizar Sensibilización del código de ética del Auditor, para los Auditores de la Agencia</t>
  </si>
  <si>
    <t>1 Sensibilización</t>
  </si>
  <si>
    <t>Control interno</t>
  </si>
  <si>
    <t>Los contratistas y funcionarios de la Oficina de Control Interno asistieron a la capacitación sobre el Código de Ética y Código de Integridad en la vigencia 2023.</t>
  </si>
  <si>
    <t>Listado Asistencia Socialización Código Ética</t>
  </si>
  <si>
    <t>Socializar con los colaboradores de la ADR el Plan Anticorrupción y de Atención al Ciudadano vigencia 2023</t>
  </si>
  <si>
    <t>1 Socialización</t>
  </si>
  <si>
    <t>En los meses de enero, febrero y marzo, se divulgo a los colaboradores de la entidad el Plan Anticorrupción y de Atención al Ciudadano vigencia 2023 incluyendo su actualización en el mes de marzo. 
Por otro lado, en mesa de trabajo con los facilitadores de proceso se socializo el Plan Anticorrupción y de Atención al Ciudadano vigencia 2023, así como la herramienta y repositorio para el reporte de las actividades en el tiempo estipulado según el plan.</t>
  </si>
  <si>
    <t xml:space="preserve">Correos electrónicos de la divulgación, así como correo final de la mesa de trabajo en la cual se compartió las herramientas socializadas, presentación y grabación del espacio. </t>
  </si>
  <si>
    <t>Socializar con la ciudadanía el Plan Anticorrupción y de Atención al Ciudadano vigencia 2023</t>
  </si>
  <si>
    <t>1 Pieza comunicativa</t>
  </si>
  <si>
    <t xml:space="preserve">Se realizó la publicación en la página web de la Agencia del baner dando a conocer a la ciudadanía el PAAC 2023 </t>
  </si>
  <si>
    <t>Banner PAAC v1</t>
  </si>
  <si>
    <t>SEGUIMIENTO OFICINA DE CONTROL INTERNO</t>
  </si>
  <si>
    <r>
      <t xml:space="preserve">Soporte/Evidencia
</t>
    </r>
    <r>
      <rPr>
        <b/>
        <i/>
        <sz val="11"/>
        <color theme="1"/>
        <rFont val="Arial"/>
        <family val="2"/>
      </rPr>
      <t xml:space="preserve">(Reporte Oficina de Planeación) 
</t>
    </r>
    <r>
      <rPr>
        <i/>
        <sz val="11"/>
        <color theme="1"/>
        <rFont val="Arial"/>
        <family val="2"/>
      </rPr>
      <t>Fecha corte: 31-Ago-2023</t>
    </r>
  </si>
  <si>
    <r>
      <t xml:space="preserve">Observaciones / Concepto
Oficina de Control Interno - OCI
</t>
    </r>
    <r>
      <rPr>
        <i/>
        <sz val="11"/>
        <color theme="1"/>
        <rFont val="Arial"/>
        <family val="2"/>
      </rPr>
      <t>Fecha corte: 31-Ago-2023</t>
    </r>
  </si>
  <si>
    <t>NIVEL DE CUMPLIMIENTO</t>
  </si>
  <si>
    <t>Borrador de:
-DE-SIG-002 Política Administración del Riesgo 
-GU-SIG-001 GUÍA ADMINISTRACIÓN DEL RIESGO--Print Isolucion</t>
  </si>
  <si>
    <t>La Oficina de Control Interno observó que la Oficina de Planeación adelantó un borrador de la versión 6 de la Política de Administración del Riesgo (DE-SIG-002) y la Guía de Administración de Riesgos, la cual se trabajó bajo asesoría del DAFP.
Teniendo en cuenta que los avances presentados son parciales, toda vez que este documento debe ser aprobado por el Presidente de la ADR, prevía validación por parte del Comité de Coordinación del Sistema de Control Interno, se considera que la acción no se ha cumplido en su totalidad.</t>
  </si>
  <si>
    <t>Banner PAAC V.1
Correo mapa de riesgos 20-feb-2023
Presentación PAAC 2023 V1 CIGD 30-ene-2023</t>
  </si>
  <si>
    <t>Se evidenció que la ADR llevó a cabo la aprobación a través del Comité Institucional de Gestión y Desempeño de las versiones 1 y 2 del mapa de riesgos 2023, y se realizó la publicación del mismo en la página Web.</t>
  </si>
  <si>
    <t>En términos. No existe avance para el presente seguimiento</t>
  </si>
  <si>
    <t>Correo gestión del riesgo 22-mar-2023
Correo mapa de riesgos 20-feb-2023</t>
  </si>
  <si>
    <t>Se evidenció la socialización del mapa de riesgos de corrupción de la entidad, en sus versiones 1 y 2, a través de correos electrónicos del 8, y 20 de febrero y 30 de marzo de 2023.
Adicionalmente, para el segundo cuatrimestre de 2023, se realizó divulgación a través de correo electrónico de lineamientos para el monitoreo de riesgos por parte de los procesos, aunado a ello, a los elnalces definidos por cada proceso, se les realizó una socialización frente a las herramientas de seguimiento que se disponen respecto a los riesgos, PAAC y plan MIPG.</t>
  </si>
  <si>
    <t xml:space="preserve">Banner home página consulta ciudadana-mapa de riesgos </t>
  </si>
  <si>
    <t>La Oficina de Control Interno observó  la divulgación en la página Web de banner informativo donde se pone en conocimiento general,  la publicación del Plan Anticorrupción y de Atención al Ciudaddano y Mapa de Riesgos 2023, el cual se encuentra ublicado en www.adr.gov.co / Transparencia y Acceso a la Información / Plan de Acción / Mapa de Riesgos</t>
  </si>
  <si>
    <t>•Socialización herramientas de seguimiento 22-mar-2023
•Socialización herramientas MIG-PAAC riesgos 22-mar-23
•Correo Monitore Riesgos OCI 09-may-2023
•Reporte Monitoreo Riesgos por Proceso</t>
  </si>
  <si>
    <t>La Oficina de Control Interno evidenció que para el primer y segundo cuatrimestre de 2023, los 23 procesos con que cuenta la Agencia  reportaron el monitoreo a la gestión riesgos, a través del formato F-SIG-003. 
Dado lo anterior, y de acuerdo con lo dispuesto en cuanto a los plazos de ejecución, se considera se avanzó en un 66%</t>
  </si>
  <si>
    <t>Correo-monitoreo riesgos 1er cuatrimestre 25-abr-2023
Paso a paso gestión del riesgo
-Correo capsula Materialización de Riesgos 28 agosto 2023</t>
  </si>
  <si>
    <r>
      <rPr>
        <b/>
        <sz val="10"/>
        <color theme="1"/>
        <rFont val="Arial"/>
        <family val="2"/>
      </rPr>
      <t>Primer cuatrimestre</t>
    </r>
    <r>
      <rPr>
        <sz val="10"/>
        <color theme="1"/>
        <rFont val="Arial"/>
        <family val="2"/>
      </rPr>
      <t xml:space="preserve">
En lo que concierne a la presente actividad, se reportó como avance correo de socialización de lineamientos para la gestión de riesgos, no obstante, verificada la documentación reportada en la actividad inmediatamente anterior, se evidenció que el proceso de Talento Humano reportó la materialización del riesgo de gestión </t>
    </r>
    <r>
      <rPr>
        <i/>
        <sz val="10"/>
        <color theme="1"/>
        <rFont val="Arial"/>
        <family val="2"/>
      </rPr>
      <t xml:space="preserve">"GTH-31 Posibilidad de afectación reputacional por la pérdida de documentos soporte de las situaciones administrativas de ingreso, permanencia y retiro del personal de la ADR en los expedientes laborales, por la ausencia de traslado de información documental al expediente de historia laboral por parte de los profesionales de la misma en la Dirección de Talento Humano", </t>
    </r>
    <r>
      <rPr>
        <sz val="10"/>
        <color theme="1"/>
        <rFont val="Arial"/>
        <family val="2"/>
      </rPr>
      <t>lo cual se detalló en el formato de monitoreo a la gestión de riesgos.</t>
    </r>
    <r>
      <rPr>
        <i/>
        <sz val="10"/>
        <color theme="1"/>
        <rFont val="Arial"/>
        <family val="2"/>
      </rPr>
      <t xml:space="preserve">
</t>
    </r>
    <r>
      <rPr>
        <b/>
        <sz val="10"/>
        <color theme="1"/>
        <rFont val="Arial"/>
        <family val="2"/>
      </rPr>
      <t>Segundo cuatrimestre</t>
    </r>
    <r>
      <rPr>
        <i/>
        <sz val="10"/>
        <color theme="1"/>
        <rFont val="Arial"/>
        <family val="2"/>
      </rPr>
      <t xml:space="preserve">
</t>
    </r>
    <r>
      <rPr>
        <sz val="10"/>
        <color theme="1"/>
        <rFont val="Arial"/>
        <family val="2"/>
      </rPr>
      <t xml:space="preserve">Se observó que a través de cápsula informativa del 25 de agosto de 2023, se informó a servidores y colaboradores sobre ¿qué hacer en caso de materialización de un riesgo?.
Si bien como meta se dispuso tres (3) comunicaciones, de las cuales se han emitido dos (2) relacionadas con gestión de riesgos, esta Oficina considera </t>
    </r>
    <r>
      <rPr>
        <b/>
        <sz val="10"/>
        <color theme="1"/>
        <rFont val="Arial"/>
        <family val="2"/>
      </rPr>
      <t>no existe congruencia</t>
    </r>
    <r>
      <rPr>
        <sz val="10"/>
        <color theme="1"/>
        <rFont val="Arial"/>
        <family val="2"/>
      </rPr>
      <t xml:space="preserve"> entre la meta y la actividad ya que no hay total certeza sobre el entregable de la gestión esperada respecto a la actividad de  "monitoreo al reporte de materialización de riesgos", por ende se sugiere validar esta actividad.</t>
    </r>
  </si>
  <si>
    <t>Informe Monitoreo a la Gestión de Riesgo I cuatrimestre
Acta 03-2023 Comité CSCI del 27 de junio de 2023</t>
  </si>
  <si>
    <t>La Oficina de Control Interno observó que en la sesión 03 de 2023, del comité de Coordinación del Sistema de Control Interno, realizada el 27 de junio de 2023, se presentó el "Primer Informe cuatrimestral Gestión del Riesgo", entre otros temas, con lo cual se cumple parcialmente la presente acción.</t>
  </si>
  <si>
    <r>
      <t xml:space="preserve">Soporte/Evidencia
</t>
    </r>
    <r>
      <rPr>
        <b/>
        <i/>
        <sz val="11"/>
        <color theme="1"/>
        <rFont val="Arial"/>
        <family val="2"/>
      </rPr>
      <t xml:space="preserve">(Reporte Oficina de Planeación) 
</t>
    </r>
    <r>
      <rPr>
        <i/>
        <sz val="11"/>
        <color theme="1"/>
        <rFont val="Arial"/>
        <family val="2"/>
      </rPr>
      <t>Fecha corte: 31-Dic-2023</t>
    </r>
  </si>
  <si>
    <r>
      <t xml:space="preserve">Observaciones / Concepto
Oficina de Control Interno - OCI
</t>
    </r>
    <r>
      <rPr>
        <i/>
        <sz val="11"/>
        <color theme="1"/>
        <rFont val="Arial"/>
        <family val="2"/>
      </rPr>
      <t>Fecha corte: 31-Dic-2023</t>
    </r>
  </si>
  <si>
    <r>
      <t xml:space="preserve">Para el cumplimiento de esta actividad, se reportó: 
- Participación del Comité de Coordinación del Sistema de Control Interno del 5 de octubre de 2023, donde se expuso: 
1. Política de Administración del Riesgo V6 - </t>
    </r>
    <r>
      <rPr>
        <b/>
        <sz val="10"/>
        <color theme="1"/>
        <rFont val="Arial"/>
        <family val="2"/>
      </rPr>
      <t xml:space="preserve">Punto aprobatorio
</t>
    </r>
    <r>
      <rPr>
        <sz val="10"/>
        <color theme="1"/>
        <rFont val="Arial"/>
        <family val="2"/>
      </rPr>
      <t xml:space="preserve">2. Socialización Seguimiento Riesgos II Cuatrimestre - </t>
    </r>
    <r>
      <rPr>
        <b/>
        <sz val="10"/>
        <color theme="1"/>
        <rFont val="Arial"/>
        <family val="2"/>
      </rPr>
      <t xml:space="preserve">Punto informativo. 
</t>
    </r>
    <r>
      <rPr>
        <sz val="10"/>
        <color theme="1"/>
        <rFont val="Arial"/>
        <family val="2"/>
      </rPr>
      <t xml:space="preserve">3. Socialización Seguimiento Plan Anticorrupción y de Atención al Ciudadano - </t>
    </r>
    <r>
      <rPr>
        <b/>
        <sz val="10"/>
        <color theme="1"/>
        <rFont val="Arial"/>
        <family val="2"/>
      </rPr>
      <t xml:space="preserve">Punto informativo. 
</t>
    </r>
    <r>
      <rPr>
        <sz val="10"/>
        <color theme="1"/>
        <rFont val="Arial"/>
        <family val="2"/>
      </rPr>
      <t xml:space="preserve">4. Informe de Gestión Presupuestal corte 31 de agosto - </t>
    </r>
    <r>
      <rPr>
        <b/>
        <sz val="10"/>
        <color theme="1"/>
        <rFont val="Arial"/>
        <family val="2"/>
      </rPr>
      <t xml:space="preserve">Punto informativo. </t>
    </r>
    <r>
      <rPr>
        <sz val="10"/>
        <color theme="1"/>
        <rFont val="Arial"/>
        <family val="2"/>
      </rPr>
      <t xml:space="preserve"> </t>
    </r>
  </si>
  <si>
    <t xml:space="preserve">La Oficina de Control Interno observó que en el Sistema Integrado de Gestión ISOLUCIÓN los siguientes documentos: 
-GU-SIG-002 Guía Administración del Riesgo, con fecha de aprobaación 15 de noviembre de 2023
- DE-SIG-002 Política Administración del Riesgo V6, con fecha de aprobación 20 de noviembre de 2023. 
Teniendo en cuenta lo anterior se puede determinar que durante el III cuatrimestre de 2023, se dio el cumplimiento de esta actividad, ya que, el producto/meta fue entregado.
</t>
  </si>
  <si>
    <t xml:space="preserve">No se evidencian soportes de este producto/meta en el presente seguimiento. </t>
  </si>
  <si>
    <r>
      <rPr>
        <b/>
        <sz val="10"/>
        <color theme="1"/>
        <rFont val="Arial"/>
        <family val="2"/>
      </rPr>
      <t xml:space="preserve">Seguimiento II cuatrimestre: </t>
    </r>
    <r>
      <rPr>
        <sz val="10"/>
        <color theme="1"/>
        <rFont val="Arial"/>
        <family val="2"/>
      </rPr>
      <t xml:space="preserve">
Banner PAAC V.1
Correo mapa de riesgos 20-feb-2023
Presentación PAAC 2023 V1 CIGD 30-ene-2023</t>
    </r>
  </si>
  <si>
    <r>
      <rPr>
        <b/>
        <sz val="10"/>
        <color theme="1"/>
        <rFont val="Arial"/>
        <family val="2"/>
      </rPr>
      <t xml:space="preserve">Seguimiento II cuatrimestre: </t>
    </r>
    <r>
      <rPr>
        <sz val="10"/>
        <color theme="1"/>
        <rFont val="Arial"/>
        <family val="2"/>
      </rPr>
      <t xml:space="preserve">
Se evidenció que la ADR llevó a cabo la aprobación a través del Comité Institucional de Gestión y Desempeño de las versiones 1 y 2 del mapa de riesgos 2023, y se realizó la publicación del mismo en la página Web.</t>
    </r>
  </si>
  <si>
    <r>
      <rPr>
        <b/>
        <sz val="10"/>
        <color theme="1"/>
        <rFont val="Arial"/>
        <family val="2"/>
      </rPr>
      <t xml:space="preserve">Seguimiento II cuatrimestre: </t>
    </r>
    <r>
      <rPr>
        <sz val="10"/>
        <color theme="1"/>
        <rFont val="Arial"/>
        <family val="2"/>
      </rPr>
      <t xml:space="preserve">
Correo gestión del riesgo 22-mar-2023
Correo mapa de riesgos 20-feb-2023</t>
    </r>
  </si>
  <si>
    <r>
      <rPr>
        <b/>
        <sz val="10"/>
        <color theme="1"/>
        <rFont val="Arial"/>
        <family val="2"/>
      </rPr>
      <t xml:space="preserve">Seguimiento II cuatrimestre: </t>
    </r>
    <r>
      <rPr>
        <sz val="10"/>
        <color theme="1"/>
        <rFont val="Arial"/>
        <family val="2"/>
      </rPr>
      <t xml:space="preserve">
Banner home página consulta ciudadana-mapa de riesgos </t>
    </r>
  </si>
  <si>
    <r>
      <rPr>
        <b/>
        <sz val="10"/>
        <color theme="1"/>
        <rFont val="Arial"/>
        <family val="2"/>
      </rPr>
      <t xml:space="preserve">Seguimiento II cuatrimestre: </t>
    </r>
    <r>
      <rPr>
        <sz val="10"/>
        <color theme="1"/>
        <rFont val="Arial"/>
        <family val="2"/>
      </rPr>
      <t xml:space="preserve">
Se evidenció la socialización del mapa de riesgos de corrupción de la entidad, en sus versiones 1 y 2, a través de correos electrónicos del 8, y 20 de febrero y 30 de marzo de 2023.
Adicionalmente, para el segundo cuatrimestre de 2023, se realizó divulgación a través de correo electrónico de lineamientos para el monitoreo de riesgos por parte de los procesos, aunado a ello, a los elnalces definidos por cada proceso, se les realizó una socialización frente a las herramientas de seguimiento que se disponen respecto a los riesgos, PAAC y plan MIPG.</t>
    </r>
  </si>
  <si>
    <r>
      <rPr>
        <b/>
        <sz val="10"/>
        <color theme="1"/>
        <rFont val="Arial"/>
        <family val="2"/>
      </rPr>
      <t xml:space="preserve">Seguimiento II cuatrimestre: </t>
    </r>
    <r>
      <rPr>
        <sz val="10"/>
        <color theme="1"/>
        <rFont val="Arial"/>
        <family val="2"/>
      </rPr>
      <t xml:space="preserve">
La Oficina de Control Interno observó  la divulgación en la página Web de banner informativo donde se pone en conocimiento general,  la publicación del Plan Anticorrupción y de Atención al Ciudaddano y Mapa de Riesgos 2023, el cual se encuentra ublicado en www.adr.gov.co / Transparencia y Acceso a la Información / Plan de Acción / Mapa de Riesgos</t>
    </r>
  </si>
  <si>
    <t xml:space="preserve">Formato F-SIG-003 de los 22 riesgos de corrupción. </t>
  </si>
  <si>
    <t>La Oficina de Control Interno evidenció que para el primer, segundo y tercer cuatrimestre de 2023, los 23 procesos con que cuenta la Agencia  reportaron el monitoreo a la gestión riesgos, a través del formato F-SIG-003. 
Dado lo anterior, y de acuerdo con lo dispuesto en cuanto a los plazos de ejecución, se considera se avanzó en un 100%</t>
  </si>
  <si>
    <r>
      <rPr>
        <b/>
        <sz val="10"/>
        <color theme="1"/>
        <rFont val="Arial"/>
        <family val="2"/>
      </rPr>
      <t>Primer cuatrimestre</t>
    </r>
    <r>
      <rPr>
        <sz val="10"/>
        <color theme="1"/>
        <rFont val="Arial"/>
        <family val="2"/>
      </rPr>
      <t xml:space="preserve">
En lo que concierne a la presente actividad, se reportó como avance correo de socialización de lineamientos para la gestión de riesgos, no obstante, verificada la documentación reportada en la actividad inmediatamente anterior, se evidenció que el proceso de Talento Humano reportó la materialización del riesgo de gestión </t>
    </r>
    <r>
      <rPr>
        <i/>
        <sz val="10"/>
        <color theme="1"/>
        <rFont val="Arial"/>
        <family val="2"/>
      </rPr>
      <t xml:space="preserve">"GTH-31 Posibilidad de afectación reputacional por la pérdida de documentos soporte de las situaciones administrativas de ingreso, permanencia y retiro del personal de la ADR en los expedientes laborales, por la ausencia de traslado de información documental al expediente de historia laboral por parte de los profesionales de la misma en la Dirección de Talento Humano", </t>
    </r>
    <r>
      <rPr>
        <sz val="10"/>
        <color theme="1"/>
        <rFont val="Arial"/>
        <family val="2"/>
      </rPr>
      <t>lo cual se detalló en el formato de monitoreo a la gestión de riesgos.</t>
    </r>
    <r>
      <rPr>
        <i/>
        <sz val="10"/>
        <color theme="1"/>
        <rFont val="Arial"/>
        <family val="2"/>
      </rPr>
      <t xml:space="preserve">
</t>
    </r>
    <r>
      <rPr>
        <b/>
        <sz val="10"/>
        <color theme="1"/>
        <rFont val="Arial"/>
        <family val="2"/>
      </rPr>
      <t>Segundo cuatrimestre</t>
    </r>
    <r>
      <rPr>
        <i/>
        <sz val="10"/>
        <color theme="1"/>
        <rFont val="Arial"/>
        <family val="2"/>
      </rPr>
      <t xml:space="preserve">
</t>
    </r>
    <r>
      <rPr>
        <sz val="10"/>
        <color theme="1"/>
        <rFont val="Arial"/>
        <family val="2"/>
      </rPr>
      <t xml:space="preserve">Se observó que a través de cápsula informativa del 25 de agosto de 2023, se informó a servidores y colaboradores sobre ¿qué hacer en caso de materialización de un riesgo?.
Si bien como meta se dispuso tres (3) comunicaciones, de las cuales se han emitido dos (2) relacionadas con gestión de riesgos, esta Oficina considera </t>
    </r>
    <r>
      <rPr>
        <b/>
        <sz val="10"/>
        <color theme="1"/>
        <rFont val="Arial"/>
        <family val="2"/>
      </rPr>
      <t>no existe congruencia</t>
    </r>
    <r>
      <rPr>
        <sz val="10"/>
        <color theme="1"/>
        <rFont val="Arial"/>
        <family val="2"/>
      </rPr>
      <t xml:space="preserve"> entre la meta y la actividad ya que no hay total certeza sobre el entregable de la gestión esperada respecto a la actividad de  "monitoreo al reporte de materialización de riesgos", por ende se sugiere validar esta actividad.
</t>
    </r>
    <r>
      <rPr>
        <b/>
        <sz val="10"/>
        <color theme="1"/>
        <rFont val="Arial"/>
        <family val="2"/>
      </rPr>
      <t xml:space="preserve">Tercer cuatrimestre: 
</t>
    </r>
    <r>
      <rPr>
        <sz val="10"/>
        <color theme="1"/>
        <rFont val="Arial"/>
        <family val="2"/>
      </rPr>
      <t xml:space="preserve">Teniendo en cuenta lo evidenciado esta Oficina mantiene la afirmación y recomendación del cuatrimestre anterior. </t>
    </r>
  </si>
  <si>
    <t xml:space="preserve">Para el cumplimiento de esta actividad, se reportó: 
-Informe Monitoreo de Riesgos II cuatriemstre de 2023 emitido por la Oficina de Planeación en septiembre de 2023. 
-Presentación de la Sesión 04 del Comité Intitucional del Sistema de Control Interno. 
</t>
  </si>
  <si>
    <t>La Oficina de Control Interno observó que en la sesión 04 de 2023, del comité de Coordinación del Sistema de Control Interno, realizada el 5 de octubre de 2023, se presentó el "Informe Monitoreo de Riesgos II cuatrimestre de 2023", entre otros temas, con lo cual se cumple con la presente acción.</t>
  </si>
  <si>
    <t xml:space="preserve">Para el cumplimiento de esta actividad, se reportó: 
-Matriz de Riesgos 2024 corrupción de la Dirección de Adecuación de Tierras. 
</t>
  </si>
  <si>
    <t xml:space="preserve">Teniendo en cuenta que la identificación y el Mapa de Riesgos 2024 debe realizarse por todas las dependendencias de la Agencia, se considera que la actividad no fue cumplida. </t>
  </si>
  <si>
    <r>
      <rPr>
        <sz val="11"/>
        <rFont val="Calibri"/>
        <family val="2"/>
        <scheme val="minor"/>
      </rPr>
      <t xml:space="preserve">DAAP: </t>
    </r>
    <r>
      <rPr>
        <u/>
        <sz val="11"/>
        <color theme="10"/>
        <rFont val="Calibri"/>
        <family val="2"/>
        <scheme val="minor"/>
      </rPr>
      <t xml:space="preserve">
https://www.adr.gov.co/wp-content/uploads/2023/07/Respuestas-a-observaciones_TdR-Iniciales_Asociativa.pdf
</t>
    </r>
    <r>
      <rPr>
        <sz val="11"/>
        <rFont val="Calibri"/>
        <family val="2"/>
        <scheme val="minor"/>
      </rPr>
      <t xml:space="preserve">
OP
Carpeta PAAC Versión 2</t>
    </r>
  </si>
  <si>
    <r>
      <rPr>
        <b/>
        <sz val="10"/>
        <color theme="1"/>
        <rFont val="Arial"/>
        <family val="2"/>
      </rPr>
      <t>Primer cuatrimestre 2023</t>
    </r>
    <r>
      <rPr>
        <sz val="10"/>
        <color theme="1"/>
        <rFont val="Arial"/>
        <family val="2"/>
      </rPr>
      <t>:  Se verificó el link</t>
    </r>
    <r>
      <rPr>
        <i/>
        <sz val="10"/>
        <color theme="1"/>
        <rFont val="Arial"/>
        <family val="2"/>
      </rPr>
      <t>"Participa"</t>
    </r>
    <r>
      <rPr>
        <sz val="10"/>
        <color theme="1"/>
        <rFont val="Arial"/>
        <family val="2"/>
      </rPr>
      <t xml:space="preserve">, donde  se encontró la información relacionada con los espacios y mecanismos que permitían la participación ciudadana.
</t>
    </r>
    <r>
      <rPr>
        <b/>
        <sz val="10"/>
        <color theme="1"/>
        <rFont val="Arial"/>
        <family val="2"/>
      </rPr>
      <t>Segundo cuatrimestre 2023</t>
    </r>
    <r>
      <rPr>
        <sz val="10"/>
        <color theme="1"/>
        <rFont val="Arial"/>
        <family val="2"/>
      </rPr>
      <t>:  Se verificó el link remitido por la Dirección de Acceso a Activos Productivos y se observó el documento "RESPUESTA A RECEPCIÓN DE OBSERVACIONES DE TÉRMINOS DE REFERENCIA DE LA CONVOCATORIA DE INICIATIVA ASOCIATIVA", realizada por la ciudadanía en general para aclaración de temas relacionados con la presentación de perfiles de proyectos suceptibles de ser cofinanciados.
Los documentos cargados en la carpeta PAAC V2 contenian la información relacionada con la actualización y publicación para socialización realizada por la Oficina de Planeación.
En conclusión la evidencia da cumplimiento parcial a esta actividad.</t>
    </r>
  </si>
  <si>
    <r>
      <rPr>
        <sz val="11"/>
        <rFont val="Calibri"/>
        <family val="2"/>
        <scheme val="minor"/>
      </rPr>
      <t xml:space="preserve">Procedimiento PR-PAC-005 Gestión de Denuncias V1. 
Correo electrónico </t>
    </r>
    <r>
      <rPr>
        <i/>
        <sz val="11"/>
        <rFont val="Calibri"/>
        <family val="2"/>
        <scheme val="minor"/>
      </rPr>
      <t>"Conoce las novedades en Isolución de la Oficina de Servicio al Ciudadano".</t>
    </r>
    <r>
      <rPr>
        <u/>
        <sz val="11"/>
        <color theme="10"/>
        <rFont val="Calibri"/>
        <family val="2"/>
        <scheme val="minor"/>
      </rPr>
      <t xml:space="preserve">
https://www.adr.gov.co/inicio/clara-como-el-agua/
</t>
    </r>
  </si>
  <si>
    <t>Por parte de la Oficina de Control Interno se observó la existencia de la página web un canal  dedicado para la recepción y gestión de denuncias de la ADR, en cumplimiento del meta/producto de la actividad.</t>
  </si>
  <si>
    <t xml:space="preserve">Procedimiento PR-PAC-005 Gestión de Denuncias V1. </t>
  </si>
  <si>
    <t xml:space="preserve">La Oficina de Control Interno observó que se encuentra formalizado el procedimiento PR-PAC-005 Gestión de Denuncias V1 en el sistema Integrado de Gestión (ISOLUCION). </t>
  </si>
  <si>
    <t xml:space="preserve">Presentación sobre el primer informe de denuncias. </t>
  </si>
  <si>
    <r>
      <t>La Oficina de Control Interno evidenció el cumplimiento de la acción en el</t>
    </r>
    <r>
      <rPr>
        <b/>
        <sz val="10"/>
        <color theme="1"/>
        <rFont val="Arial"/>
        <family val="2"/>
      </rPr>
      <t xml:space="preserve"> primer cuatrimestre 2023</t>
    </r>
    <r>
      <rPr>
        <sz val="10"/>
        <color theme="1"/>
        <rFont val="Arial"/>
        <family val="2"/>
      </rPr>
      <t>, considerando que el informe debe ser formalizado y presentado ante una instancia superior para el fortalecimiento de la gestión. 
En el</t>
    </r>
    <r>
      <rPr>
        <b/>
        <sz val="10"/>
        <color theme="1"/>
        <rFont val="Arial"/>
        <family val="2"/>
      </rPr>
      <t xml:space="preserve"> segundo cuatrimestre 2023</t>
    </r>
    <r>
      <rPr>
        <sz val="10"/>
        <color theme="1"/>
        <rFont val="Arial"/>
        <family val="2"/>
      </rPr>
      <t xml:space="preserve">, la Oficina de Control Interno evidenció el segundo informe de denuncias 2023, el cual graficamente detalla la gestión correspondiente.
Se reitera la recomendación encaminada a que dicho informe sea llevado a instancias superiores para la toma de decisiones.
</t>
    </r>
  </si>
  <si>
    <r>
      <t xml:space="preserve">En el </t>
    </r>
    <r>
      <rPr>
        <b/>
        <sz val="10"/>
        <color theme="1"/>
        <rFont val="Arial"/>
        <family val="2"/>
      </rPr>
      <t>primer cuatrimeste 2023</t>
    </r>
    <r>
      <rPr>
        <sz val="10"/>
        <color theme="1"/>
        <rFont val="Arial"/>
        <family val="2"/>
      </rPr>
      <t xml:space="preserve"> la Oficina de Control Interno verificó en la página web de la entidad que se realizó la campaña </t>
    </r>
    <r>
      <rPr>
        <i/>
        <sz val="10"/>
        <color theme="1"/>
        <rFont val="Arial"/>
        <family val="2"/>
      </rPr>
      <t>‘Actúa con Transparencia’</t>
    </r>
    <r>
      <rPr>
        <sz val="10"/>
        <color theme="1"/>
        <rFont val="Arial"/>
        <family val="2"/>
      </rPr>
      <t xml:space="preserve"> y la firma por parte de la entidad del</t>
    </r>
    <r>
      <rPr>
        <i/>
        <sz val="10"/>
        <color theme="1"/>
        <rFont val="Arial"/>
        <family val="2"/>
      </rPr>
      <t xml:space="preserve"> ‘Compromiso de Transparencia y Buen Trato’.</t>
    </r>
  </si>
  <si>
    <t>https://www.adr.gov.co/transparencia/ejecucion-presupuestal/
https://www.adr.gov.co/transparencia/proyectos-de-inversion/</t>
  </si>
  <si>
    <r>
      <t xml:space="preserve">En el </t>
    </r>
    <r>
      <rPr>
        <b/>
        <sz val="10"/>
        <color theme="1"/>
        <rFont val="Arial"/>
        <family val="2"/>
      </rPr>
      <t xml:space="preserve">primer cuatrimestre 2023 </t>
    </r>
    <r>
      <rPr>
        <sz val="10"/>
        <color theme="1"/>
        <rFont val="Arial"/>
        <family val="2"/>
      </rPr>
      <t>no se realizó reporte de avances, se verificó en la página de la ADR y no</t>
    </r>
    <r>
      <rPr>
        <sz val="10"/>
        <rFont val="Arial"/>
        <family val="2"/>
      </rPr>
      <t xml:space="preserve"> se encontraba publicado el Decreto de liquidación, pero se había publicado la ejecución presupuestal de enero a abril 2023.
Para el </t>
    </r>
    <r>
      <rPr>
        <b/>
        <sz val="10"/>
        <rFont val="Arial"/>
        <family val="2"/>
      </rPr>
      <t xml:space="preserve">segundo cuatrimestre 2023 </t>
    </r>
    <r>
      <rPr>
        <sz val="10"/>
        <rFont val="Arial"/>
        <family val="2"/>
      </rPr>
      <t>se verificó en la página web de la entidad la publicación de la ejecución presupuestal  agregada y desagregada desde enero hasta Agosto 2023.  La meta/producto</t>
    </r>
    <r>
      <rPr>
        <i/>
        <sz val="10"/>
        <rFont val="Arial"/>
        <family val="2"/>
      </rPr>
      <t xml:space="preserve"> "Decreto de liquidación"</t>
    </r>
    <r>
      <rPr>
        <sz val="10"/>
        <rFont val="Arial"/>
        <family val="2"/>
      </rPr>
      <t xml:space="preserve"> no se observó publicado.</t>
    </r>
  </si>
  <si>
    <t>https://www.adr.gov.co/transparencia/informes-de-gestion-evaluacion-y-auditoria/</t>
  </si>
  <si>
    <t>Se evidenció el link donde se encuentra publicado en la página web de la ADR,  los Informes de Cumplimiento y Aseguramiento, Planes de Mejoramiento de la ADR y el respectivo Plan Anual de Auditoría de la Oficina de Control Interno,.</t>
  </si>
  <si>
    <t xml:space="preserve">Captura de pantalla por parte de la Oficina de Control Interno, donde se evidencia que no se adjuntó información correspondiente con las evidencias registradas. </t>
  </si>
  <si>
    <r>
      <t xml:space="preserve">En el </t>
    </r>
    <r>
      <rPr>
        <b/>
        <sz val="10"/>
        <color theme="1"/>
        <rFont val="Arial"/>
        <family val="2"/>
      </rPr>
      <t xml:space="preserve">primer cuatrimestre 2023 </t>
    </r>
    <r>
      <rPr>
        <sz val="10"/>
        <color theme="1"/>
        <rFont val="Arial"/>
        <family val="2"/>
      </rPr>
      <t xml:space="preserve">no fueron remitidos avances de la gestión.
Para el </t>
    </r>
    <r>
      <rPr>
        <b/>
        <sz val="10"/>
        <color theme="1"/>
        <rFont val="Arial"/>
        <family val="2"/>
      </rPr>
      <t>segundo cuatrimestre 2023</t>
    </r>
    <r>
      <rPr>
        <sz val="10"/>
        <color theme="1"/>
        <rFont val="Arial"/>
        <family val="2"/>
      </rPr>
      <t xml:space="preserve"> la DPA indicó avances en la gestión en lo relacionado con </t>
    </r>
    <r>
      <rPr>
        <i/>
        <sz val="10"/>
        <color theme="1"/>
        <rFont val="Arial"/>
        <family val="2"/>
      </rPr>
      <t xml:space="preserve">"Articulación interinstitucional con Ministerio de Agricultura y Desarrollo Rural- MADR.  La DPA participa en la Mesa Técnica Nacional de Asociatividad  Rural Productiva-MTNARP, la cual es liderada por el Ministerio de Agricultura y Desarrollo Rural, cuyo objetivo es fortalecer la asociatividad rural como mecanismo para el desarrollo económico, social y ambiental de los territorios y sus pobladores, incluyendo los pertenecientes a la Agricultura Campesina, Familiar y Comunitaria - ACFC y los grupos con enfoque diferencial (Resolución 161/2021 del Ministerio de Agricultura y Desarrollo Rural)". 
</t>
    </r>
    <r>
      <rPr>
        <sz val="10"/>
        <color theme="1"/>
        <rFont val="Arial"/>
        <family val="2"/>
      </rPr>
      <t xml:space="preserve">
Y también la </t>
    </r>
    <r>
      <rPr>
        <i/>
        <sz val="10"/>
        <color theme="1"/>
        <rFont val="Arial"/>
        <family val="2"/>
      </rPr>
      <t xml:space="preserve">"Articulación con Fundapanaca: Se efectúo  el proceso de selección y contratación del prestador de este servicio Formación de Formadores”, este modelo formativo se  enfoca en el desarrollo de competencias técnicas y competencias blandas, bajo la metodología del “aprender haciendo."
</t>
    </r>
    <r>
      <rPr>
        <sz val="10"/>
        <color theme="1"/>
        <rFont val="Arial"/>
        <family val="2"/>
      </rPr>
      <t xml:space="preserve">
La Oficina de Control Interno no tuvo acceso a verificar las evidencias debido a que no se adjuntaron en el repositorio de información.</t>
    </r>
  </si>
  <si>
    <r>
      <t xml:space="preserve">La Dirección de Asistencia Técnica cargó en el repositorio de información lo correspondiente a los archivos de los meses de mayo a agosto 2023 relacionados con </t>
    </r>
    <r>
      <rPr>
        <i/>
        <sz val="10"/>
        <color rgb="FF000000"/>
        <rFont val="Arial"/>
        <family val="2"/>
      </rPr>
      <t>"OFERTA PROGRAMAS DE FORMACIÓN PARA EXTENSIONISTAS",</t>
    </r>
    <r>
      <rPr>
        <sz val="10"/>
        <color rgb="FF000000"/>
        <rFont val="Arial"/>
        <family val="2"/>
      </rPr>
      <t xml:space="preserve"> en el marco de la Estrategia Nacional de Actualización y Cualificación de Extensionistas Agropecuarios. </t>
    </r>
  </si>
  <si>
    <r>
      <t xml:space="preserve">Para el </t>
    </r>
    <r>
      <rPr>
        <b/>
        <sz val="10"/>
        <color rgb="FF000000"/>
        <rFont val="Arial"/>
        <family val="2"/>
      </rPr>
      <t xml:space="preserve">primer cuatrimestre 2023 </t>
    </r>
    <r>
      <rPr>
        <sz val="10"/>
        <color rgb="FF000000"/>
        <rFont val="Arial"/>
        <family val="2"/>
      </rPr>
      <t xml:space="preserve">la Oficina de Control Interno evidenció la publicación de los cronogramas para la recepción de perfiles asociativos y territoriales 2023, la publicación de las ofertas de capacitaciones para extensionistas agropecuarios, con las fechas establecidas. 
Para el </t>
    </r>
    <r>
      <rPr>
        <b/>
        <sz val="10"/>
        <color rgb="FF000000"/>
        <rFont val="Arial"/>
        <family val="2"/>
      </rPr>
      <t>segundo cuatrimestre 2023</t>
    </r>
    <r>
      <rPr>
        <sz val="10"/>
        <color rgb="FF000000"/>
        <rFont val="Arial"/>
        <family val="2"/>
      </rPr>
      <t>, la Oficina de Control Interno evidenció que se continuó por parte de la DAT con las capacitaciones para extensionistas y la fechas establecidas para la actividad.
Se recomienda continuar con el monitoreo de la actividad.</t>
    </r>
  </si>
  <si>
    <t>No se  reportó evidencia.  Captura de pantalla por parte de la Oficina de Control Interno, donde se evidencia que no se adjuntó información.</t>
  </si>
  <si>
    <r>
      <t>En el</t>
    </r>
    <r>
      <rPr>
        <b/>
        <sz val="10"/>
        <color theme="1"/>
        <rFont val="Arial"/>
        <family val="2"/>
      </rPr>
      <t xml:space="preserve"> primer cuatrimestre 2023</t>
    </r>
    <r>
      <rPr>
        <sz val="10"/>
        <color theme="1"/>
        <rFont val="Arial"/>
        <family val="2"/>
      </rPr>
      <t xml:space="preserve"> se indicó por parte de los responsables de la actividad que </t>
    </r>
    <r>
      <rPr>
        <i/>
        <sz val="10"/>
        <color theme="1"/>
        <rFont val="Arial"/>
        <family val="2"/>
      </rPr>
      <t>"Se empezó a trabajar y se verifico el conjunto de datos del portal de datos abiertos y se van a actualizar datos a 2023"</t>
    </r>
    <r>
      <rPr>
        <sz val="10"/>
        <color theme="1"/>
        <rFont val="Arial"/>
        <family val="2"/>
      </rPr>
      <t xml:space="preserve">, sin embargo, no se ha publicado en la página de la ADR los Datos Abiertos. 
En el </t>
    </r>
    <r>
      <rPr>
        <b/>
        <sz val="10"/>
        <color theme="1"/>
        <rFont val="Arial"/>
        <family val="2"/>
      </rPr>
      <t>segundo cuatrimestre 2023</t>
    </r>
    <r>
      <rPr>
        <sz val="10"/>
        <color theme="1"/>
        <rFont val="Arial"/>
        <family val="2"/>
      </rPr>
      <t xml:space="preserve"> no fueron registrados ni remitidos avances de la gestión.
En la página web de la entidad se observó  en TRANSPARENCIA una línea de Datos Abiertos con información de vigencias anteriores.</t>
    </r>
  </si>
  <si>
    <t xml:space="preserve">No se  reportó evidencia.  Captura de pantalla por parte de la Oficina de Control Interno, donde se evidencia que no se adjuntó información.. </t>
  </si>
  <si>
    <r>
      <t xml:space="preserve">Para el </t>
    </r>
    <r>
      <rPr>
        <b/>
        <sz val="10"/>
        <color theme="1"/>
        <rFont val="Arial"/>
        <family val="2"/>
      </rPr>
      <t>segundo cuatrimestre 2023</t>
    </r>
    <r>
      <rPr>
        <sz val="10"/>
        <color theme="1"/>
        <rFont val="Arial"/>
        <family val="2"/>
      </rPr>
      <t>, se indicó que "se publicó en el SECOPII el PAA con las actualizaciones que hubo lugar durante el segundo cuatrimestre, conforme a las necesidades de la entidad.", para lo cual, se validó el link dispuesto, observando que en la plataforma SECOP II se encuentra disponible la versión actualizada del Plan naual de Adquisiciones 2023.</t>
    </r>
  </si>
  <si>
    <r>
      <t>La Oficina de Control Interno evidenció la publicación en la página web de la entidad la contratación adjudicada correspondiente a los meses de enero</t>
    </r>
    <r>
      <rPr>
        <sz val="10"/>
        <color theme="1"/>
        <rFont val="Arial"/>
        <family val="2"/>
      </rPr>
      <t xml:space="preserve"> a julio 2023.</t>
    </r>
  </si>
  <si>
    <t>VIP-DAT
Se adjuntaron documentos correspondientes a:
Acta de Capacitación AOC Distritos UTT2 -Abril 2023
Listados Asistencia Capacitación ASOVALLE SIBUNDOY ABRIL 27 y 28 2023.
Listados Capacitación Asociaciones HUILA JULIO 2023.
VP-DPA
Base de datos Grupos de Valor Fomento Asociativo
Informe de Monitoreo mayo a julio 2023.</t>
  </si>
  <si>
    <r>
      <t xml:space="preserve">En el </t>
    </r>
    <r>
      <rPr>
        <b/>
        <sz val="10"/>
        <color rgb="FF000000"/>
        <rFont val="Arial"/>
        <family val="2"/>
      </rPr>
      <t>primer cuatrimestre 2023</t>
    </r>
    <r>
      <rPr>
        <sz val="10"/>
        <color rgb="FF000000"/>
        <rFont val="Arial"/>
        <family val="2"/>
      </rPr>
      <t xml:space="preserve"> la Oficina de Control Interno evidenció  espacios participativos de dialogo y rendición de cuentas, pero sin listados de asistencia.
En el </t>
    </r>
    <r>
      <rPr>
        <b/>
        <sz val="10"/>
        <color rgb="FF000000"/>
        <rFont val="Arial"/>
        <family val="2"/>
      </rPr>
      <t>segundo cuatrimestre 2023</t>
    </r>
    <r>
      <rPr>
        <sz val="10"/>
        <color rgb="FF000000"/>
        <rFont val="Arial"/>
        <family val="2"/>
      </rPr>
      <t xml:space="preserve"> la Oficina de Control Interno evidenció la asistencia a espacios participativos (Reunión de asociatividad ) y de los informes de monitoreo realizados para el análisis de información derivada de la prestación de los servicios de fomento y fortalecimiento asociativo, sin embargo se adjuntaron los listados con el nombre de "capacitaciones", las cuales  no hacen parte de dichos espacios.</t>
    </r>
  </si>
  <si>
    <t>Correo_ Reporte ITA Vigencia 2023 Seguimiento
Reporte de Cumplimiento ITA para el Periodo 2023
DIRECTIVA 011 DE 2023 Diligenciamiento del ITA
Reunión en _Reporte ITA_-20230810_090614-Grabación de la reunión</t>
  </si>
  <si>
    <r>
      <t xml:space="preserve">La Oficina de Control Interno </t>
    </r>
    <r>
      <rPr>
        <sz val="10"/>
        <color theme="1"/>
        <rFont val="Arial"/>
        <family val="2"/>
      </rPr>
      <t>verificó que se realizó la actualización a la matriz ITA en cumplimiento a la directiva 011 de 2023 de la Procuraduría General de la Nación (PGN), la cual además fue reportada el 31 de agosto 2023 mediante Número de documento: NI 900948958.</t>
    </r>
  </si>
  <si>
    <r>
      <t xml:space="preserve"> Captura de pantalla por parte de la Oficina de Control Interno, donde se evidencia que el link que se adjunta no permite visualizar la información.
</t>
    </r>
    <r>
      <rPr>
        <i/>
        <sz val="10"/>
        <color theme="1"/>
        <rFont val="Arial"/>
        <family val="2"/>
      </rPr>
      <t>https://adrgov.sharepoint.com/sites/PAAC/:f:/r/sites/PAAC/Documentos%20compartidos/PAAC%202023/1er%20Cuatrimestre/Componente%205%20-%20Transparencia/fila%2019?csf=1&amp;web=1&amp;e=cyqHJL</t>
    </r>
  </si>
  <si>
    <r>
      <t>En el</t>
    </r>
    <r>
      <rPr>
        <b/>
        <sz val="10"/>
        <color theme="1"/>
        <rFont val="Arial"/>
        <family val="2"/>
      </rPr>
      <t xml:space="preserve"> primer cuatrimestre 2023</t>
    </r>
    <r>
      <rPr>
        <sz val="10"/>
        <color theme="1"/>
        <rFont val="Arial"/>
        <family val="2"/>
      </rPr>
      <t xml:space="preserve"> no fueron registrados ni remitidos avances de la gestión.
En el </t>
    </r>
    <r>
      <rPr>
        <b/>
        <sz val="10"/>
        <color theme="1"/>
        <rFont val="Arial"/>
        <family val="2"/>
      </rPr>
      <t>segundo cuatrimestre 2023</t>
    </r>
    <r>
      <rPr>
        <sz val="10"/>
        <color theme="1"/>
        <rFont val="Arial"/>
        <family val="2"/>
      </rPr>
      <t xml:space="preserve"> se indicó por parte de los responsables de la actividad que </t>
    </r>
    <r>
      <rPr>
        <i/>
        <sz val="10"/>
        <color theme="1"/>
        <rFont val="Arial"/>
        <family val="2"/>
      </rPr>
      <t xml:space="preserve">"Se apoya la  actualizacion del registro de activos de la informacion, el indice de informacion clasificada y reservada  desde la OTI, con la puesta en marcha del nuevo sistema de gestion documental ORFEO 2,0 ", </t>
    </r>
    <r>
      <rPr>
        <sz val="10"/>
        <color theme="1"/>
        <rFont val="Arial"/>
        <family val="2"/>
      </rPr>
      <t>no obstante, no fue posible visualizar las evidencias aportadas.</t>
    </r>
  </si>
  <si>
    <t>Siete (7) conceptos y dos (2) solicitudes de publicación del normograma de la entidad.</t>
  </si>
  <si>
    <r>
      <t>En el</t>
    </r>
    <r>
      <rPr>
        <b/>
        <sz val="10"/>
        <color theme="1"/>
        <rFont val="Arial"/>
        <family val="2"/>
      </rPr>
      <t xml:space="preserve"> primer cuatrimestre 2023</t>
    </r>
    <r>
      <rPr>
        <sz val="10"/>
        <color theme="1"/>
        <rFont val="Arial"/>
        <family val="2"/>
      </rPr>
      <t xml:space="preserve"> la Oficina de Control Interno evidenció la publicación de conceptos emitidos por la Oficina Jurídica en 2023.
Para el </t>
    </r>
    <r>
      <rPr>
        <b/>
        <sz val="10"/>
        <color theme="1"/>
        <rFont val="Arial"/>
        <family val="2"/>
      </rPr>
      <t>segundo cuatrimestre 2023</t>
    </r>
    <r>
      <rPr>
        <sz val="10"/>
        <color theme="1"/>
        <rFont val="Arial"/>
        <family val="2"/>
      </rPr>
      <t xml:space="preserve"> se indicó que </t>
    </r>
    <r>
      <rPr>
        <i/>
        <sz val="10"/>
        <color theme="1"/>
        <rFont val="Arial"/>
        <family val="2"/>
      </rPr>
      <t>"La Oficina Jurídica solicitó la Públicación de los decretos  de declaratoria de emergencia en La Guajira, 5 concpetos y la Publicación de la Resolución 482 de 2023 por la que se modificó la conformación deel comité de Convivencia Laboral".</t>
    </r>
    <r>
      <rPr>
        <sz val="10"/>
        <color theme="1"/>
        <rFont val="Arial"/>
        <family val="2"/>
      </rPr>
      <t xml:space="preserve">
Por parte de la Oficina de Control Interno se sugiere continuar con la publicación completa y oportuna del normograma de la ADR, y realizar una validación y actualización del mismo.</t>
    </r>
  </si>
  <si>
    <t>La Oficina de Control Interno pudo establecer queal segundo cuatrimestre 2023 no se evidencia la realización de la capacitación a servidores sobre el índice de información reservada y clasificada de la entidad.</t>
  </si>
  <si>
    <r>
      <t xml:space="preserve">En el </t>
    </r>
    <r>
      <rPr>
        <b/>
        <sz val="10"/>
        <color theme="1"/>
        <rFont val="Arial"/>
        <family val="2"/>
      </rPr>
      <t>primer cuatrimestre 2023</t>
    </r>
    <r>
      <rPr>
        <sz val="10"/>
        <color theme="1"/>
        <rFont val="Arial"/>
        <family val="2"/>
      </rPr>
      <t xml:space="preserve"> la Oficina de Control Interno evidenció la publicación del Informe de Gestión 2022 en la página web de la Entidad. 
En el </t>
    </r>
    <r>
      <rPr>
        <b/>
        <sz val="10"/>
        <color theme="1"/>
        <rFont val="Arial"/>
        <family val="2"/>
      </rPr>
      <t xml:space="preserve">segundo cuatrimester 2023 </t>
    </r>
    <r>
      <rPr>
        <sz val="10"/>
        <color theme="1"/>
        <rFont val="Arial"/>
        <family val="2"/>
      </rPr>
      <t xml:space="preserve">se indicó que, </t>
    </r>
    <r>
      <rPr>
        <i/>
        <sz val="10"/>
        <color theme="1"/>
        <rFont val="Arial"/>
        <family val="2"/>
      </rPr>
      <t>"Se realizó revisión al informe de gestión, en el cual se identificaron diferencias en las cifras misionales reportadas, por lo que se solicitó la revisión y la pertinencia de ajustar las cifras en el informe de gestión; previo a su vinculación para la audiencia pública de rendición de cuentas ",</t>
    </r>
    <r>
      <rPr>
        <sz val="10"/>
        <color theme="1"/>
        <rFont val="Arial"/>
        <family val="2"/>
      </rPr>
      <t xml:space="preserve"> sin embargo, para el presente reporte no se requería avance.</t>
    </r>
  </si>
  <si>
    <r>
      <t xml:space="preserve">La Agencia de Desarrollo Rural tiene en la WEB un ítem de Participa 
Es la sección donde encontrará toda la información relacionada a los espacios, mecanismos y acciones que permiten la participación ciudadana en el ciclo de la gestión pública, esto con el propósito de dinamizar con la vinculación de la ciudadanía en las decisiones y acciones públicas durante el diagnóstico, formulación, implementación, evaluación y seguimiento a la gestión institucional a través de su sitio web 
</t>
    </r>
    <r>
      <rPr>
        <b/>
        <sz val="10"/>
        <color rgb="FF000000"/>
        <rFont val="Arial"/>
        <family val="2"/>
      </rPr>
      <t>Dirección de Acceso a Activos Productivos (DAAP)</t>
    </r>
    <r>
      <rPr>
        <sz val="10"/>
        <color rgb="FF000000"/>
        <rFont val="Arial"/>
        <family val="2"/>
      </rPr>
      <t xml:space="preserve">. Se socializo y se puso a consideración los términos de referencia que orientaron la convocatoria para la inscripción de perfiles de proyectos integrales de desarrollo agropecuario y rural PIDAR.  A partir de esto, se oficializo el registro con un acta de respuestas que a observaciones de convocatoria 2023, esta se dejo publicada en la pagina web de la agencia en el apartado de términos de referencia. (https://www.adr.gov.co/atencion-y-servicios-a-la-ciudadania/proyectos-integrales/)
</t>
    </r>
    <r>
      <rPr>
        <b/>
        <sz val="10"/>
        <color rgb="FF000000"/>
        <rFont val="Arial"/>
        <family val="2"/>
      </rPr>
      <t>Dirección de Comercialización:</t>
    </r>
    <r>
      <rPr>
        <sz val="10"/>
        <color rgb="FF000000"/>
        <rFont val="Arial"/>
        <family val="2"/>
      </rPr>
      <t xml:space="preserve"> durante el periodo no se puso a consideración de la Ciudadanía temas relevantes y/o la formulación de los Planes, Proyectos o Programas de la entidad.
Dirección de Asistencia Técnica 
No aplica para la Dirección de Asistencia Técnica.
Dirección de Participación y Asociatividada No aplica
No aplica para la Dirección de Asistencia Técnica.
</t>
    </r>
  </si>
  <si>
    <r>
      <rPr>
        <b/>
        <sz val="10"/>
        <color theme="1"/>
        <rFont val="Arial"/>
        <family val="2"/>
      </rPr>
      <t xml:space="preserve">Segundo cuatrimestre 2023: </t>
    </r>
    <r>
      <rPr>
        <sz val="10"/>
        <color theme="1"/>
        <rFont val="Arial"/>
        <family val="2"/>
      </rPr>
      <t xml:space="preserve">
Por parte de la Oficina de Control Interno se observó la existencia de la página web un canal  dedicado para la recepción y gestión de denuncias de la ADR, en cumplimiento del meta/producto de la actividad.
</t>
    </r>
    <r>
      <rPr>
        <b/>
        <sz val="10"/>
        <color theme="1"/>
        <rFont val="Arial"/>
        <family val="2"/>
      </rPr>
      <t xml:space="preserve">Tercer cuatrimestre: </t>
    </r>
    <r>
      <rPr>
        <sz val="10"/>
        <color theme="1"/>
        <rFont val="Arial"/>
        <family val="2"/>
      </rPr>
      <t xml:space="preserve">
La actividad se cumplió en los cuatrimestres anteriores. </t>
    </r>
  </si>
  <si>
    <r>
      <rPr>
        <b/>
        <sz val="11"/>
        <rFont val="Calibri"/>
        <family val="2"/>
        <scheme val="minor"/>
      </rPr>
      <t xml:space="preserve">Segundo cuatrimestre 2023: </t>
    </r>
    <r>
      <rPr>
        <sz val="11"/>
        <rFont val="Calibri"/>
        <family val="2"/>
        <scheme val="minor"/>
      </rPr>
      <t xml:space="preserve">
Procedimiento PR-PAC-005 Gestión de Denuncias V1. 
Correo electrónico </t>
    </r>
    <r>
      <rPr>
        <i/>
        <sz val="11"/>
        <rFont val="Calibri"/>
        <family val="2"/>
        <scheme val="minor"/>
      </rPr>
      <t>"Conoce las novedades en Isolución de la Oficina de Servicio al Ciudadano".</t>
    </r>
    <r>
      <rPr>
        <u/>
        <sz val="11"/>
        <color theme="10"/>
        <rFont val="Calibri"/>
        <family val="2"/>
        <scheme val="minor"/>
      </rPr>
      <t xml:space="preserve">
https://www.adr.gov.co/inicio/clara-como-el-agua/
</t>
    </r>
    <r>
      <rPr>
        <b/>
        <sz val="11"/>
        <rFont val="Calibri"/>
        <family val="2"/>
        <scheme val="minor"/>
      </rPr>
      <t xml:space="preserve">Tercer cuatrimestre: </t>
    </r>
    <r>
      <rPr>
        <sz val="11"/>
        <rFont val="Calibri"/>
        <family val="2"/>
        <scheme val="minor"/>
      </rPr>
      <t xml:space="preserve">
La actividad se cumplió en los cuatrimestres anteriores</t>
    </r>
    <r>
      <rPr>
        <u/>
        <sz val="11"/>
        <color theme="10"/>
        <rFont val="Calibri"/>
        <family val="2"/>
        <scheme val="minor"/>
      </rPr>
      <t>.</t>
    </r>
  </si>
  <si>
    <r>
      <rPr>
        <b/>
        <sz val="10"/>
        <color theme="1"/>
        <rFont val="Arial"/>
        <family val="2"/>
      </rPr>
      <t>Segundo cuatrimestre 2023:</t>
    </r>
    <r>
      <rPr>
        <sz val="10"/>
        <color theme="1"/>
        <rFont val="Arial"/>
        <family val="2"/>
      </rPr>
      <t xml:space="preserve">
Procedimiento PR-PAC-005 Gestión de Denuncias V1. 
</t>
    </r>
    <r>
      <rPr>
        <b/>
        <sz val="10"/>
        <color theme="1"/>
        <rFont val="Arial"/>
        <family val="2"/>
      </rPr>
      <t xml:space="preserve">Tercer cuatrimestre 2023: 
</t>
    </r>
    <r>
      <rPr>
        <sz val="10"/>
        <color theme="1"/>
        <rFont val="Arial"/>
        <family val="2"/>
      </rPr>
      <t>La actividad se cumplió en los cuatrimestres anteriores.</t>
    </r>
  </si>
  <si>
    <r>
      <rPr>
        <b/>
        <sz val="10"/>
        <color theme="1"/>
        <rFont val="Arial"/>
        <family val="2"/>
      </rPr>
      <t>Segundo cuatrimestre 2023:</t>
    </r>
    <r>
      <rPr>
        <sz val="10"/>
        <color theme="1"/>
        <rFont val="Arial"/>
        <family val="2"/>
      </rPr>
      <t xml:space="preserve">
https://www.adr.gov.co/transparencia/informes-de-gestion-evaluacion-y-auditoria/
</t>
    </r>
    <r>
      <rPr>
        <b/>
        <sz val="10"/>
        <color theme="1"/>
        <rFont val="Arial"/>
        <family val="2"/>
      </rPr>
      <t xml:space="preserve">Tercer cuatrimestre 2023: 
</t>
    </r>
    <r>
      <rPr>
        <sz val="10"/>
        <color theme="1"/>
        <rFont val="Arial"/>
        <family val="2"/>
      </rPr>
      <t xml:space="preserve">La actividad se cumplió en los cuatrimestres anteriores. </t>
    </r>
  </si>
  <si>
    <r>
      <rPr>
        <b/>
        <sz val="10"/>
        <color theme="1"/>
        <rFont val="Arial"/>
        <family val="2"/>
      </rPr>
      <t xml:space="preserve">Segundo cuatrimestre 2023: </t>
    </r>
    <r>
      <rPr>
        <sz val="10"/>
        <color theme="1"/>
        <rFont val="Arial"/>
        <family val="2"/>
      </rPr>
      <t xml:space="preserve">
La Oficina de Control Interno observó que se encuentra formalizado el procedimiento PR-PAC-005 Gestión de Denuncias V1 en el sistema Integrado de Gestión (ISOLUCION). 
</t>
    </r>
    <r>
      <rPr>
        <b/>
        <sz val="10"/>
        <color theme="1"/>
        <rFont val="Arial"/>
        <family val="2"/>
      </rPr>
      <t xml:space="preserve">Tercer cuatrimestre 2023: 
</t>
    </r>
    <r>
      <rPr>
        <sz val="10"/>
        <color theme="1"/>
        <rFont val="Arial"/>
        <family val="2"/>
      </rPr>
      <t xml:space="preserve">La actividad se cumplió en los cuatrimestres anteriores. </t>
    </r>
  </si>
  <si>
    <r>
      <rPr>
        <b/>
        <sz val="10"/>
        <color theme="1"/>
        <rFont val="Arial"/>
        <family val="2"/>
      </rPr>
      <t xml:space="preserve">Segundo cauatrimestre 2023: </t>
    </r>
    <r>
      <rPr>
        <sz val="10"/>
        <color theme="1"/>
        <rFont val="Arial"/>
        <family val="2"/>
      </rPr>
      <t xml:space="preserve">
Se evidenció el link donde se encuentra publicado en la página web de la ADR,  los Informes de Cumplimiento y Aseguramiento, Planes de Mejoramiento de la ADR y el respectivo Plan Anual de Auditoría de la Oficina de Control Interno,.
</t>
    </r>
    <r>
      <rPr>
        <b/>
        <sz val="10"/>
        <color theme="1"/>
        <rFont val="Arial"/>
        <family val="2"/>
      </rPr>
      <t xml:space="preserve">
Tercer cuatrimestre 2023: 
</t>
    </r>
    <r>
      <rPr>
        <sz val="10"/>
        <color theme="1"/>
        <rFont val="Arial"/>
        <family val="2"/>
      </rPr>
      <t xml:space="preserve">La actividad se cumplió en los cuatrimestres anteriores. </t>
    </r>
  </si>
  <si>
    <r>
      <rPr>
        <b/>
        <sz val="10"/>
        <color rgb="FF000000"/>
        <rFont val="Arial"/>
        <family val="2"/>
      </rPr>
      <t>Segundo cuatrimestre 2023:</t>
    </r>
    <r>
      <rPr>
        <sz val="10"/>
        <color rgb="FF000000"/>
        <rFont val="Arial"/>
        <family val="2"/>
      </rPr>
      <t xml:space="preserve">
La Dirección de Asistencia Técnica cargó en el repositorio de información lo correspondiente a los archivos de los meses de mayo a agosto 2023 relacionados con </t>
    </r>
    <r>
      <rPr>
        <i/>
        <sz val="10"/>
        <color rgb="FF000000"/>
        <rFont val="Arial"/>
        <family val="2"/>
      </rPr>
      <t>"OFERTA PROGRAMAS DE FORMACIÓN PARA EXTENSIONISTAS",</t>
    </r>
    <r>
      <rPr>
        <sz val="10"/>
        <color rgb="FF000000"/>
        <rFont val="Arial"/>
        <family val="2"/>
      </rPr>
      <t xml:space="preserve"> en el marco de la Estrategia Nacional de Actualización y Cualificación de Extensionistas Agropecuarios. 
</t>
    </r>
    <r>
      <rPr>
        <b/>
        <sz val="10"/>
        <color rgb="FF000000"/>
        <rFont val="Arial"/>
        <family val="2"/>
      </rPr>
      <t xml:space="preserve">Tercer cuatrimestre 2023: </t>
    </r>
    <r>
      <rPr>
        <sz val="10"/>
        <color rgb="FF000000"/>
        <rFont val="Arial"/>
        <family val="2"/>
      </rPr>
      <t xml:space="preserve">
La actividad se cumplió en los cuatrimestres anteriores. </t>
    </r>
  </si>
  <si>
    <r>
      <t xml:space="preserve">Para el </t>
    </r>
    <r>
      <rPr>
        <b/>
        <sz val="10"/>
        <color rgb="FF000000"/>
        <rFont val="Arial"/>
        <family val="2"/>
      </rPr>
      <t xml:space="preserve">primer cuatrimestre 2023 </t>
    </r>
    <r>
      <rPr>
        <sz val="10"/>
        <color rgb="FF000000"/>
        <rFont val="Arial"/>
        <family val="2"/>
      </rPr>
      <t xml:space="preserve">la Oficina de Control Interno evidenció la publicación de los cronogramas para la recepción de perfiles asociativos y territoriales 2023, la publicación de las ofertas de capacitaciones para extensionistas agropecuarios, con las fechas establecidas. 
Para el </t>
    </r>
    <r>
      <rPr>
        <b/>
        <sz val="10"/>
        <color rgb="FF000000"/>
        <rFont val="Arial"/>
        <family val="2"/>
      </rPr>
      <t>segundo cuatrimestre 2023</t>
    </r>
    <r>
      <rPr>
        <sz val="10"/>
        <color rgb="FF000000"/>
        <rFont val="Arial"/>
        <family val="2"/>
      </rPr>
      <t xml:space="preserve">, la Oficina de Control Interno evidenció que se continuó por parte de la DAT con las capacitaciones para extensionistas y la fechas establecidas para la actividad.
Se recomienda continuar con el monitoreo de la actividad.
</t>
    </r>
    <r>
      <rPr>
        <b/>
        <sz val="10"/>
        <color rgb="FF000000"/>
        <rFont val="Arial"/>
        <family val="2"/>
      </rPr>
      <t xml:space="preserve">Tercer cuatrimestre 2023: </t>
    </r>
    <r>
      <rPr>
        <sz val="10"/>
        <color rgb="FF000000"/>
        <rFont val="Arial"/>
        <family val="2"/>
      </rPr>
      <t xml:space="preserve">
La actividad se cumplió en los cuatrimestres anteriores. </t>
    </r>
  </si>
  <si>
    <r>
      <rPr>
        <b/>
        <sz val="10"/>
        <color theme="1"/>
        <rFont val="Arial"/>
        <family val="2"/>
      </rPr>
      <t>Segundo cuatrimestre 2023:</t>
    </r>
    <r>
      <rPr>
        <sz val="10"/>
        <color theme="1"/>
        <rFont val="Arial"/>
        <family val="2"/>
      </rPr>
      <t xml:space="preserve">
No se  reportó evidencia.  Captura de pantalla por parte de la Oficina de Control Interno, donde se evidencia que no se adjuntó información.. 
</t>
    </r>
    <r>
      <rPr>
        <b/>
        <sz val="10"/>
        <color theme="1"/>
        <rFont val="Arial"/>
        <family val="2"/>
      </rPr>
      <t xml:space="preserve">Tercer cuatrimestre 2023: 
</t>
    </r>
    <r>
      <rPr>
        <sz val="10"/>
        <color theme="1"/>
        <rFont val="Arial"/>
        <family val="2"/>
      </rPr>
      <t xml:space="preserve">La actividad se cumplió en los cuatrimestres anteriores. </t>
    </r>
  </si>
  <si>
    <r>
      <t xml:space="preserve">Para el </t>
    </r>
    <r>
      <rPr>
        <b/>
        <sz val="10"/>
        <color theme="1"/>
        <rFont val="Arial"/>
        <family val="2"/>
      </rPr>
      <t>segundo cuatrimestre 2023</t>
    </r>
    <r>
      <rPr>
        <sz val="10"/>
        <color theme="1"/>
        <rFont val="Arial"/>
        <family val="2"/>
      </rPr>
      <t xml:space="preserve">, se indicó que "se publicó en el SECOPII el PAA con las actualizaciones que hubo lugar durante el segundo cuatrimestre, conforme a las necesidades de la entidad.", para lo cual, se validó el link dispuesto, observando que en la plataforma SECOP II se encuentra disponible la versión actualizada del Plan naual de Adquisiciones 2023.
</t>
    </r>
    <r>
      <rPr>
        <b/>
        <sz val="10"/>
        <color theme="1"/>
        <rFont val="Arial"/>
        <family val="2"/>
      </rPr>
      <t xml:space="preserve">Tercer cuatrimestre 2023: </t>
    </r>
    <r>
      <rPr>
        <sz val="10"/>
        <color theme="1"/>
        <rFont val="Arial"/>
        <family val="2"/>
      </rPr>
      <t xml:space="preserve">
La actividad se cumplió en los cuatrimestres anteriores. </t>
    </r>
  </si>
  <si>
    <r>
      <rPr>
        <b/>
        <sz val="10"/>
        <color theme="1"/>
        <rFont val="Arial"/>
        <family val="2"/>
      </rPr>
      <t>Segundo cuatrimestre 2023:</t>
    </r>
    <r>
      <rPr>
        <sz val="10"/>
        <color theme="1"/>
        <rFont val="Arial"/>
        <family val="2"/>
      </rPr>
      <t xml:space="preserve">
Correo_ Reporte ITA Vigencia 2023 Seguimiento
Reporte de Cumplimiento ITA para el Periodo 2023
DIRECTIVA 011 DE 2023 Diligenciamiento del ITA
Reunión en _Reporte ITA_-20230810_090614-Grabación de la reunión
</t>
    </r>
    <r>
      <rPr>
        <b/>
        <sz val="10"/>
        <color theme="1"/>
        <rFont val="Arial"/>
        <family val="2"/>
      </rPr>
      <t xml:space="preserve">
Tercer cuatrimestre 2023: 
</t>
    </r>
    <r>
      <rPr>
        <sz val="10"/>
        <color theme="1"/>
        <rFont val="Arial"/>
        <family val="2"/>
      </rPr>
      <t xml:space="preserve">La actividad se cumplió en los cuatrimestres anteriores. </t>
    </r>
  </si>
  <si>
    <r>
      <rPr>
        <b/>
        <sz val="10"/>
        <color theme="1"/>
        <rFont val="Arial"/>
        <family val="2"/>
      </rPr>
      <t>Segundo cuatrimestre 2023:</t>
    </r>
    <r>
      <rPr>
        <sz val="10"/>
        <color theme="1"/>
        <rFont val="Arial"/>
        <family val="2"/>
      </rPr>
      <t xml:space="preserve">
La Oficina de Control Interno verificó que se realizó la actualización a la matriz ITA en cumplimiento a la directiva 011 de 2023 de la Procuraduría General de la Nación (PGN), la cual además fue reportada el 31 de agosto 2023 mediante Número de documento: NI 900948958.
</t>
    </r>
    <r>
      <rPr>
        <b/>
        <sz val="10"/>
        <color theme="1"/>
        <rFont val="Arial"/>
        <family val="2"/>
      </rPr>
      <t xml:space="preserve">Tercer cuatrimestre 2023: </t>
    </r>
    <r>
      <rPr>
        <sz val="10"/>
        <color theme="1"/>
        <rFont val="Arial"/>
        <family val="2"/>
      </rPr>
      <t xml:space="preserve">
La actividad se cumplió en los cuatrimestres anteriores. </t>
    </r>
  </si>
  <si>
    <r>
      <t xml:space="preserve">En el </t>
    </r>
    <r>
      <rPr>
        <b/>
        <sz val="10"/>
        <color theme="1"/>
        <rFont val="Arial"/>
        <family val="2"/>
      </rPr>
      <t>primer cuatrimestre 2023</t>
    </r>
    <r>
      <rPr>
        <sz val="10"/>
        <color theme="1"/>
        <rFont val="Arial"/>
        <family val="2"/>
      </rPr>
      <t xml:space="preserve"> la Oficina de Control Interno evidenció la publicación del Informe de Gestión 2022 en la página web de la Entidad. 
En el </t>
    </r>
    <r>
      <rPr>
        <b/>
        <sz val="10"/>
        <color theme="1"/>
        <rFont val="Arial"/>
        <family val="2"/>
      </rPr>
      <t xml:space="preserve">segundo cuatrimester 2023 </t>
    </r>
    <r>
      <rPr>
        <sz val="10"/>
        <color theme="1"/>
        <rFont val="Arial"/>
        <family val="2"/>
      </rPr>
      <t xml:space="preserve">se indicó que, </t>
    </r>
    <r>
      <rPr>
        <i/>
        <sz val="10"/>
        <color theme="1"/>
        <rFont val="Arial"/>
        <family val="2"/>
      </rPr>
      <t>"Se realizó revisión al informe de gestión, en el cual se identificaron diferencias en las cifras misionales reportadas, por lo que se solicitó la revisión y la pertinencia de ajustar las cifras en el informe de gestión; previo a su vinculación para la audiencia pública de rendición de cuentas ",</t>
    </r>
    <r>
      <rPr>
        <sz val="10"/>
        <color theme="1"/>
        <rFont val="Arial"/>
        <family val="2"/>
      </rPr>
      <t xml:space="preserve"> sin embargo, para el presente reporte no se requería avance.
</t>
    </r>
    <r>
      <rPr>
        <b/>
        <sz val="10"/>
        <color theme="1"/>
        <rFont val="Arial"/>
        <family val="2"/>
      </rPr>
      <t xml:space="preserve">Tercer cuatrimestre 2023: </t>
    </r>
    <r>
      <rPr>
        <sz val="10"/>
        <color theme="1"/>
        <rFont val="Arial"/>
        <family val="2"/>
      </rPr>
      <t xml:space="preserve">
La actividad se cumplió en los cuatrimestres anteriores. </t>
    </r>
  </si>
  <si>
    <r>
      <t>Para el cumplimiento de la actividad, se reportó: 
-Documento RESPUESTA A RECEPCIÓN DE OBSERVACIONES DE TÉRMINOS DE REFERENCIA DE LA CONVOCATORIA DE INICIATIVA ASOCIATIVA que indica "</t>
    </r>
    <r>
      <rPr>
        <i/>
        <sz val="11"/>
        <rFont val="Calibri"/>
        <family val="2"/>
        <scheme val="minor"/>
      </rPr>
      <t>El presente documento agrupa las 101 comunicaciones recibidas por la Agencia de Desarrollo Rural – ADR, a través del correo electrónico convocatoria.asociativa@adr.gov.co determinado para esta etapa de la convocatoria “PARA LA PRESENTACIÓN DE PERFILES DE PROYECTOS DE INICIATIVA ASOCIATIVA, SUSCEPTIBLES DE SER COFINANCIADOS EN EL MARCO DE PROYECTOS INTEGRALES DE DESARROLLO AGROPECUARIO Y RURAL – PIDAR”. De los 101 emails se encontró que los mismos fueron enviados por 96 personas naturales o jurídicas con una repetición de 5 emails, por lo cual en el presente documento se encuentran respuestas a 96 solicitudes.(...)"
-</t>
    </r>
    <r>
      <rPr>
        <sz val="11"/>
        <rFont val="Calibri"/>
        <family val="2"/>
        <scheme val="minor"/>
      </rPr>
      <t>Documento Promoción de la Participación Ciudadana con la Divulgación de los términos de Referencia para presentación de observaciones sobre el texto por parte de la comunidad</t>
    </r>
  </si>
  <si>
    <r>
      <rPr>
        <b/>
        <sz val="10"/>
        <color theme="1"/>
        <rFont val="Arial"/>
        <family val="2"/>
      </rPr>
      <t>Primer cuatrimestre 2023</t>
    </r>
    <r>
      <rPr>
        <sz val="10"/>
        <color theme="1"/>
        <rFont val="Arial"/>
        <family val="2"/>
      </rPr>
      <t>:  Se verificó el link</t>
    </r>
    <r>
      <rPr>
        <i/>
        <sz val="10"/>
        <color theme="1"/>
        <rFont val="Arial"/>
        <family val="2"/>
      </rPr>
      <t>"Participa"</t>
    </r>
    <r>
      <rPr>
        <sz val="10"/>
        <color theme="1"/>
        <rFont val="Arial"/>
        <family val="2"/>
      </rPr>
      <t xml:space="preserve">, donde  se encontró la información relacionada con los espacios y mecanismos que permitían la participación ciudadana.
</t>
    </r>
    <r>
      <rPr>
        <b/>
        <sz val="10"/>
        <color theme="1"/>
        <rFont val="Arial"/>
        <family val="2"/>
      </rPr>
      <t>Segundo cuatrimestre 2023</t>
    </r>
    <r>
      <rPr>
        <sz val="10"/>
        <color theme="1"/>
        <rFont val="Arial"/>
        <family val="2"/>
      </rPr>
      <t xml:space="preserve">:  Se verificó el link remitido por la Dirección de Acceso a Activos Productivos y se observó el documento "RESPUESTA A RECEPCIÓN DE OBSERVACIONES DE TÉRMINOS DE REFERENCIA DE LA CONVOCATORIA DE INICIATIVA ASOCIATIVA", realizada por la ciudadanía en general para aclaración de temas relacionados con la presentación de perfiles de proyectos suceptibles de ser cofinanciados.
Los documentos cargados en la carpeta PAAC V2 contenian la información relacionada con la actualización y publicación para socialización realizada por la Oficina de Planeación.
</t>
    </r>
    <r>
      <rPr>
        <b/>
        <sz val="10"/>
        <color theme="1"/>
        <rFont val="Arial"/>
        <family val="2"/>
      </rPr>
      <t xml:space="preserve">Tercer cuatrimestre 2023:
</t>
    </r>
    <r>
      <rPr>
        <sz val="10"/>
        <color theme="1"/>
        <rFont val="Arial"/>
        <family val="2"/>
      </rPr>
      <t>De acuerdo con la información remitida por parte de la Oficina de Planeación, se pudo determinar que la actividad fue cumplida en el entendido que se demostraron actividades de socialización con la comunidad sobre proyectos de interés. 
En conclusión la evidencia da cumplimiento parcial a esta actividad.</t>
    </r>
  </si>
  <si>
    <t xml:space="preserve">Para el cumplimiento de la actividad, se reportó: 
3er informe de denuncias. </t>
  </si>
  <si>
    <r>
      <t xml:space="preserve">Para el cumplimiento de la actividad, se remitió el </t>
    </r>
    <r>
      <rPr>
        <i/>
        <sz val="10"/>
        <color theme="1"/>
        <rFont val="Arial"/>
        <family val="2"/>
      </rPr>
      <t xml:space="preserve">Memorando  de entendimiento entre la Agencia de Renovación del Territorio (ART) y la Agencia de Desarrollo Rural (ADR) del 3 de agosto ded 2023. </t>
    </r>
  </si>
  <si>
    <r>
      <t xml:space="preserve">En el </t>
    </r>
    <r>
      <rPr>
        <b/>
        <sz val="10"/>
        <color theme="1"/>
        <rFont val="Arial"/>
        <family val="2"/>
      </rPr>
      <t xml:space="preserve">primer cuatrimestre 2023 </t>
    </r>
    <r>
      <rPr>
        <sz val="10"/>
        <color theme="1"/>
        <rFont val="Arial"/>
        <family val="2"/>
      </rPr>
      <t xml:space="preserve">se remitió el Reporte de Avance de Gestión de Alianzas Articulación Internacional 
1. Cooperación Francesa del 18 de abril de 2023
2. FAO 11 de abril de 2023
3. Fundapanaca 31 de marzo de 2023.
4. MADR 28 de abril de 2023. 
Para el </t>
    </r>
    <r>
      <rPr>
        <b/>
        <sz val="10"/>
        <color theme="1"/>
        <rFont val="Arial"/>
        <family val="2"/>
      </rPr>
      <t>segundo cuatrimestre 2023</t>
    </r>
    <r>
      <rPr>
        <sz val="10"/>
        <color theme="1"/>
        <rFont val="Arial"/>
        <family val="2"/>
      </rPr>
      <t xml:space="preserve"> la DPA indicó avances en la gestión en lo relacionado con </t>
    </r>
    <r>
      <rPr>
        <i/>
        <sz val="10"/>
        <color theme="1"/>
        <rFont val="Arial"/>
        <family val="2"/>
      </rPr>
      <t xml:space="preserve">"Articulación interinstitucional con Ministerio de Agricultura y Desarrollo Rural- MADR.  La DPA participa en la Mesa Técnica Nacional de Asociatividad  Rural Productiva-MTNARP, la cual es liderada por el Ministerio de Agricultura y Desarrollo Rural, cuyo objetivo es fortalecer la asociatividad rural como mecanismo para el desarrollo económico, social y ambiental de los territorios y sus pobladores, incluyendo los pertenecientes a la Agricultura Campesina, Familiar y Comunitaria - ACFC y los grupos con enfoque diferencial (Resolución 161/2021 del Ministerio de Agricultura y Desarrollo Rural)". 
</t>
    </r>
    <r>
      <rPr>
        <sz val="10"/>
        <color theme="1"/>
        <rFont val="Arial"/>
        <family val="2"/>
      </rPr>
      <t xml:space="preserve">
Y también la </t>
    </r>
    <r>
      <rPr>
        <i/>
        <sz val="10"/>
        <color theme="1"/>
        <rFont val="Arial"/>
        <family val="2"/>
      </rPr>
      <t xml:space="preserve">"Articulación con Fundapanaca: Se efectúo  el proceso de selección y contratación del prestador de este servicio Formación de Formadores”, este modelo formativo se  enfoca en el desarrollo de competencias técnicas y competencias blandas, bajo la metodología del “aprender haciendo."
</t>
    </r>
    <r>
      <rPr>
        <sz val="10"/>
        <color theme="1"/>
        <rFont val="Arial"/>
        <family val="2"/>
      </rPr>
      <t xml:space="preserve">Para el </t>
    </r>
    <r>
      <rPr>
        <b/>
        <sz val="10"/>
        <color theme="1"/>
        <rFont val="Arial"/>
        <family val="2"/>
      </rPr>
      <t>tercer cuatrimestre</t>
    </r>
    <r>
      <rPr>
        <sz val="10"/>
        <color theme="1"/>
        <rFont val="Arial"/>
        <family val="2"/>
      </rPr>
      <t xml:space="preserve"> se evidenció el Memorando  de entendimiento entre la Agencia de Renovación del Territorio (ART) y la Agencia de Desarrollo Rural (ADR) del 3 de agosto ded 2023, y teniendo en cuenta que la meta / producto establecido corresponde a "Reporte Avances y Gestión de Alianzas" se considera que la actividad fue cumplida.  </t>
    </r>
  </si>
  <si>
    <r>
      <t xml:space="preserve">Para el cumplimiento de la actividad se reportó correo electrónico de soportes </t>
    </r>
    <r>
      <rPr>
        <i/>
        <sz val="10"/>
        <color theme="1"/>
        <rFont val="Arial"/>
        <family val="2"/>
      </rPr>
      <t xml:space="preserve">"Buenos dias
La presente es para solicitar su ayuda, ya que por cambio de personal se hace necesario reestablecer la contraseña de la cuenta de datos abiertos por lo que no es posible conla opcion de se me olvido  la contraseña ya que no llega el correo.
Se hace necesario para ingresar a cargar unos datos de la entidad.
el user es: datos@adr.gov.co
Muchas gracia a la espera de una respuesta" </t>
    </r>
  </si>
  <si>
    <r>
      <t>En el</t>
    </r>
    <r>
      <rPr>
        <b/>
        <sz val="10"/>
        <color theme="1"/>
        <rFont val="Arial"/>
        <family val="2"/>
      </rPr>
      <t xml:space="preserve"> primer cuatrimestre 2023</t>
    </r>
    <r>
      <rPr>
        <sz val="10"/>
        <color theme="1"/>
        <rFont val="Arial"/>
        <family val="2"/>
      </rPr>
      <t xml:space="preserve"> se indicó por parte de los responsables de la actividad que </t>
    </r>
    <r>
      <rPr>
        <i/>
        <sz val="10"/>
        <color theme="1"/>
        <rFont val="Arial"/>
        <family val="2"/>
      </rPr>
      <t>"Se empezó a trabajar y se verifico el conjunto de datos del portal de datos abiertos y se van a actualizar datos a 2023"</t>
    </r>
    <r>
      <rPr>
        <sz val="10"/>
        <color theme="1"/>
        <rFont val="Arial"/>
        <family val="2"/>
      </rPr>
      <t xml:space="preserve">, sin embargo, no se ha publicado en la página de la ADR los Datos Abiertos. 
En el </t>
    </r>
    <r>
      <rPr>
        <b/>
        <sz val="10"/>
        <color theme="1"/>
        <rFont val="Arial"/>
        <family val="2"/>
      </rPr>
      <t>segundo cuatrimestre 2023</t>
    </r>
    <r>
      <rPr>
        <sz val="10"/>
        <color theme="1"/>
        <rFont val="Arial"/>
        <family val="2"/>
      </rPr>
      <t xml:space="preserve"> no fueron registrados ni remitidos avances de la gestión.
En la página web de la entidad se observó  en TRANSPARENCIA una línea de Datos Abiertos con información de vigencias anteriores.
En el </t>
    </r>
    <r>
      <rPr>
        <b/>
        <sz val="10"/>
        <color theme="1"/>
        <rFont val="Arial"/>
        <family val="2"/>
      </rPr>
      <t xml:space="preserve">tercer cuatrimestre 2023 </t>
    </r>
    <r>
      <rPr>
        <sz val="10"/>
        <color theme="1"/>
        <rFont val="Arial"/>
        <family val="2"/>
      </rPr>
      <t xml:space="preserve">se observó un correo electrónico de solicitud de habilitación del usuario de datos abiertos, sin embargo, sobre este no se obtuvo respuesta y en verificación de la página web de la entidad, siguen los datos de 2020, por lo que la actividad no fue cumplida. </t>
    </r>
  </si>
  <si>
    <t xml:space="preserve">Para el cumplimiento de la actividad, se remite link de la página web donde se evidencia la publicación de la contratación adjudicada de los meses de septiembre, octubre, noviembre y diciembre de 2023:
https://www.adr.gov.co/contratacion-adjudicada/  </t>
  </si>
  <si>
    <t xml:space="preserve">Teniendo en cuenta que en la página web de la entidad se encuentra debidamente publicada la información de la contratación adjudicada 2023, se considera que la acción se cumplió. </t>
  </si>
  <si>
    <r>
      <t xml:space="preserve">
</t>
    </r>
    <r>
      <rPr>
        <b/>
        <sz val="10"/>
        <color rgb="FF000000"/>
        <rFont val="Arial"/>
        <family val="2"/>
      </rPr>
      <t>Dirección de Comercialización:</t>
    </r>
    <r>
      <rPr>
        <sz val="10"/>
        <color rgb="FF000000"/>
        <rFont val="Arial"/>
        <family val="2"/>
      </rPr>
      <t xml:space="preserve"> esta área no se encargo del registro de los ciudadanos en los espacios de diálogo en que pareticpó la dirección.
</t>
    </r>
    <r>
      <rPr>
        <b/>
        <sz val="10"/>
        <color rgb="FF000000"/>
        <rFont val="Arial"/>
        <family val="2"/>
      </rPr>
      <t>Dirección de Adecuación de Tierras:</t>
    </r>
    <r>
      <rPr>
        <sz val="10"/>
        <color rgb="FF000000"/>
        <rFont val="Arial"/>
        <family val="2"/>
      </rPr>
      <t xml:space="preserve"> La Dirección de Adecuación de Tierras realiza registro de las personas participantes, en los eventos de educación informal (capacitaciones, talleres y/o escuelas de campo) que realliza. 
Los eventos realizados en el cuatrimestre de septiembre a diciembre se relacionan a continuación: 
*El 07 y 08 de septiembre, se desarrolló Escuela de Campo para 20 asociaciones de usuarios de distritos de adecuación de tierras públicos y privados del departamento de Cundinamarca, en el municipio de Fómeque.
 *El 13 de octubre de 2023: Se capacitaron 54 asociaciones de usuarios de distritos de adecuación de tierras públicos y privados del departamento de Nariño, en la ciudad de Pasto. 
* Noviembre de 2023. Se capacitaron tres (3)  asociaciones de usuarios de distritos de pequeña escala, propiedad de la ADR, sobre la importancia de la administración, operación y conservación de los distritos y de su legalización a través de la suscripción del contrato de administración delegada: USOZARAGOZA Y ASOPALMERAS (Tolima) y ASOLLANO (Antioquia).                                                                            </t>
    </r>
    <r>
      <rPr>
        <b/>
        <sz val="10"/>
        <color rgb="FF000000"/>
        <rFont val="Arial"/>
        <family val="2"/>
      </rPr>
      <t>DAAP:</t>
    </r>
    <r>
      <rPr>
        <sz val="10"/>
        <color rgb="FF000000"/>
        <rFont val="Arial"/>
        <family val="2"/>
      </rPr>
      <t xml:space="preserve"> esta área no se encargo del registro de los ciudadanos en eventos como los descritos.
</t>
    </r>
    <r>
      <rPr>
        <b/>
        <sz val="10"/>
        <color rgb="FF000000"/>
        <rFont val="Arial"/>
        <family val="2"/>
      </rPr>
      <t xml:space="preserve">Dirección de Participación y Asociatividad
</t>
    </r>
    <r>
      <rPr>
        <sz val="10"/>
        <color rgb="FF000000"/>
        <rFont val="Arial"/>
        <family val="2"/>
      </rPr>
      <t xml:space="preserve">
Se diligenciaron los informes de eventos F-DER-019, correspondiente a los espacios de diálogo con los grupos de valor  sujetos de atención  con corte a 27 diciembre, donde se lleva el registro de los productores que asistieron al evento y la estrategia implementada :
-    Encuentro Asociativo
-    Ruedas de Participación
-    Escuelas de Asociatividad
Igualmente, se elaboraron (3) informes de monitoreo de forma mensual donde se reporta el resultado de las estrategias implementadas en el servicio de Fomento Asociativo.corte a 27 de diciembre
Se reporta la Base de Datos de los productores y productoras caracterizados conforme con el procedimiento de Fomento Asociativo.</t>
    </r>
  </si>
  <si>
    <r>
      <t xml:space="preserve">Dirección de Participación y Asociatividad
Evidencias Link https://onx.la/3f11b
</t>
    </r>
    <r>
      <rPr>
        <sz val="11"/>
        <color rgb="FF0563C1"/>
        <rFont val="Calibri"/>
        <family val="2"/>
        <scheme val="minor"/>
      </rPr>
      <t>Dirección de Adecuación de Tierras: listados de asistencia a capacitaciones.</t>
    </r>
  </si>
  <si>
    <r>
      <t xml:space="preserve">Para el cumplimiento de la actividad, se reportó: 
</t>
    </r>
    <r>
      <rPr>
        <b/>
        <sz val="10"/>
        <color rgb="FF000000"/>
        <rFont val="Arial"/>
        <family val="2"/>
      </rPr>
      <t>Dirección de Adecuación de Tierras:</t>
    </r>
    <r>
      <rPr>
        <sz val="10"/>
        <color rgb="FF000000"/>
        <rFont val="Arial"/>
        <family val="2"/>
      </rPr>
      <t xml:space="preserve"> La Dirección de Adecuación de Tierras realiza registro de las personas participantes, en los eventos de educación informal (capacitaciones, talleres y/o escuelas de campo) que realliza. 
Los eventos realizados en el cuatrimestre de septiembre a diciembre se relacionan a continuación: 
*El 07 y 08 de septiembre, se desarrolló Escuela de Campo para 20 asociaciones de usuarios de distritos de adecuación de tierras públicos y privados del departamento de Cundinamarca, en el municipio de Fómeque.
 *El 13 de octubre de 2023: Se capacitaron 54 asociaciones de usuarios de distritos de adecuación de tierras públicos y privados del departamento de Nariño, en la ciudad de Pasto. 
* Noviembre de 2023. Se capacitaron tres (3)  asociaciones de usuarios de distritos de pequeña escala, propiedad de la ADR, sobre la importancia de la administración, operación y conservación de los distritos y de su legalización a través de la suscripción del contrato de administración delegada: USOZARAGOZA Y ASOPALMERAS (Tolima) y ASOLLANO (Antioquia).                                                                            DAAP: esta área no se encargo del registro de los ciudadanos en eventos como los descritos.
</t>
    </r>
  </si>
  <si>
    <t xml:space="preserve">Para el cumplimiento de la actividad se reportó el Inventario y Clasificación de Activos de Información del proceso de Gestión de Tecnologias de la Información y las Comunicaciones. </t>
  </si>
  <si>
    <r>
      <t>En el</t>
    </r>
    <r>
      <rPr>
        <b/>
        <sz val="10"/>
        <color theme="1"/>
        <rFont val="Arial"/>
        <family val="2"/>
      </rPr>
      <t xml:space="preserve"> primer cuatrimestre 2023</t>
    </r>
    <r>
      <rPr>
        <sz val="10"/>
        <color theme="1"/>
        <rFont val="Arial"/>
        <family val="2"/>
      </rPr>
      <t xml:space="preserve"> no fueron registrados ni remitidos avances de la gestión.
En el </t>
    </r>
    <r>
      <rPr>
        <b/>
        <sz val="10"/>
        <color theme="1"/>
        <rFont val="Arial"/>
        <family val="2"/>
      </rPr>
      <t>segundo cuatrimestre 2023</t>
    </r>
    <r>
      <rPr>
        <sz val="10"/>
        <color theme="1"/>
        <rFont val="Arial"/>
        <family val="2"/>
      </rPr>
      <t xml:space="preserve"> se indicó por parte de los responsables de la actividad que </t>
    </r>
    <r>
      <rPr>
        <i/>
        <sz val="10"/>
        <color theme="1"/>
        <rFont val="Arial"/>
        <family val="2"/>
      </rPr>
      <t xml:space="preserve">"Se apoya la  actualizacion del registro de activos de la informacion, el indice de informacion clasificada y reservada  desde la OTI, con la puesta en marcha del nuevo sistema de gestion documental ORFEO 2,0 ", </t>
    </r>
    <r>
      <rPr>
        <sz val="10"/>
        <color theme="1"/>
        <rFont val="Arial"/>
        <family val="2"/>
      </rPr>
      <t xml:space="preserve">no obstante, no fue posible visualizar las evidencias aportadas.
En el </t>
    </r>
    <r>
      <rPr>
        <b/>
        <sz val="10"/>
        <color theme="1"/>
        <rFont val="Arial"/>
        <family val="2"/>
      </rPr>
      <t xml:space="preserve">tercer trimestre 2023 </t>
    </r>
    <r>
      <rPr>
        <sz val="10"/>
        <color theme="1"/>
        <rFont val="Arial"/>
        <family val="2"/>
      </rPr>
      <t xml:space="preserve">se evidenció el  Inventario y Clasificación de Activos de Información con la respectiva clasificación, teniendo en cuenta la actividad y meta/producto se puede dar como cumplida. </t>
    </r>
  </si>
  <si>
    <t xml:space="preserve">No se reportaron evidencias para el cumplimiento de la actividad. </t>
  </si>
  <si>
    <r>
      <t>En el</t>
    </r>
    <r>
      <rPr>
        <b/>
        <sz val="10"/>
        <color theme="1"/>
        <rFont val="Arial"/>
        <family val="2"/>
      </rPr>
      <t xml:space="preserve"> primer cuatrimestre 2023</t>
    </r>
    <r>
      <rPr>
        <sz val="10"/>
        <color theme="1"/>
        <rFont val="Arial"/>
        <family val="2"/>
      </rPr>
      <t xml:space="preserve"> la Oficina de Control Interno evidenció la publicación de conceptos emitidos por la Oficina Jurídica en 2023.
Para el </t>
    </r>
    <r>
      <rPr>
        <b/>
        <sz val="10"/>
        <color theme="1"/>
        <rFont val="Arial"/>
        <family val="2"/>
      </rPr>
      <t>segundo cuatrimestre 2023</t>
    </r>
    <r>
      <rPr>
        <sz val="10"/>
        <color theme="1"/>
        <rFont val="Arial"/>
        <family val="2"/>
      </rPr>
      <t xml:space="preserve"> se indicó que </t>
    </r>
    <r>
      <rPr>
        <i/>
        <sz val="10"/>
        <color theme="1"/>
        <rFont val="Arial"/>
        <family val="2"/>
      </rPr>
      <t>"La Oficina Jurídica solicitó la Públicación de los decretos  de declaratoria de emergencia en La Guajira, 5 concpetos y la Publicación de la Resolución 482 de 2023 por la que se modificó la conformación deel comité de Convivencia Laboral".</t>
    </r>
    <r>
      <rPr>
        <sz val="10"/>
        <color theme="1"/>
        <rFont val="Arial"/>
        <family val="2"/>
      </rPr>
      <t xml:space="preserve">
Por parte de la Oficina de Control Interno se sugiere continuar con la publicación completa y oportuna del normograma de la ADR, y realizar una validación y actualización del mismo.
Para el </t>
    </r>
    <r>
      <rPr>
        <b/>
        <sz val="10"/>
        <color theme="1"/>
        <rFont val="Arial"/>
        <family val="2"/>
      </rPr>
      <t xml:space="preserve">tercer cuatrimestre 2023 </t>
    </r>
    <r>
      <rPr>
        <sz val="10"/>
        <color theme="1"/>
        <rFont val="Arial"/>
        <family val="2"/>
      </rPr>
      <t xml:space="preserve">si bien no se evidenciaron soportes cargados en el repositorio dispuesto esta Oficina evidenció los siguientes correos electrónicos: 
- Jueves 26 de octubre de 2023 con asunto "¡Conoce el normograma actualizado de nuestra entidad!"
- Jueves 30 de noviembre de 2023 con asunto "¡Conoce el normograma actualizado de nuestra entidad!"
- Jueves 28 de diciembre de 2023 con aasunto "¡Accede a nuestro Normograma actualizado y consulta los documentos de tu interés!"
y los baners publicados redirigen a la página web de la entidad, por lo que, esta actividad puede darse como cumplida. </t>
    </r>
  </si>
  <si>
    <t xml:space="preserve">La Oficina de Control Interno pudo establecer que con corte  tercer cuatrimestre 2023 no se evidencia la realización de la capacitación a servidores sobre el índice de información reservada y clasificada de la entidad. </t>
  </si>
  <si>
    <t>Para el cumplimiento de la actividad se reportó: 
Campaña 1 gratuidad en trámites
Campaña 2 difusión de los canales</t>
  </si>
  <si>
    <r>
      <t xml:space="preserve">La Oficina de Control Interno en el seguimiento del </t>
    </r>
    <r>
      <rPr>
        <b/>
        <sz val="10"/>
        <color theme="1"/>
        <rFont val="Arial"/>
        <family val="2"/>
      </rPr>
      <t xml:space="preserve">tercer cuatrimestre </t>
    </r>
    <r>
      <rPr>
        <sz val="10"/>
        <color theme="1"/>
        <rFont val="Arial"/>
        <family val="2"/>
      </rPr>
      <t xml:space="preserve">pudo validar dos (2) campañas de difusión, teniendo en cuenta la actividad y la meta/producto se dio cumplimiento a estas. </t>
    </r>
  </si>
  <si>
    <r>
      <t xml:space="preserve">En el </t>
    </r>
    <r>
      <rPr>
        <b/>
        <sz val="10"/>
        <color rgb="FF000000"/>
        <rFont val="Arial"/>
        <family val="2"/>
      </rPr>
      <t>primer cuatrimestre 2023</t>
    </r>
    <r>
      <rPr>
        <sz val="10"/>
        <color rgb="FF000000"/>
        <rFont val="Arial"/>
        <family val="2"/>
      </rPr>
      <t xml:space="preserve"> la Oficina de Control Interno evidenció  espacios participativos de dialogo y rendición de cuentas, pero sin listados de asistencia.
En el </t>
    </r>
    <r>
      <rPr>
        <b/>
        <sz val="10"/>
        <color rgb="FF000000"/>
        <rFont val="Arial"/>
        <family val="2"/>
      </rPr>
      <t>segundo cuatrimestre 2023</t>
    </r>
    <r>
      <rPr>
        <sz val="10"/>
        <color rgb="FF000000"/>
        <rFont val="Arial"/>
        <family val="2"/>
      </rPr>
      <t xml:space="preserve"> la Oficina de Control Interno evidenció la asistencia a espacios participativos (Reunión de asociatividad ) y de los informes de monitoreo realizados para el análisis de información derivada de la prestación de los servicios de fomento y fortalecimiento asociativo, sin embargo se adjuntaron los listados con el nombre de "capacitaciones", las cuales  no hacen parte de dichos espacios.
En el </t>
    </r>
    <r>
      <rPr>
        <b/>
        <sz val="10"/>
        <color rgb="FF000000"/>
        <rFont val="Arial"/>
        <family val="2"/>
      </rPr>
      <t>tercer cuatrimestre 2023</t>
    </r>
    <r>
      <rPr>
        <sz val="10"/>
        <color rgb="FF000000"/>
        <rFont val="Arial"/>
        <family val="2"/>
      </rPr>
      <t xml:space="preserve"> la Oficina de control Interno evidenció las actividades que relacionó la Dirección de Adecuación de Tierras, sin embargo, sobre la Dirección de comercialización se señaló: " Dirección de Comercialización: esta área no se encargo del registro de los ciudadanos en los espacios de diálogo en que pareticpó la dirección." y para la Dirección de Participación y Asociatividad "Dirección de Participación y Asociatividad
Se diligenciaron los informes de eventos F-DER-019, correspondiente a los espacios de diálogo con los grupos de valor  sujetos de atención  con corte a 27 diciembre, donde se lleva el registro de los productores que asistieron al evento y la estrategia implementada :
-    Encuentro Asociativo
-    Ruedas de Participación
-    Escuelas de Asociatividad
Igualmente, se elaboraron (3) informes de monitoreo de forma mensual donde se reporta el resultado de las estrategias implementadas en el servicio de Fomento Asociativo.corte a 27 de diciembre
Se reporta la Base de Datos de los productores y productoras caracterizados conforme con el procedimiento de Fomento Asociativo." pero dichos soportes no fue posible validarlos. 
Teniendo en cuenta lo evidenciado la Oficina puede determinar que si se han implementado actividades que permitan la recolección y conservación de registro sobre las actividades que la Agencia realiza,por lo que </t>
    </r>
    <r>
      <rPr>
        <b/>
        <sz val="10"/>
        <color rgb="FF000000"/>
        <rFont val="Arial"/>
        <family val="2"/>
      </rPr>
      <t>recomienda</t>
    </r>
    <r>
      <rPr>
        <sz val="10"/>
        <color rgb="FF000000"/>
        <rFont val="Arial"/>
        <family val="2"/>
      </rPr>
      <t xml:space="preserve"> continuar fortalencendo dichas actividades que permitan extenderse a todas las Direcciones. </t>
    </r>
  </si>
  <si>
    <t xml:space="preserve">Para el cumplimiento de la actividad se reportó:
Pantallazo de la página web de la ADR en el cual se evidencia el rediseño del botón principaal de Atención y Servicios a la ciudadanía. </t>
  </si>
  <si>
    <r>
      <t xml:space="preserve">Teniendo en cuenta la actividad descrita y la evidencia aportada, la Oficina de Contro interno para el </t>
    </r>
    <r>
      <rPr>
        <b/>
        <sz val="10"/>
        <color theme="1"/>
        <rFont val="Arial"/>
        <family val="2"/>
      </rPr>
      <t xml:space="preserve">tecer cuatrimestre </t>
    </r>
    <r>
      <rPr>
        <sz val="10"/>
        <color theme="1"/>
        <rFont val="Arial"/>
        <family val="2"/>
      </rPr>
      <t xml:space="preserve">puede dar esta como cumplida. </t>
    </r>
  </si>
  <si>
    <t>Lista de Asist Taller DDHH 14-08 UTT 13</t>
  </si>
  <si>
    <r>
      <t xml:space="preserve">En el </t>
    </r>
    <r>
      <rPr>
        <b/>
        <sz val="10"/>
        <color theme="1"/>
        <rFont val="Arial"/>
        <family val="2"/>
      </rPr>
      <t>segundo cuatrimestre 2023</t>
    </r>
    <r>
      <rPr>
        <sz val="10"/>
        <color theme="1"/>
        <rFont val="Arial"/>
        <family val="2"/>
      </rPr>
      <t xml:space="preserve"> para la Oficina de Control Interno la actividad determinada </t>
    </r>
    <r>
      <rPr>
        <i/>
        <sz val="10"/>
        <color theme="1"/>
        <rFont val="Arial"/>
        <family val="2"/>
      </rPr>
      <t>"Divulgación del Código de Integridad"</t>
    </r>
    <r>
      <rPr>
        <sz val="10"/>
        <color theme="1"/>
        <rFont val="Arial"/>
        <family val="2"/>
      </rPr>
      <t xml:space="preserve"> no se cumple con los avances reportados, debido a que la capacitación en DDHH y convivencia, articulado con temas de competencias comportamentales y de integridad, no cumple con la actividad específica.  Además, la evidencia aportada no cumple la meta dispuesta.</t>
    </r>
  </si>
  <si>
    <t>No fue posible visualizar el soporte cargado al repositorio de información.</t>
  </si>
  <si>
    <r>
      <t>La Oficina de Control Interno durante el</t>
    </r>
    <r>
      <rPr>
        <b/>
        <sz val="10"/>
        <rFont val="Arial"/>
        <family val="2"/>
      </rPr>
      <t xml:space="preserve"> primer y segundo cuatrimestre</t>
    </r>
    <r>
      <rPr>
        <sz val="10"/>
        <rFont val="Arial"/>
        <family val="2"/>
      </rPr>
      <t xml:space="preserve"> no logro establecer el cumplimiento de  las campañas de divulgación  determinadas como meta/producto, ante la ausencia de soportes.</t>
    </r>
  </si>
  <si>
    <t>Correo electrónico del 22 de junio de 2023 "Conoce la norma que regula nuestro comportamiento ético"</t>
  </si>
  <si>
    <r>
      <t>En el</t>
    </r>
    <r>
      <rPr>
        <b/>
        <sz val="10"/>
        <color theme="1"/>
        <rFont val="Arial"/>
        <family val="2"/>
      </rPr>
      <t xml:space="preserve"> primer cuatrimestre</t>
    </r>
    <r>
      <rPr>
        <sz val="10"/>
        <color theme="1"/>
        <rFont val="Arial"/>
        <family val="2"/>
      </rPr>
      <t xml:space="preserve"> no se evidenció avance en el cumplimiento de la acción por parte de la Oficina de Control Interno,toda vez que la evidencia aportada como</t>
    </r>
    <r>
      <rPr>
        <i/>
        <sz val="10"/>
        <color theme="1"/>
        <rFont val="Arial"/>
        <family val="2"/>
      </rPr>
      <t xml:space="preserve"> "Propuesta Plan - Repositorio dispuesto"</t>
    </r>
    <r>
      <rPr>
        <sz val="10"/>
        <color theme="1"/>
        <rFont val="Arial"/>
        <family val="2"/>
      </rPr>
      <t xml:space="preserve"> es un documento sin formalizar y además,  no da cobertura a lo dispuesto frente a la campaña de divulgación del Código de Integridad interna no se había realizado.
Para el </t>
    </r>
    <r>
      <rPr>
        <b/>
        <sz val="10"/>
        <color theme="1"/>
        <rFont val="Arial"/>
        <family val="2"/>
      </rPr>
      <t>segundo cuatrimestre</t>
    </r>
    <r>
      <rPr>
        <sz val="10"/>
        <color theme="1"/>
        <rFont val="Arial"/>
        <family val="2"/>
      </rPr>
      <t xml:space="preserve"> la Oficina de Control Interno evidenció el correo remitido el 22 de junio 2023 a funcionarios y contratistas de la ADR, cuyo asunto: </t>
    </r>
    <r>
      <rPr>
        <i/>
        <sz val="10"/>
        <color theme="1"/>
        <rFont val="Arial"/>
        <family val="2"/>
      </rPr>
      <t>"Conoce la norma que regula nuestro comportamiento ético"</t>
    </r>
    <r>
      <rPr>
        <sz val="10"/>
        <color theme="1"/>
        <rFont val="Arial"/>
        <family val="2"/>
      </rPr>
      <t>, de esta forma se da cumplimiento a una (1) campañas de las 3  establecidas como meta/producto de la actividad.</t>
    </r>
  </si>
  <si>
    <t>La evidencia cargada corresponde a documento con cruce de correos con la Universidad Nacional e internamente con los funcionarios y colaboradores de talento humano para la digitalización del módulo 1 del curso de inducción de la ADR.
Además, seis (6) listas de asistencia de inducción a los funcionarios que han ingresado en la vigencia 2023.</t>
  </si>
  <si>
    <r>
      <t xml:space="preserve">Para el </t>
    </r>
    <r>
      <rPr>
        <b/>
        <sz val="10"/>
        <color theme="1"/>
        <rFont val="Arial"/>
        <family val="2"/>
      </rPr>
      <t>segundo cuatrimestre 2023</t>
    </r>
    <r>
      <rPr>
        <sz val="10"/>
        <color theme="1"/>
        <rFont val="Arial"/>
        <family val="2"/>
      </rPr>
      <t xml:space="preserve"> la Oficina de Control Interno verificó que el</t>
    </r>
    <r>
      <rPr>
        <i/>
        <sz val="10"/>
        <color theme="1"/>
        <rFont val="Arial"/>
        <family val="2"/>
      </rPr>
      <t xml:space="preserve"> "Taller implementación Conflicto de Interés", </t>
    </r>
    <r>
      <rPr>
        <sz val="10"/>
        <color theme="1"/>
        <rFont val="Arial"/>
        <family val="2"/>
      </rPr>
      <t>dispuesto como meta/producto, establecido para realizar en el primer cuatrimestre de 2023 aún no se ha realizado, por lo tanto para la Oficina de Control Interno no se ha dado cumplimiento a la actividad, encontrándose además vencida.</t>
    </r>
  </si>
  <si>
    <r>
      <rPr>
        <b/>
        <sz val="10"/>
        <color theme="1"/>
        <rFont val="Arial"/>
        <family val="2"/>
      </rPr>
      <t>Primer cuatrimestre</t>
    </r>
    <r>
      <rPr>
        <sz val="10"/>
        <color theme="1"/>
        <rFont val="Arial"/>
        <family val="2"/>
      </rPr>
      <t xml:space="preserve">: Se evidencia cumplimiento de la meta propuesta, toda vez que el 20 de abril de 2023 se realizó la  sensibilización del código de ética del auditor al equipo de la Oficina de Control Interno,
</t>
    </r>
    <r>
      <rPr>
        <b/>
        <sz val="10"/>
        <color theme="1"/>
        <rFont val="Arial"/>
        <family val="2"/>
      </rPr>
      <t/>
    </r>
  </si>
  <si>
    <r>
      <rPr>
        <b/>
        <sz val="10"/>
        <color theme="1"/>
        <rFont val="Arial"/>
        <family val="2"/>
      </rPr>
      <t xml:space="preserve">Primer cuatrimestre: </t>
    </r>
    <r>
      <rPr>
        <sz val="10"/>
        <color theme="1"/>
        <rFont val="Arial"/>
        <family val="2"/>
      </rPr>
      <t xml:space="preserve"> se evidenció por parte de la Oficina de Control Interno el cumplimiento de la acción, a través de los siguientes correos:
* 08/02/2023 y 30/03/2023 Cápsula informativa de la publicación del PAAC 2023 y la actualización de la versión 2 del documento.  Correo de socialización del 22/02/2023 - PAAC 2023.
</t>
    </r>
    <r>
      <rPr>
        <sz val="10"/>
        <color theme="1"/>
        <rFont val="Arial"/>
        <family val="2"/>
      </rPr>
      <t xml:space="preserve">
</t>
    </r>
  </si>
  <si>
    <t>Pieza comunicativa PAAC 2023</t>
  </si>
  <si>
    <r>
      <t xml:space="preserve">En el </t>
    </r>
    <r>
      <rPr>
        <b/>
        <sz val="10"/>
        <color theme="1"/>
        <rFont val="Arial"/>
        <family val="2"/>
      </rPr>
      <t>segundo cuatrimestre 2023</t>
    </r>
    <r>
      <rPr>
        <sz val="10"/>
        <color theme="1"/>
        <rFont val="Arial"/>
        <family val="2"/>
      </rPr>
      <t xml:space="preserve"> la Oficina de Control Interno evidenció la pieza comunicativa determinada como meta/producto de la actividad de socializar con la ciudadania el PAAC 2023, dando de esta forma cumplimiento a lo establecido.</t>
    </r>
  </si>
  <si>
    <t xml:space="preserve">No se evidenciaron soportes que apunten al cumplimiento de la actividad en el III cuatrimestre de 2023. </t>
  </si>
  <si>
    <t>Para el cumplimiento de la actividad se remitió: 
- Correo electrónico desde la Oficina de Comunicaciones del 22 de diciembre de 2023, con asunto "Te invitamos a conocer la Guía para la identificación y Declaración de Conflicto de Intereses"
-Correo electrónico desde la Oficina de Comunicaciones del 22 de diciembre de 2023, con asunto "Guía para la Identificación y Declaración de Conflicto de Iintereses"
-Correo electrónico desde la Oficina de Comunicaciones del 26 de diciembre de 2023, con asunto "Te invitamos a conocer la Guía para la identificación y Declaración de Conflicto de Intereses"</t>
  </si>
  <si>
    <t>De acuerdo con los soportes suministrados y la meta / producto dispuesto, esta Oficina puede dar como cumplida esta.</t>
  </si>
  <si>
    <t xml:space="preserve">Para el cumplimiento de la actividad se remitió: 
1. Campaña Fondos de pantalla: cinco (5) fondos de pantalla. 
2. Campaña Mailing: cinco(5) piezas (baners) de integridad.
3. Campaña Retos Cotidianos: tres (3) correos electrónicos con información. </t>
  </si>
  <si>
    <t>Para el cumplimiento de la actividad se remitió: 
-  Correo electrónico del 25 de septiembre de 2023 con asunto "Conflicto de Intereses y Código de integridad"
-Pantallazos soportes del 9 de octubre de 2023 con la realización de la capacitación.</t>
  </si>
  <si>
    <t xml:space="preserve">Si bien la Política y la Guía fue elaborada y aprobada debidamente, no se evidencia soporte de la pieza informativa para la socialización de estas. </t>
  </si>
  <si>
    <r>
      <t xml:space="preserve">En el </t>
    </r>
    <r>
      <rPr>
        <b/>
        <sz val="10"/>
        <color theme="1"/>
        <rFont val="Arial"/>
        <family val="2"/>
      </rPr>
      <t>primer cuatrimeste 2023</t>
    </r>
    <r>
      <rPr>
        <sz val="10"/>
        <color theme="1"/>
        <rFont val="Arial"/>
        <family val="2"/>
      </rPr>
      <t xml:space="preserve"> la Oficina de Control Interno verificó en la página web de la entidad que se realizó la campaña </t>
    </r>
    <r>
      <rPr>
        <i/>
        <sz val="10"/>
        <color theme="1"/>
        <rFont val="Arial"/>
        <family val="2"/>
      </rPr>
      <t>‘Actúa con Transparencia’</t>
    </r>
    <r>
      <rPr>
        <sz val="10"/>
        <color theme="1"/>
        <rFont val="Arial"/>
        <family val="2"/>
      </rPr>
      <t xml:space="preserve"> y la firma por parte de la entidad del</t>
    </r>
    <r>
      <rPr>
        <i/>
        <sz val="10"/>
        <color theme="1"/>
        <rFont val="Arial"/>
        <family val="2"/>
      </rPr>
      <t xml:space="preserve"> ‘Compromiso de Transparencia y Buen Trato’.
</t>
    </r>
    <r>
      <rPr>
        <sz val="10"/>
        <color theme="1"/>
        <rFont val="Arial"/>
        <family val="2"/>
      </rPr>
      <t xml:space="preserve">Si bien en el </t>
    </r>
    <r>
      <rPr>
        <b/>
        <sz val="10"/>
        <color theme="1"/>
        <rFont val="Arial"/>
        <family val="2"/>
      </rPr>
      <t xml:space="preserve">tercer cuatrimestre de 2023 </t>
    </r>
    <r>
      <rPr>
        <sz val="10"/>
        <color theme="1"/>
        <rFont val="Arial"/>
        <family val="2"/>
      </rPr>
      <t>no se reporto evidencias de cumplimiento de la actividad, esta Oficina validó el correo electrónico del 19 de octubre de 2023 con asunto "Participa en el Taller de fortalecimiento Conceptualización sobre la Ley 1712 de 2014" teniendo en cuenta la meta propuesta esta se da como cumplida.</t>
    </r>
  </si>
  <si>
    <r>
      <t xml:space="preserve">En el </t>
    </r>
    <r>
      <rPr>
        <b/>
        <sz val="10"/>
        <color theme="1"/>
        <rFont val="Arial"/>
        <family val="2"/>
      </rPr>
      <t xml:space="preserve">primer cuatrimestre 2023 </t>
    </r>
    <r>
      <rPr>
        <sz val="10"/>
        <color theme="1"/>
        <rFont val="Arial"/>
        <family val="2"/>
      </rPr>
      <t>no se realizó reporte de avances, se verificó en la página de la ADR y no</t>
    </r>
    <r>
      <rPr>
        <sz val="10"/>
        <rFont val="Arial"/>
        <family val="2"/>
      </rPr>
      <t xml:space="preserve"> se encontraba publicado el Decreto de liquidación, pero se había publicado la ejecución presupuestal de enero a abril 2023.
Para el </t>
    </r>
    <r>
      <rPr>
        <b/>
        <sz val="10"/>
        <rFont val="Arial"/>
        <family val="2"/>
      </rPr>
      <t xml:space="preserve">segundo cuatrimestre 2023 </t>
    </r>
    <r>
      <rPr>
        <sz val="10"/>
        <rFont val="Arial"/>
        <family val="2"/>
      </rPr>
      <t>se verificó en la página web de la entidad la publicación de la ejecución presupuestal  agregada y desagregada desde enero hasta Agosto 2023.  La meta/producto</t>
    </r>
    <r>
      <rPr>
        <i/>
        <sz val="10"/>
        <rFont val="Arial"/>
        <family val="2"/>
      </rPr>
      <t xml:space="preserve"> "Decreto de liquidación"</t>
    </r>
    <r>
      <rPr>
        <sz val="10"/>
        <rFont val="Arial"/>
        <family val="2"/>
      </rPr>
      <t xml:space="preserve"> no se observó publicado.
Para el </t>
    </r>
    <r>
      <rPr>
        <b/>
        <sz val="10"/>
        <rFont val="Arial"/>
        <family val="2"/>
      </rPr>
      <t xml:space="preserve">tercer cuatrimestre 2023 </t>
    </r>
    <r>
      <rPr>
        <sz val="10"/>
        <rFont val="Arial"/>
        <family val="2"/>
      </rPr>
      <t xml:space="preserve">se verificó en la página web de la entidad la publicación de la ejecución presupuestal, sin embargo, la meta dispuesta como Decreto de liquidación no se observó por lo que su porcentaje sigue en 5o%. </t>
    </r>
  </si>
  <si>
    <r>
      <t xml:space="preserve">Observaciones / Concepto
Oficina de Control Interno - OCI
</t>
    </r>
    <r>
      <rPr>
        <i/>
        <sz val="11"/>
        <color theme="1"/>
        <rFont val="Arial"/>
        <family val="2"/>
      </rPr>
      <t>Fecha corte: 31 Ago-2023</t>
    </r>
  </si>
  <si>
    <r>
      <t xml:space="preserve">Observaciones / Concepto
Oficina de Control Interno - OCI
</t>
    </r>
    <r>
      <rPr>
        <i/>
        <sz val="11"/>
        <color theme="1"/>
        <rFont val="Arial"/>
        <family val="2"/>
      </rPr>
      <t>Fecha corte: 31 -Dic-2023</t>
    </r>
  </si>
  <si>
    <t>Correo trámites SUIT
Estrategia racionalización DAAP
Reunión 21 de abril de 2023
Soportes habilitación EPSEA
Soporte PAAC Revisión trámite SUIT 24-04-2023
Mesa de Trabajo DAAP y Of. Planeaciòn Sep 4_ Revisión PAAC y Riesgos
Correo electrónico del 8-sep-2023 Reporte de perfiles inscritos
Correo del 4-sep-2023 Información trámites SUIT</t>
  </si>
  <si>
    <r>
      <rPr>
        <b/>
        <sz val="10"/>
        <color theme="1"/>
        <rFont val="Arial"/>
        <family val="2"/>
      </rPr>
      <t>Primer cuatrimestre 2023</t>
    </r>
    <r>
      <rPr>
        <sz val="10"/>
        <color theme="1"/>
        <rFont val="Arial"/>
        <family val="2"/>
      </rPr>
      <t xml:space="preserve">
Se evidenció pantallazo de programación de reunión por Microsoft Teams para la revisión de los trámites para racionalización, sin embargo, no se evidencia, lista de asistencia, acta de reunión o grabación de la misma que detalle lo tratado en  la reunión realizada, así como que se concluya frente a si los trámites de la Entidad están vigentes.
</t>
    </r>
    <r>
      <rPr>
        <b/>
        <sz val="10"/>
        <color theme="1"/>
        <rFont val="Arial"/>
        <family val="2"/>
      </rPr>
      <t xml:space="preserve">Segundo cuatrimestre 2023
</t>
    </r>
    <r>
      <rPr>
        <sz val="10"/>
        <color theme="1"/>
        <rFont val="Arial"/>
        <family val="2"/>
      </rPr>
      <t>Para este periodo no se observó un soporte que acredite el cumplimiento de la presente actividad. Al respecto, se observa que de manera independiente las áreas han reportado información respecto a los trámites a su cargo, no obstante, no se ha dado cumplimiento a la realización de la mesa de trabajo para revisar la vigencia de los trámites existentes y cargados en el SUIT, aunado a que, de acuerdo con lo observado por la OCI en su seguimiento, los trámites que actualmente se encuentran cargados en el SUIT se encuentran desactualizados.
Por lo anterior, no se considera exista avance frente a la presente acción.</t>
    </r>
  </si>
  <si>
    <t>Correo soporte revisión trámites SUIT Diciembre 2023
Captura pantala reportee SUIT
Correo soporte reporte SUIT</t>
  </si>
  <si>
    <r>
      <rPr>
        <b/>
        <sz val="10"/>
        <color theme="1"/>
        <rFont val="Arial"/>
        <family val="2"/>
      </rPr>
      <t>Primer cuatrimestre 2023</t>
    </r>
    <r>
      <rPr>
        <sz val="10"/>
        <color theme="1"/>
        <rFont val="Arial"/>
        <family val="2"/>
      </rPr>
      <t xml:space="preserve">
Se evidenció pantallazo de programación de reunión por Microsoft Teams para la revisión de los trámites para racionalización, sin embargo, no se evidencia, lista de asistencia, acta de reunión o grabación de la misma que detalle lo tratado en  la reunión realizada, así como que se concluya frente a si los trámites de la Entidad están vigentes.
</t>
    </r>
    <r>
      <rPr>
        <b/>
        <sz val="10"/>
        <color theme="1"/>
        <rFont val="Arial"/>
        <family val="2"/>
      </rPr>
      <t xml:space="preserve">
Segundo cuatrimestre 2023</t>
    </r>
    <r>
      <rPr>
        <sz val="10"/>
        <color theme="1"/>
        <rFont val="Arial"/>
        <family val="2"/>
      </rPr>
      <t xml:space="preserve">
Para este periodo no se observó un soporte que acredite el cumplimiento de la presente actividad. Al respecto, se observa que de manera independiente las áreas han reportado información respecto a los trámites a su cargo, no obstante, no se ha dado cumplimiento a la realización de la mesa de trabajo para revisar la vigencia de los trámites existentes y cargados en el SUIT, aunado a que, de acuerdo con lo observado por la OCI en su seguimiento, los trámites que actualmente se encuentran cargados en el SUIT se encuentran desactualizados.
</t>
    </r>
    <r>
      <rPr>
        <b/>
        <sz val="10"/>
        <color theme="1"/>
        <rFont val="Arial"/>
        <family val="2"/>
      </rPr>
      <t xml:space="preserve">
Tercer cuatrimestre 2023
</t>
    </r>
    <r>
      <rPr>
        <sz val="10"/>
        <color theme="1"/>
        <rFont val="Arial"/>
        <family val="2"/>
      </rPr>
      <t>Para el cuatrimestre evaluado, la Oficina de Planeación no remitió información de mesas de trabajo que avalaran el cumplimiento de esta actividad, sin embargo, el proceso de Dirección de Adecuación de Tierras remitió captura de pantalla de correo electrónico, en el cual se solicitó la revisión de los trámites, a lo que la funcionaria Katherin Torres respondió que el trámite "Concepto de viabilidad de la solicitud de reconocimiento de la personería jurídica e inscripción de las asociaciones de usuarios de Adecuación de Tierras" era acorde al procedimiento PR-ADT-002.  
Por lo anterior la oficina de Control Interno mantiene la observación realizada en el seguimiento realizado en el segundo cuatrimestre, frente a la no actualización de los trámites publicados en el SUIT, adicionalmente, como ya se mencionó no se evidenció soporte de la ejecución de la mesa de trabajo para la revisión de los trámites.
Dado lo expuesto, la Oficina de Control Interno considera un avance del 0% para la presente actividad.</t>
    </r>
  </si>
  <si>
    <t>Formato Excel "Estrategia racionalización DAAP"
formato F-EFP-032</t>
  </si>
  <si>
    <t>La Oficina de Control Interno validó que por parte de la Dirección de Acceso a Activos Productivos adelantó el diligenciamiento del documento "Consolidado de gestión y seguimiento a la estrategia de racionalización por tipo de racionalización", frente a la actividad de "Inscripción perfiles de Proyectos Integrales de Desarrollo Agropecuario y Rural- PIDAR", de conformidad con la convocatoria Asociativa 2023.
De otra parte, se informó que el trámite de “Concepto de viabilidad de la solicitud de reconocimiento de la personería jurídica e inscripción de las asociaciones de usuarios de adecuación de tierras” sigue vigente y está en proceso de revisión.
Sea preciso mencionar, que de acuerdo con lo observado por la OCI en su seguimiento, los trámites que actualmente se encuentran cargados en el SUIT se encuentran desactualizados, y no existe soporte que permita evidenciar un análisis completo frente los trámites existentes, por ende no se ha dado cumplimiento a la presente actividad, sumado a que no se está realizando una articulación institucional para la ejecución de la presente actividad.</t>
  </si>
  <si>
    <t>Correo soporte revisión trámites SUIT Diciembre 2023</t>
  </si>
  <si>
    <r>
      <rPr>
        <b/>
        <sz val="10"/>
        <color theme="1"/>
        <rFont val="Arial"/>
        <family val="2"/>
      </rPr>
      <t>Segundo cuatrimestre 2023:</t>
    </r>
    <r>
      <rPr>
        <sz val="10"/>
        <color theme="1"/>
        <rFont val="Arial"/>
        <family val="2"/>
      </rPr>
      <t xml:space="preserve">
La Oficina de Control Interno validó que por parte de la Dirección de Acceso a Activos Productivos adelantó el diligenciamiento del documento "Consolidado de gestión y seguimiento a la estrategia de racionalización por tipo de racionalización", frente a la actividad de "Inscripción perfiles de Proyectos Integrales de Desarrollo Agropecuario y Rural- PIDAR", de conformidad con la convocatoria Asociativa 2023.
De otra parte, se informó que el trámite de “Concepto de viabilidad de la solicitud de reconocimiento de la personería jurídica e inscripción de las asociaciones de usuarios de adecuación de tierras” sigue vigente y está en proceso de revisión.
Sea preciso mencionar, que de acuerdo con lo observado por la OCI en su seguimiento, los trámites que actualmente se encuentran cargados en el SUIT se encuentran desactualizados, y no existe soporte que permita evidenciar un análisis completo frente los trámites existentes, por ende no se ha dado cumplimiento a la presente actividad, sumado a que no se está realizando una articulación institucional para la ejecución de la presente actividad.
</t>
    </r>
    <r>
      <rPr>
        <b/>
        <sz val="10"/>
        <color theme="1"/>
        <rFont val="Arial"/>
        <family val="2"/>
      </rPr>
      <t>Tercer cuatrimestre 2023:</t>
    </r>
    <r>
      <rPr>
        <sz val="10"/>
        <color theme="1"/>
        <rFont val="Arial"/>
        <family val="2"/>
      </rPr>
      <t xml:space="preserve">
Al respecto, la Oficina de Planeación remitió soporte correspondiente a una solicitud efectuada mediante correo electrónico institucional en la que se requería la revisión de los trámites de la Entidad, a lo que la Dirección de adecuación de tierras respondió lo siguiente:
</t>
    </r>
    <r>
      <rPr>
        <i/>
        <sz val="10"/>
        <color theme="1"/>
        <rFont val="Arial"/>
        <family val="2"/>
      </rPr>
      <t>"Una vez revisada la información relacionada con el trámite de Conformación y Legalización de las
Asociaciones de Usuarios de ADT, es preciso indicar que son acordes al procedimiento PR-ADT-002 y brindan la información necesaria para que el peticionario pueda acceder al trámite"</t>
    </r>
    <r>
      <rPr>
        <sz val="10"/>
        <color theme="1"/>
        <rFont val="Arial"/>
        <family val="2"/>
      </rPr>
      <t xml:space="preserve">
Por lo anterior, la Dirección de Adecuación de Tierras no realizó actualización del trámite "Concepto de viabilidad de la solicitud de reconocimiento de la personería jurídica e inscripción de las asociaciones de usuarios de Adecuación de Tierras", por lo tanto, dicho trámite sigue vigente.
Sea preciso mencionar que,  la Oficina de Control Interno, de acuerdo a las validaciones realizadas a los trámites de la entidad, evidenció que estos actualmente se encuentran desactualizados, toda vez que la documentación asociada a dichos trámites, tales como reglamentos y formatos, han sido actualizacios en las vigencias 2019, 2020, 2021 y 2023, acutalizaciones que no se encuentran reflejadas actualmente en los trámites, por lo tanto, se considera un avance del 0% para la presente actividad.</t>
    </r>
  </si>
  <si>
    <t>Informe 1 cuatrimestre  2023 Gestión DAAP PQRS</t>
  </si>
  <si>
    <r>
      <rPr>
        <b/>
        <sz val="10"/>
        <color theme="1"/>
        <rFont val="Arial"/>
        <family val="2"/>
      </rPr>
      <t>Primer cuatrimestre 2023</t>
    </r>
    <r>
      <rPr>
        <sz val="10"/>
        <color theme="1"/>
        <rFont val="Arial"/>
        <family val="2"/>
      </rPr>
      <t xml:space="preserve">
Frente a la presente actividad, no se observó que el soporte allegado sustentara el cumplimiento de las metas establecidas respecto a "1 encuesta publicada" y "1 Reporte de resultados", sobre lo cual, se considera relevante la articulación entre las dependencias responsables, a fin de llevar a cabo de manera conjunta la ejecución de la actividad, toda vez que se entiende que la misma arrojaría un único resultadoa nivel institucional y no por dependencia.
</t>
    </r>
    <r>
      <rPr>
        <b/>
        <sz val="10"/>
        <color theme="1"/>
        <rFont val="Arial"/>
        <family val="2"/>
      </rPr>
      <t>Segundo cuatrimestre 2023</t>
    </r>
    <r>
      <rPr>
        <sz val="10"/>
        <color theme="1"/>
        <rFont val="Arial"/>
        <family val="2"/>
      </rPr>
      <t xml:space="preserve">
No se presentaron avances para el presente periodo de seguimiento, aún cuando ha consideración de la Oficina de Control Interno, no se ha dio cumplimiento a la acción en el primer cuatrimestre.</t>
    </r>
  </si>
  <si>
    <t>Solicitud información trámites DAAP 2023</t>
  </si>
  <si>
    <t>Correo electrónico del 25 de agosto de 2023 dirigido al DNP</t>
  </si>
  <si>
    <t>Se observó por parte de la Oficina de Planeación que a través de correo electrónico del 25 de agosto de 2023, la ADR solicitó al Departamento Nacional de Planeación información respecto a los Centros Integrados de Servicio al Ciudadano, para la cual no se obtuvo respuesta formal al corte del presente seguimiento.
Dado lo anterior, se considera indispensable la respuesta al requerimiento realizado, a fin de poder genera el acercamiente citado en la actividad y a partir de allí definir la posible articulación interinstitucional, por lo cual no se considera exista avance al respecto.</t>
  </si>
  <si>
    <t xml:space="preserve">Respuesta Función Pública RAD. 20232040421211
Correo citación acompañamiento CIS-DNP
PQRSD CIS 2023C
Respuesta DNP 20233160604601_75022
Reunión socialización Centros Integrados de Servicios
Solicitud de Asistencia Acompañamiento </t>
  </si>
  <si>
    <r>
      <rPr>
        <b/>
        <sz val="10"/>
        <color theme="1"/>
        <rFont val="Arial"/>
        <family val="2"/>
      </rPr>
      <t>Segundo cuatrimestre:</t>
    </r>
    <r>
      <rPr>
        <sz val="10"/>
        <color theme="1"/>
        <rFont val="Arial"/>
        <family val="2"/>
      </rPr>
      <t xml:space="preserve">
Se observó por parte de la Oficina de Planeación que a través de correo electrónico del 25 de agosto de 2023, la ADR solicitó al Departamento Nacional de Planeación información respecto a los Centros Integrados de Servicio al Ciudadano, para la cual no se obtuvo respuesta formal al corte del presente seguimiento.
Dado lo anterior, se considera indispensable la respuesta al requerimiento realizado, a fin de poder genera el acercamiente citado en la actividad y a partir de allí definir la posible articulación interinstitucional, por lo cual no se considera exista avance al respecto.
</t>
    </r>
    <r>
      <rPr>
        <b/>
        <sz val="10"/>
        <color theme="1"/>
        <rFont val="Arial"/>
        <family val="2"/>
      </rPr>
      <t xml:space="preserve">
Tercer cuatrimestre:</t>
    </r>
    <r>
      <rPr>
        <sz val="10"/>
        <color theme="1"/>
        <rFont val="Arial"/>
        <family val="2"/>
      </rPr>
      <t xml:space="preserve">
Para el periodo evaluado, la Oficina de Control Interno evidenció que el 21 de septiembre de 2023 se dió respuesta formal al requerimiento efectuado al Departamento Nacional de Planeación sobre los Centros Integrados de Servicios al Ciudadano, en el cual se propuso adelantar una reunión virtual para atender la solicitud, dicha reunión se llevó a cabo el 10 de octubre de 2023.
Por lo tanto esta audtoría concluye que la actividad propuesta fue realizada.</t>
    </r>
  </si>
  <si>
    <t>Informes de Auditoría comunicados por la CGR a la ADR en la vigencia 2023</t>
  </si>
  <si>
    <r>
      <rPr>
        <b/>
        <sz val="10"/>
        <color theme="1"/>
        <rFont val="Arial"/>
        <family val="2"/>
      </rPr>
      <t>Segundo cuatrimestre de 2023</t>
    </r>
    <r>
      <rPr>
        <sz val="10"/>
        <color theme="1"/>
        <rFont val="Arial"/>
        <family val="2"/>
      </rPr>
      <t xml:space="preserve">
Se observó que entre enero y agosto de 2023, la CGR comunicó cuatro (4) informes de auditoría practicada a la Agencia de Desarrollo Rural, en los cuales no hubo lugar a hallazgos relacionados con los trámites de la Entidad, por lo que no hubo necesidad del reporte citado en la actividad.</t>
    </r>
  </si>
  <si>
    <t>Correo trámites SUIT
Estrategia racionalización DAAP
Reunión 21 de abril 2023
Evidencia avance aplicativo EPSEA</t>
  </si>
  <si>
    <r>
      <t xml:space="preserve">
Se evidenció que por parte de la Dirección de Acceso a Activos Productivos se realizó mesa de trabajo el 29 de marzo de 2023, donde se identificó la oportunidad de actualizar un trámite, sobre lo cual, el 21 de abril de 2023 se adelantó nueva mesa de trabajo donde se trató lo concerniente a la actualización de dicho trámite, para lo cual se llevó a cabo el diligenciamiento del consolidado de gestión y seguimiento a la estrategia de racionalización por tipo de racionalización - Nación, en donde se identificaron las mejoras a implementar y el plan de ejecución.  
Asimismo, se observó que por parte de la Dirección de Asistencia Técnica se inició la coordinación con la Oficina de Tecnologías de la Información para la creación de un aplicativo para la la gestión de información de habilitación de EPSEAS, buscando facilitar su gestión eliminando el diligenciamiento de formatos que actualmente existen.
Por lo anteriormente expuesto, se considera que la Entidad ha dado cumplimiento a lo dispuesto en la actividad, no obstante, se invita a generar el documento de "Estrategia de Racionalización de Trámites", buscando fortalecer el control que se tiene frente a estos.
</t>
    </r>
    <r>
      <rPr>
        <sz val="10"/>
        <color theme="1"/>
        <rFont val="Arial"/>
        <family val="2"/>
      </rPr>
      <t xml:space="preserve"> </t>
    </r>
  </si>
  <si>
    <t>Manual de usuario habilitación EPSEAS borrador.</t>
  </si>
  <si>
    <r>
      <rPr>
        <b/>
        <sz val="10"/>
        <color theme="1"/>
        <rFont val="Arial"/>
        <family val="2"/>
      </rPr>
      <t>Segundo Cuatrimestre de 2023:</t>
    </r>
    <r>
      <rPr>
        <sz val="10"/>
        <color theme="1"/>
        <rFont val="Arial"/>
        <family val="2"/>
      </rPr>
      <t xml:space="preserve">
Se evidenció que por parte de la Dirección de Acceso a Activos Productivos se realizó mesa de trabajo el 29 de marzo de 2023, donde se identificó la oportunidad de actualizar un trámite, sobre lo cual, el 21 de abril de 2023 se adelantó nueva mesa de trabajo donde se trató lo concerniente a la actualización de dicho trámite, para lo cual se llevó a cabo el diligenciamiento del consolidado de gestión y seguimiento a la estrategia de racionalización por tipo de racionalización - Nación, en donde se identificaron las mejoras a implementar y el plan de ejecución.  
Asimismo, se observó que por parte de la Dirección de Asistencia Técnica se inició la coordinación con la Oficina de Tecnologías de la Información para la creación de un aplicativo para la la gestión de información de habilitación de EPSEAS, buscando facilitar su gestión eliminando el diligenciamiento de formatos que actualmente existen.
Por lo anteriormente expuesto, se considera que la Entidad ha dado cumplimiento a lo dispuesto en la actividad, no obstante, se invita a generar el documento de "Estrategia de Racionalización de Trámites", buscando fortalecer el control que se tiene frente a estos.
</t>
    </r>
    <r>
      <rPr>
        <b/>
        <sz val="10"/>
        <color theme="1"/>
        <rFont val="Arial"/>
        <family val="2"/>
      </rPr>
      <t>Tercer cuatrimestre de 2023:</t>
    </r>
    <r>
      <rPr>
        <sz val="10"/>
        <color theme="1"/>
        <rFont val="Arial"/>
        <family val="2"/>
      </rPr>
      <t xml:space="preserve">
Para el periodo evaluado se evidenció que la Dirección de Acceso a Activos Productivos remitió un borrador del manual del usuario de habilitación EPSEAS, con lo cual se configura un avance en la herramienta de sistematización del trámite de Habilitación de Entidades Prestadoras del Servicio de Extensión Agropecuaria.
Dado lo anterior, esta auditoría considera que la actividad se ejecutó en su totalidad.</t>
    </r>
  </si>
  <si>
    <t>No se presentaron avances para el presente seguimiento.</t>
  </si>
  <si>
    <r>
      <rPr>
        <b/>
        <sz val="10"/>
        <color theme="1"/>
        <rFont val="Arial"/>
        <family val="2"/>
      </rPr>
      <t>Segundo cuatrimestre de 2023</t>
    </r>
    <r>
      <rPr>
        <sz val="10"/>
        <color theme="1"/>
        <rFont val="Arial"/>
        <family val="2"/>
      </rPr>
      <t xml:space="preserve">
Se indicó por parte de la Dirección de Acceso a Activos Productivos que "no aplica nuevo trámite", sin que exista evidencia que motive esta afirmación.
Al respecto, si bien la meta indica que se realizará esta actividad "si aplica", de acuerdo con observaciones a actividades anteriores, se considera que no se ha generado una articulación institucional en lo que respecta a la revisión, gestión y/o actualización de trámites, evidenciando que cada área trabaja de manera independiente, lo cual puede conllevar a desviaciones u omisiones frente a todo lo concerniete a los trámites.</t>
    </r>
  </si>
  <si>
    <r>
      <rPr>
        <b/>
        <sz val="10"/>
        <color theme="1"/>
        <rFont val="Arial"/>
        <family val="2"/>
      </rPr>
      <t>Segundo cuatrimestre de 2023</t>
    </r>
    <r>
      <rPr>
        <sz val="10"/>
        <color theme="1"/>
        <rFont val="Arial"/>
        <family val="2"/>
      </rPr>
      <t xml:space="preserve">
Se indicó por parte de la Dirección de Acceso a Activos Productivos que "no aplica nuevo trámite", sin que exista evidencia que motive esta afirmación.
Al respecto, si bien la meta indica que se realizará esta actividad "si aplica", de acuerdo con observaciones a actividades anteriores, se considera que no se ha generado una articulación institucional en lo que respecta a la revisión, gestión y/o actualización de trámites, evidenciando que cada área trabaja de manera independiente, lo cual puede conllevar a desviaciones u omisiones frente a todo lo concerniete a los trámites.
</t>
    </r>
    <r>
      <rPr>
        <b/>
        <sz val="10"/>
        <color theme="1"/>
        <rFont val="Arial"/>
        <family val="2"/>
      </rPr>
      <t>Tercer cuatrimestre de 2023:</t>
    </r>
    <r>
      <rPr>
        <sz val="10"/>
        <color theme="1"/>
        <rFont val="Arial"/>
        <family val="2"/>
      </rPr>
      <t xml:space="preserve">
Se mantiene la observación reportada por la Oficina de Control Interno para el seguimiento anterior, toda vez que no se presentaron evidencias de cumplimiento para la presente actividad.</t>
    </r>
  </si>
  <si>
    <t>Correo electrónico del 12 de julio de 2023 - Cambio de responsable de la actividad PAAC</t>
  </si>
  <si>
    <t>No se observó soporte del cumplimiento de la misma. Al respecto se allegó correo electrónico del 12 de julio de 2023, a través del cual la Vicepresidencia de Integración productiva solicitó a la Oficina de Planeación el cambio de responsable de la presente actividad.</t>
  </si>
  <si>
    <t>No se reportaron evidencias</t>
  </si>
  <si>
    <r>
      <rPr>
        <b/>
        <sz val="10"/>
        <color theme="1"/>
        <rFont val="Arial"/>
        <family val="2"/>
      </rPr>
      <t>Segundo cuatrimestre de 2023:</t>
    </r>
    <r>
      <rPr>
        <sz val="10"/>
        <color theme="1"/>
        <rFont val="Arial"/>
        <family val="2"/>
      </rPr>
      <t xml:space="preserve">
No se observó soporte del cumplimiento de la misma. Al respecto se allegó correo electrónico del 12 de julio de 2023, a través del cual la Vicepresidencia de Integración productiva solicitó a la Oficina de Planeación el cambio de responsable de la presente actividad.
</t>
    </r>
    <r>
      <rPr>
        <b/>
        <sz val="10"/>
        <color theme="1"/>
        <rFont val="Arial"/>
        <family val="2"/>
      </rPr>
      <t>Tercer cuatrimestre de 2023:</t>
    </r>
    <r>
      <rPr>
        <sz val="10"/>
        <color theme="1"/>
        <rFont val="Arial"/>
        <family val="2"/>
      </rPr>
      <t xml:space="preserve">
Se mantiene la observación derivada del seguimiento anterior, toda vez que, para la presente actividad no se adjuntaron soportes que evidencien el cumplimiento de la misma.</t>
    </r>
  </si>
  <si>
    <t>Para la presente actividad se informó que en la página Web de la Entidad, se disponia de 1. Reglamento PIDAR, 2. Memoria Justificativa del Acuerdo PIDAR, 3. Acuerdo Modificatorio Reglamento PIDAR, 4. Justificación Modificación y 5. Memoria Justificativa -Modificación Acuerdo. Por parte de la Oficina de Control Interno se logró observar la publicación del "REGLAMENTO PARA FORMULACIÓN, ESTRUCTURACIÓN, APROBACIÓN Y EJECUCIÓN DE LOS PROYECTOS INTEGRALES DE DESARROLLO AGROPECUARIO Y RURAL CON ENFOQUE TERRITORIAL - PIDAR", aprobado en Agosto de 2023. así como el Acuerdo 016 de 2023, con el cual se modificó el acuerdo 011 de 2023 que adoptó el reglamento PIDAR.
Es preciso mencionar, que esta actividad resalta que se ejecutará solo si se genera un nuevo trámite, por lo cual, se la Oficina de Control Interno insiste en la articulación institucional para hacer un adecuado seguimiento a todas las gestiones relacionadas con los trámites de la Entidad, a fin de consensuar y obtener un documento que evidencie el análisis realizado a nivel general sobre las medidas a tomar, las gestiones a realizar y la posibilidad de que exista un nuevo trámite en la Entidad, buscando así dar cumplimiento a las diferentes actividades del presente componente que se encuentran incumplidas o cumplidas parcialmente, por la actuación independente de las áreas responsables.
Dado lo anterior, no se considera cumplida la acción y es pertinente exista un soporte que acredite si se define o no un nuevo trámite.</t>
  </si>
  <si>
    <t>Capturas de pantalla correos institucionales
Captura de pantalla publicación reglamento proyectos integrales</t>
  </si>
  <si>
    <r>
      <rPr>
        <b/>
        <sz val="10"/>
        <color theme="1"/>
        <rFont val="Arial"/>
        <family val="2"/>
      </rPr>
      <t>Segundo cuatrimestre 2023:</t>
    </r>
    <r>
      <rPr>
        <sz val="10"/>
        <color theme="1"/>
        <rFont val="Arial"/>
        <family val="2"/>
      </rPr>
      <t xml:space="preserve">
Para la presente actividad se informó que en la página Web de la Entidad, se disponia de 1. Reglamento PIDAR, 2. Memoria Justificativa del Acuerdo PIDAR, 3. Acuerdo Modificatorio Reglamento PIDAR, 4. Justificación Modificación y 5. Memoria Justificativa -Modificación Acuerdo. Por parte de la Oficina de Control Interno se logró observar la publicación del "REGLAMENTO PARA FORMULACIÓN, ESTRUCTURACIÓN, APROBACIÓN Y EJECUCIÓN DE LOS PROYECTOS INTEGRALES DE DESARROLLO AGROPECUARIO Y RURAL CON ENFOQUE TERRITORIAL - PIDAR", aprobado en Agosto de 2023. así como el Acuerdo 016 de 2023, con el cual se modificó el acuerdo 011 de 2023 que adoptó el reglamento PIDAR.
Es preciso mencionar, que esta actividad resalta que se ejecutará solo si se genera un nuevo trámite, por lo cual, se la Oficina de Control Interno insiste en la articulación institucional para hacer un adecuado seguimiento a todas las gestiones relacionadas con los trámites de la Entidad, a fin de consensuar y obtener un documento que evidencie el análisis realizado a nivel general sobre las medidas a tomar, las gestiones a realizar y la posibilidad de que exista un nuevo trámite en la Entidad, buscando así dar cumplimiento a las diferentes actividades del presente componente que se encuentran incumplidas o cumplidas parcialmente, por la actuación independente de las áreas responsables.
Dado lo anterior, no se considera cumplida la acción y es pertinente exista un soporte que acredite si se define o no un nuevo trámite.
</t>
    </r>
    <r>
      <rPr>
        <b/>
        <sz val="10"/>
        <color theme="1"/>
        <rFont val="Arial"/>
        <family val="2"/>
      </rPr>
      <t xml:space="preserve">
Tercer cuatrimestre de 2023:</t>
    </r>
    <r>
      <rPr>
        <sz val="10"/>
        <color theme="1"/>
        <rFont val="Arial"/>
        <family val="2"/>
      </rPr>
      <t xml:space="preserve">
Si bien, la Oficina de Planeación remitió soportes como publicación en página y correos electrónicos institucionales, estos no guardan relación con el propósito de la actividad, toda vez que, en caso de generar nuevos trámites, estos deben ponerse a consulta de la ciudadanía.  
Es preciso señalar que, esta actividad se ejecutaría en caso de contar con un nuevo trámite, sin embargo, la Oficina de Control Interno reitera la importancia de realizar un seguimiento a los trámites de la Entidad con el fin de establecer su pertinencia.
Dado lo anterior, no se evidenció avance en la ejecución de esta acción, por lo tanto se mantiene la calificación del 0%.</t>
    </r>
  </si>
  <si>
    <t>Esterategia racionalización DAAP
Evidencia avance aplicativo EPSEA</t>
  </si>
  <si>
    <r>
      <rPr>
        <b/>
        <sz val="10"/>
        <color theme="1"/>
        <rFont val="Arial"/>
        <family val="2"/>
      </rPr>
      <t>Primer cuatrimestre de 2023</t>
    </r>
    <r>
      <rPr>
        <sz val="10"/>
        <color theme="1"/>
        <rFont val="Arial"/>
        <family val="2"/>
      </rPr>
      <t xml:space="preserve">
Se observó la realización de mesa de trabajo del 21 de abril de 2023 entre la Oficina de Tecnologías de la Información y la Dirección de Asistencia Técnica con el fin de analizar la viabilidad de la creación de un aplicativo para la gestión de información de la actividad relacionada con la habilitación de EPSEAS. Así mismo, se observó el  diligenciamiento del "Consolidado de gestión y seguimiento a la estrategia de racionalización por tipo de racionalización - Nación", en donde se identificaron las mejoras tecnológicas en materia de trámites de la entidad.  
Por lo expuesto, se considera se ha dado cumplimiento a lo dispuesto como acción, no obstante, se debe continuar el monitoreo a la presente actividad, en lo que respecta a la implementación de mejoras identificadas.
</t>
    </r>
    <r>
      <rPr>
        <b/>
        <sz val="10"/>
        <color theme="1"/>
        <rFont val="Arial"/>
        <family val="2"/>
      </rPr>
      <t xml:space="preserve">
Segundo cuatrimestre de 2023</t>
    </r>
    <r>
      <rPr>
        <sz val="10"/>
        <color theme="1"/>
        <rFont val="Arial"/>
        <family val="2"/>
      </rPr>
      <t xml:space="preserve">
Se informó por parte de la Dirección de Asistencia Técnica que se continúa trabajando con la Oficina de Tecnologías en el desarrollo del aplicativo que permita la gestión de la información y el procedimiento de habilitación de las EPSEA a nivel nacional, esperando su entrada en operación se de en octubre de 2023, lo cual se validará en el próximo seguimiento.</t>
    </r>
  </si>
  <si>
    <r>
      <rPr>
        <b/>
        <sz val="10"/>
        <color theme="1"/>
        <rFont val="Arial"/>
        <family val="2"/>
      </rPr>
      <t>Primer cuatrimestre de 2023</t>
    </r>
    <r>
      <rPr>
        <sz val="10"/>
        <color theme="1"/>
        <rFont val="Arial"/>
        <family val="2"/>
      </rPr>
      <t xml:space="preserve">
Se observó la realización de mesa de trabajo del 21 de abril de 2023 entre la Oficina de Tecnologías de la Información y la Dirección de Asistencia Técnica con el fin de analizar la viabilidad de la creación de un aplicativo para la gestión de información de la actividad relacionada con la habilitación de EPSEAS. Así mismo, se observó el  diligenciamiento del "Consolidado de gestión y seguimiento a la estrategia de racionalización por tipo de racionalización - Nación", en donde se identificaron las mejoras tecnológicas en materia de trámites de la entidad.  
Por lo expuesto, se considera se ha dado cumplimiento a lo dispuesto como acción, no obstante, se debe continuar el monitoreo a la presente actividad, en lo que respecta a la implementación de mejoras identificadas.
</t>
    </r>
    <r>
      <rPr>
        <b/>
        <sz val="10"/>
        <color theme="1"/>
        <rFont val="Arial"/>
        <family val="2"/>
      </rPr>
      <t xml:space="preserve">
Segundo cuatrimestre de 2023</t>
    </r>
    <r>
      <rPr>
        <sz val="10"/>
        <color theme="1"/>
        <rFont val="Arial"/>
        <family val="2"/>
      </rPr>
      <t xml:space="preserve">
Se informó por parte de la Dirección de Asistencia Técnica que se continúa trabajando con la Oficina de Tecnologías en el desarrollo del aplicativo que permita la gestión de la información y el procedimiento de habilitación de las EPSEA a nivel nacional, esperando su entrada en operación se de en octubre de 2023, lo cual se validará en el próximo seguimiento.
</t>
    </r>
    <r>
      <rPr>
        <b/>
        <sz val="10"/>
        <color theme="1"/>
        <rFont val="Arial"/>
        <family val="2"/>
      </rPr>
      <t xml:space="preserve">
Tercer cuatrimestre de 2023:</t>
    </r>
    <r>
      <rPr>
        <sz val="10"/>
        <color theme="1"/>
        <rFont val="Arial"/>
        <family val="2"/>
      </rPr>
      <t xml:space="preserve">
Para el periodo evaluado se evidenció que la Dirección de Asistencia Técnica, remitió un borrador del manual del usuario de habilitación EPSEAS, con lo cual se evidenció que la Entidad ha realizado avances en la implemetación de mejoras tecnológicas en la prestación de los trámites.
Teniendo en cuenta lo anterior, esta auditoría evidenció un cumplimiento del 100% frente a la actividad evaluada.</t>
    </r>
  </si>
  <si>
    <t>Acta reunión del 29 de marzo de 2023
correo electrónico del 30 de agosto de 2023</t>
  </si>
  <si>
    <t xml:space="preserve">Se indicó como avance de la presente acción que "En las mesas y renuniones, no se ha encontrado la necesidad ni la pertinencia para crear estos sistemas de información con la Dirección de Acceso a Activos Productivos". Al respecto, la Oficina de Control Interno validó la evidencia aportada, correspondiente a un acta de reunión del 29 de marzo de 2023 entre Vicepresidencia de Integración Productiva - Dirección de Acceso a Activos Productivos y la Secretaría General - Grupo de Atención al Ciudadano, cuyo fin era validar la información cargada en el SUIT sobre el trámite PIDAR.
En dicha acta se analizó la pertinencia de actualizar el trámite de inscripción de perfiles de proyectos PIDAR, cuyas conclusiones no se alinean con los dispuesto en la presente actividad, respecto a la implementación de herramientas o mecanismos para compartir información entre sistemas de información o entre entidades, por lo cual no se considera se ha dado cumplimiento a la acción.
De igual manera es viable que se genere un trabajo conjunto entre las diferentes dependencias que se ven inmersas en la presente actividad. </t>
  </si>
  <si>
    <t>Correo soportes mesas de trabajo sistema de información ADT 2023.</t>
  </si>
  <si>
    <r>
      <rPr>
        <b/>
        <sz val="10"/>
        <color theme="1"/>
        <rFont val="Arial"/>
        <family val="2"/>
      </rPr>
      <t>Segundo cuatrimestre de 2023:</t>
    </r>
    <r>
      <rPr>
        <sz val="10"/>
        <color theme="1"/>
        <rFont val="Arial"/>
        <family val="2"/>
      </rPr>
      <t xml:space="preserve">
Se indicó como avance de la presente acción que "En las mesas y renuniones, no se ha encontrado la necesidad ni la pertinencia para crear estos sistemas de información con la Dirección de Acceso a Activos Productivos". Al respecto, la Oficina de Control Interno validó la evidencia aportada, correspondiente a un acta de reunión del 29 de marzo de 2023 entre Vicepresidencia de Integración Productiva - Dirección de Acceso a Activos Productivos y la Secretaría General - Grupo de Atención al Ciudadano, cuyo fin era validar la información cargada en el SUIT sobre el trámite PIDAR.
En dicha acta se analizó la pertinencia de actualizar el trámite de inscripción de perfiles de proyectos PIDAR, cuyas conclusiones no se alinean con los dispuesto en la presente actividad, respecto a la implementación de herramientas o mecanismos para compartir información entre sistemas de información o entre entidades, por lo cual no se considera se ha dado cumplimiento a la acción.
De igual manera es viable que se genere un trabajo conjunto entre las diferentes dependencias que se ven inmersas en la presente actividad. 
</t>
    </r>
    <r>
      <rPr>
        <b/>
        <sz val="10"/>
        <color theme="1"/>
        <rFont val="Arial"/>
        <family val="2"/>
      </rPr>
      <t xml:space="preserve">Tercer trimestre de 2023:
</t>
    </r>
    <r>
      <rPr>
        <sz val="10"/>
        <color theme="1"/>
        <rFont val="Arial"/>
        <family val="2"/>
      </rPr>
      <t>Se procedió a verificar los soportes remitidos por la Oficina de Planeación, en los cuales se evidenciaron correos relacionados con la implementación de un sistema de información, sin embargo, no se observaron soportes de reuniones llevadas a cabo para dar cumplimiento a esta actividad.
Por lo anterior, esta oficina determina un cumplimiento del 0% frente a la actividad proyectada.</t>
    </r>
  </si>
  <si>
    <t>Informe 1 cuatrimestre  2023 Gestión DAAP PQRS
Soporte reporte SUIT
Reporte Trámites 2°. Cuatrimestre - DAAP
Reporte SUIT Enero a Abril del 2023 (3 Tramites)</t>
  </si>
  <si>
    <t xml:space="preserve">Se observó que la Dirección de Asistencia Técnica,  mediante correos electrónicos del 5 de mayo y 4 de septiembre de 2023, reportó la información de la gestión operacional del trámite de habilitación de EPSEA.
Se observó documento con la relación de peticiones atendidas por la Dirección de Acceso a Activos Productivos, entre enero y abril de 2023, que tal como se indica en el mismo, corresponde a información sustraída de Orfeo del cual no se encuentra relación directa con los trámites cargados en el SUIT. De otra parte, se observó que a través de correo electrónico del 31 de agosto de 2023, se reportó a la Oficina de Planeación los datos de operación del Trámite de Estructuración de PIDAR para los meses de mayo a agosto de 2023.
Frente a los avances reportados por la Dirección de Adecuación de Tierras, respecto a  la atención de trámites de Concepto de viabilidad de la solicitud de reconocimiento de la personería jurídica e inscripción de las asociaciones de usuarios de adecuación de tierras, no se observó soporte de dicha gestión en la herramienta virtual dispuesta para tal asunto.
De otra parte, se observó pantallazos de los reportes al SUIT por parte de la Oficina de Planeación, para los trés trámites de la Entidad, en lo correspondiente a los dos primeros trimestres de la vigencia 2023. Se debe señalar que en lo concerniente al trámite de concepto de viabilidad de la solicitud de recocimiento de personería jurídica, solo se observó lo correspondiente al primer trimestre.
Dado lo anterior, se considera que los avances reportados sustentan el cumplimiento parcial de la actividad (55%), al observar se reportó al SUIT la información de los dos primeros trimestres, a exepción del reporte de uno de ellos para el segundo semestre. De igual manera, se insta a cargar la totalidad de soportes mencionados, respecto a los correos electrónicos de reporte de información a la Oficina de Planeación.
</t>
  </si>
  <si>
    <t>Solicitud información trámites DAAP 2023
Correo soporte remisión de info trámites personería jurídicas 
Correo Soporte Reporte SUIT</t>
  </si>
  <si>
    <r>
      <rPr>
        <b/>
        <sz val="10"/>
        <color theme="1"/>
        <rFont val="Arial"/>
        <family val="2"/>
      </rPr>
      <t xml:space="preserve">Segundo cuatrimestre 2023:
</t>
    </r>
    <r>
      <rPr>
        <sz val="10"/>
        <color theme="1"/>
        <rFont val="Arial"/>
        <family val="2"/>
      </rPr>
      <t xml:space="preserve">Se observó que la Dirección de Asistencia Técnica,  mediante correos electrónicos del 5 de mayo y 4 de septiembre de 2023, reportó la información de la gestión operacional del trámite de habilitación de EPSEA.
Se observó documento con la relación de peticiones atendidas por la Dirección de Acceso a Activos Productivos, entre enero y abril de 2023, que tal como se indica en el mismo, corresponde a información sustraída de Orfeo del cual no se encuentra relación directa con los trámites cargados en el SUIT. De otra parte, se observó que a través de correo electrónico del 31 de agosto de 2023, se reportó a la Oficina de Planeación los datos de operación del Trámite de Estructuración de PIDAR para los meses de mayo a agosto de 2023.
Frente a los avances reportados por la Dirección de Adecuación de Tierras, respecto a  la atención de trámites de Concepto de viabilidad de la solicitud de reconocimiento de la personería jurídica e inscripción de las asociaciones de usuarios de adecuación de tierras, no se observó soporte de dicha gestión en la herramienta virtual dispuesta para tal asunto.
De otra parte, se observó pantallazos de los reportes al SUIT por parte de la Oficina de Planeación, para los trés trámites de la Entidad, en lo correspondiente a los dos primeros trimestres de la vigencia 2023. Se debe señalar que en lo concerniente al trámite de concepto de viabilidad de la solicitud de recocimiento de personería jurídica, solo se observó lo correspondiente al primer trimestre.
Dado lo anterior, se considera que los avances reportados sustentan el cumplimiento parcial de la actividad (55%), al observar se reportó al SUIT la información de los dos primeros trimestres, a exepción del reporte de uno de ellos para el segundo semestre. De igual manera, se insta a cargar la totalidad de soportes mencionados, respecto a los correos electrónicos de reporte de información a la Oficina de Planeación.
</t>
    </r>
    <r>
      <rPr>
        <b/>
        <sz val="10"/>
        <color theme="1"/>
        <rFont val="Arial"/>
        <family val="2"/>
      </rPr>
      <t xml:space="preserve">
Tercer cuatrimestre 2023:
</t>
    </r>
    <r>
      <rPr>
        <sz val="10"/>
        <color theme="1"/>
        <rFont val="Arial"/>
        <family val="2"/>
      </rPr>
      <t>Una vez verificada la información reportada, se evidenció que para los tres trámites registrados en la Entidad se remitió a la Oficina de Planeación datos de operación de los trámites cargados en el SUIT, sin embargo, es importante tener en cuenta lo siguiente:
1. Trámite de concepto de viabilidad de la solicitud de reconocimiento de la personería jurídica e inscripción de las asociaciones de usuarios de adecuación de tierras: Se reportón información a la Oficina de Planeación, no obstante, no es posible definir el trimestre evaluado.
2.  Trámite "Estructuración y cofinanciación de proyectos integrales de desarrollo agropecuario y
rural con enfoque territorial": Información reportada hasta el tercer trimestre, pendiente cuarto trimestre.
3. Tramite Habilitación de Entidades Prestadoras del Servicio de Extensión Agropecuaria: se evidenció tabla con reporte mensual. 
Teniendo en cuenta lo anterior, la oficina de Control Interno, determina un cumplimiento del 66% de la actividad propuesta.</t>
    </r>
  </si>
  <si>
    <t>Links difusión en pagina web y redes sociales institucionales</t>
  </si>
  <si>
    <r>
      <rPr>
        <b/>
        <sz val="10"/>
        <color theme="1"/>
        <rFont val="Arial"/>
        <family val="2"/>
      </rPr>
      <t xml:space="preserve">Dirección de Comercialización </t>
    </r>
    <r>
      <rPr>
        <sz val="10"/>
        <color theme="1"/>
        <rFont val="Arial"/>
        <family val="2"/>
      </rPr>
      <t xml:space="preserve">
</t>
    </r>
    <r>
      <rPr>
        <i/>
        <u/>
        <sz val="10"/>
        <color theme="1"/>
        <rFont val="Arial"/>
        <family val="2"/>
      </rPr>
      <t xml:space="preserve">Primer Cuatrimestre
</t>
    </r>
    <r>
      <rPr>
        <sz val="10"/>
        <color theme="1"/>
        <rFont val="Arial"/>
        <family val="2"/>
      </rPr>
      <t xml:space="preserve">se reportó como avance la difusión que se realizó a través de la página Web y de las redes socialies institucionales, sobre la participación de seis (6) asociaciones de peuqeños productores en la feria agrícola MACFRUT2023 realizada en Italia.
Así mismo, se indicó que el 21 de abril de 2023 la ADR, através del presidente de la ADR, participó en la instalación de la mesa de compras públicas locales en el marco de la Ley 2046 de 2020, actividad liderada por el Ministerio de Agricultura y Desarrollo Rural, donde hubo participación de 14 entidades de orden nacional y representantes de asociaciones de pequeños productores.
</t>
    </r>
    <r>
      <rPr>
        <i/>
        <u/>
        <sz val="10"/>
        <color theme="1"/>
        <rFont val="Arial"/>
        <family val="2"/>
      </rPr>
      <t>Segundo Cuatrimestre</t>
    </r>
    <r>
      <rPr>
        <sz val="10"/>
        <color theme="1"/>
        <rFont val="Arial"/>
        <family val="2"/>
      </rPr>
      <t xml:space="preserve">
Se reportó como avance las publicaciones hechas en la página Web de la ADR de las actividades realizadas por la entidad respecto a Ruedas de negocios, mercados campesionos, participación en AgroExpo, entre otras actividades.
</t>
    </r>
    <r>
      <rPr>
        <b/>
        <sz val="10"/>
        <color theme="1"/>
        <rFont val="Arial"/>
        <family val="2"/>
      </rPr>
      <t xml:space="preserve">
Dirección de Asistencia Técnica</t>
    </r>
    <r>
      <rPr>
        <sz val="10"/>
        <color theme="1"/>
        <rFont val="Arial"/>
        <family val="2"/>
      </rPr>
      <t xml:space="preserve">
</t>
    </r>
    <r>
      <rPr>
        <i/>
        <u/>
        <sz val="10"/>
        <color theme="1"/>
        <rFont val="Arial"/>
        <family val="2"/>
      </rPr>
      <t>Primer Cuatrimestre</t>
    </r>
    <r>
      <rPr>
        <sz val="10"/>
        <color theme="1"/>
        <rFont val="Arial"/>
        <family val="2"/>
      </rPr>
      <t xml:space="preserve">
 reportó como avance el video creado y dispuesto en la página Web, donde se pone en conocimiento de la ciudadanía sobre los pasos para acceder al proceso de  habilitación de entidades prestadoras del servicio público de extensión agropecuaria – EPSEA. 
</t>
    </r>
    <r>
      <rPr>
        <b/>
        <sz val="10"/>
        <color theme="1"/>
        <rFont val="Arial"/>
        <family val="2"/>
      </rPr>
      <t>Dirección de Participación y Asociatividad</t>
    </r>
    <r>
      <rPr>
        <sz val="10"/>
        <color theme="1"/>
        <rFont val="Arial"/>
        <family val="2"/>
      </rPr>
      <t xml:space="preserve">
</t>
    </r>
    <r>
      <rPr>
        <i/>
        <u/>
        <sz val="10"/>
        <color theme="1"/>
        <rFont val="Arial"/>
        <family val="2"/>
      </rPr>
      <t>Segundo cuatrimestre</t>
    </r>
    <r>
      <rPr>
        <sz val="10"/>
        <color theme="1"/>
        <rFont val="Arial"/>
        <family val="2"/>
      </rPr>
      <t xml:space="preserve">
Se observó la divulgación en la página Web de la ADR, de la apertura de inscripciones al Diplomado en formación de competencias para la participación y el fomento asociativo, así como la divulgación en redes sociales de actividades relacionadas con encuentros territoriales de asociatividad.
Dado que la actividad se encuentra dispuesta para realizarse en los dos últimos cuatrimestres del año, se considera pertinente conceder un porcentaje de avance del 50%, con el fin de conocer posibles nuevas actividades por parte de las demás áreas misionales.
</t>
    </r>
    <r>
      <rPr>
        <b/>
        <sz val="10"/>
        <color theme="1"/>
        <rFont val="Arial"/>
        <family val="2"/>
      </rPr>
      <t xml:space="preserve">
Dirección de Activos Productivos</t>
    </r>
    <r>
      <rPr>
        <sz val="10"/>
        <color theme="1"/>
        <rFont val="Arial"/>
        <family val="2"/>
      </rPr>
      <t xml:space="preserve">
</t>
    </r>
    <r>
      <rPr>
        <i/>
        <u/>
        <sz val="10"/>
        <color theme="1"/>
        <rFont val="Arial"/>
        <family val="2"/>
      </rPr>
      <t>Segundo cuatrimestre</t>
    </r>
    <r>
      <rPr>
        <sz val="10"/>
        <color theme="1"/>
        <rFont val="Arial"/>
        <family val="2"/>
      </rPr>
      <t xml:space="preserve">
 Se observó la difusión a través de página Web, redes sociales y YouTubre, de la difusión de la convocatoria Asociativa 2023, en la cual se promociono por la pagina Producto de esta actividad,, se generó un espacio de observaciones a los terminos de referencia, cuyas respuestas fueron publicados en la pagina web de la agencia.
</t>
    </r>
    <r>
      <rPr>
        <b/>
        <sz val="10"/>
        <color theme="1"/>
        <rFont val="Arial"/>
        <family val="2"/>
      </rPr>
      <t>Dirección de Adecuación de Tierras</t>
    </r>
    <r>
      <rPr>
        <sz val="10"/>
        <color theme="1"/>
        <rFont val="Arial"/>
        <family val="2"/>
      </rPr>
      <t xml:space="preserve">
</t>
    </r>
    <r>
      <rPr>
        <i/>
        <u/>
        <sz val="10"/>
        <color theme="1"/>
        <rFont val="Arial"/>
        <family val="2"/>
      </rPr>
      <t>Segundo cuatrimestre</t>
    </r>
    <r>
      <rPr>
        <sz val="10"/>
        <color theme="1"/>
        <rFont val="Arial"/>
        <family val="2"/>
      </rPr>
      <t xml:space="preserve">
Se observó que se dispuso en la página Web de la ADR, infografía  con los pasos de los estudios y diseños que permiten desarrollar o estructurar Proyectos de Distritos de Adecuación de Tierras. 
Dado lo anterior, se consdiera la ADR ha mantenido actividades recurrentes de socialización a la ciudadanía sobre las diferentes actividades de caracter misional que se ejecutan desde esta Entidad, por lo cual se considera se cumplió con la actividad.</t>
    </r>
  </si>
  <si>
    <t>DAAP:  Registros de asistencia
Capturas de pantalla reuniones
DPA: Links de publicación campañas</t>
  </si>
  <si>
    <r>
      <rPr>
        <b/>
        <sz val="10"/>
        <color theme="1"/>
        <rFont val="Arial"/>
        <family val="2"/>
      </rPr>
      <t xml:space="preserve">Dirección de Comercialización </t>
    </r>
    <r>
      <rPr>
        <sz val="10"/>
        <color theme="1"/>
        <rFont val="Arial"/>
        <family val="2"/>
      </rPr>
      <t xml:space="preserve">
</t>
    </r>
    <r>
      <rPr>
        <i/>
        <u/>
        <sz val="10"/>
        <color theme="1"/>
        <rFont val="Arial"/>
        <family val="2"/>
      </rPr>
      <t xml:space="preserve">Primer Cuatrimestre
</t>
    </r>
    <r>
      <rPr>
        <sz val="10"/>
        <color theme="1"/>
        <rFont val="Arial"/>
        <family val="2"/>
      </rPr>
      <t xml:space="preserve">se reportó como avance la difusión que se realizó a través de la página Web y de las redes socialies institucionales, sobre la participación de seis (6) asociaciones de peuqeños productores en la feria agrícola MACFRUT2023 realizada en Italia.
Así mismo, se indicó que el 21 de abril de 2023 la ADR, através del presidente de la ADR, participó en la instalación de la mesa de compras públicas locales en el marco de la Ley 2046 de 2020, actividad liderada por el Ministerio de Agricultura y Desarrollo Rural, donde hubo participación de 14 entidades de orden nacional y representantes de asociaciones de pequeños productores.
</t>
    </r>
    <r>
      <rPr>
        <i/>
        <u/>
        <sz val="10"/>
        <color theme="1"/>
        <rFont val="Arial"/>
        <family val="2"/>
      </rPr>
      <t>Segundo Cuatrimestre</t>
    </r>
    <r>
      <rPr>
        <sz val="10"/>
        <color theme="1"/>
        <rFont val="Arial"/>
        <family val="2"/>
      </rPr>
      <t xml:space="preserve">
Se reportó como avance las publicaciones hechas en la página Web de la ADR de las actividades realizadas por la entidad respecto a Ruedas de negocios, mercados campesionos, participación en AgroExpo, entre otras actividades.
</t>
    </r>
    <r>
      <rPr>
        <b/>
        <sz val="10"/>
        <color theme="1"/>
        <rFont val="Arial"/>
        <family val="2"/>
      </rPr>
      <t xml:space="preserve">
Dirección de Asistencia Técnica</t>
    </r>
    <r>
      <rPr>
        <sz val="10"/>
        <color theme="1"/>
        <rFont val="Arial"/>
        <family val="2"/>
      </rPr>
      <t xml:space="preserve">
</t>
    </r>
    <r>
      <rPr>
        <i/>
        <u/>
        <sz val="10"/>
        <color theme="1"/>
        <rFont val="Arial"/>
        <family val="2"/>
      </rPr>
      <t>Primer Cuatrimestre</t>
    </r>
    <r>
      <rPr>
        <sz val="10"/>
        <color theme="1"/>
        <rFont val="Arial"/>
        <family val="2"/>
      </rPr>
      <t xml:space="preserve">
 reportó como avance el video creado y dispuesto en la página Web, donde se pone en conocimiento de la ciudadanía sobre los pasos para acceder al proceso de  habilitación de entidades prestadoras del servicio público de extensión agropecuaria – EPSEA. 
</t>
    </r>
    <r>
      <rPr>
        <b/>
        <sz val="10"/>
        <color theme="1"/>
        <rFont val="Arial"/>
        <family val="2"/>
      </rPr>
      <t>Dirección de Participación y Asociatividad</t>
    </r>
    <r>
      <rPr>
        <sz val="10"/>
        <color theme="1"/>
        <rFont val="Arial"/>
        <family val="2"/>
      </rPr>
      <t xml:space="preserve">
</t>
    </r>
    <r>
      <rPr>
        <i/>
        <u/>
        <sz val="10"/>
        <color theme="1"/>
        <rFont val="Arial"/>
        <family val="2"/>
      </rPr>
      <t>Segundo cuatrimestre</t>
    </r>
    <r>
      <rPr>
        <sz val="10"/>
        <color theme="1"/>
        <rFont val="Arial"/>
        <family val="2"/>
      </rPr>
      <t xml:space="preserve">
Se observó la divulgación en la página Web de la ADR, de la apertura de inscripciones al Diplomado en formación de competencias para la participación y el fomento asociativo, así como la divulgación en redes sociales de actividades relacionadas con encuentros territoriales de asociatividad.
Dado que la actividad se encuentra dispuesta para realizarse en los dos últimos cuatrimestres del año, se considera pertinente conceder un porcentaje de avance del 50%, con el fin de conocer posibles nuevas actividades por parte de las demás áreas misionales.
</t>
    </r>
    <r>
      <rPr>
        <i/>
        <u/>
        <sz val="10"/>
        <color theme="1"/>
        <rFont val="Arial"/>
        <family val="2"/>
      </rPr>
      <t xml:space="preserve">
Tercer trimestre:</t>
    </r>
    <r>
      <rPr>
        <sz val="10"/>
        <color theme="1"/>
        <rFont val="Arial"/>
        <family val="2"/>
      </rPr>
      <t xml:space="preserve">
Se observó la divulgación en diferentes medios de información sobree encuentros nacionales, participación de diplomados, ruedas de participación, entre otros.
</t>
    </r>
    <r>
      <rPr>
        <b/>
        <sz val="10"/>
        <color theme="1"/>
        <rFont val="Arial"/>
        <family val="2"/>
      </rPr>
      <t xml:space="preserve">
Dirección de Activos Productivos</t>
    </r>
    <r>
      <rPr>
        <sz val="10"/>
        <color theme="1"/>
        <rFont val="Arial"/>
        <family val="2"/>
      </rPr>
      <t xml:space="preserve">
</t>
    </r>
    <r>
      <rPr>
        <i/>
        <u/>
        <sz val="10"/>
        <color theme="1"/>
        <rFont val="Arial"/>
        <family val="2"/>
      </rPr>
      <t>Segundo cuatrimestre</t>
    </r>
    <r>
      <rPr>
        <sz val="10"/>
        <color theme="1"/>
        <rFont val="Arial"/>
        <family val="2"/>
      </rPr>
      <t xml:space="preserve">
 Se observó la difusión a través de página Web, redes sociales y YouTubre, de la difusión de la convocatoria Asociativa 2023, en la cual se promociono por la pagina Producto de esta actividad,, se generó un espacio de observaciones a los terminos de referencia, cuyas respuestas fueron publicados en la pagina web de la agencia.
</t>
    </r>
    <r>
      <rPr>
        <i/>
        <u/>
        <sz val="10"/>
        <color theme="1"/>
        <rFont val="Arial"/>
        <family val="2"/>
      </rPr>
      <t>Tercer cuatrimestre:</t>
    </r>
    <r>
      <rPr>
        <sz val="10"/>
        <color theme="1"/>
        <rFont val="Arial"/>
        <family val="2"/>
      </rPr>
      <t xml:space="preserve">
Se evidenció que durante el tercer cuatrimestre la Dirección de Activos Productivos, llevó a cabo capacitaciones en los diferentes territorios dando a conocer las diferentes convocatorias lanzadas por la ADR.
</t>
    </r>
    <r>
      <rPr>
        <b/>
        <sz val="10"/>
        <color theme="1"/>
        <rFont val="Arial"/>
        <family val="2"/>
      </rPr>
      <t>Dirección de Adecuación de Tierras</t>
    </r>
    <r>
      <rPr>
        <sz val="10"/>
        <color theme="1"/>
        <rFont val="Arial"/>
        <family val="2"/>
      </rPr>
      <t xml:space="preserve">
</t>
    </r>
    <r>
      <rPr>
        <i/>
        <u/>
        <sz val="10"/>
        <color theme="1"/>
        <rFont val="Arial"/>
        <family val="2"/>
      </rPr>
      <t>Segundo cuatrimestre</t>
    </r>
    <r>
      <rPr>
        <sz val="10"/>
        <color theme="1"/>
        <rFont val="Arial"/>
        <family val="2"/>
      </rPr>
      <t xml:space="preserve">
Se observó que se dispuso en la página Web de la ADR, infografía  con los pasos de los estudios y diseños que permiten desarrollar o estructurar Proyectos de Distritos de Adecuación de Tierras. 
</t>
    </r>
    <r>
      <rPr>
        <i/>
        <u/>
        <sz val="10"/>
        <color theme="1"/>
        <rFont val="Arial"/>
        <family val="2"/>
      </rPr>
      <t xml:space="preserve">
Tercer cuatrimestre:</t>
    </r>
    <r>
      <rPr>
        <sz val="10"/>
        <color theme="1"/>
        <rFont val="Arial"/>
        <family val="2"/>
      </rPr>
      <t xml:space="preserve">
Se observó captura de pantalla de publicación de cápsula informativa sobre el FONAT.
Dado lo anterior, se considera que, la ADR ha mantenido actividades recurrentes de socialización a la ciudadanía sobre las diferentes actividades de caracter misional que se ejecutan desde esta Entidad, por lo cual se considera se cumplió con la actividad en un 100%
</t>
    </r>
    <r>
      <rPr>
        <i/>
        <u/>
        <sz val="10"/>
        <color theme="1"/>
        <rFont val="Arial"/>
        <family val="2"/>
      </rPr>
      <t xml:space="preserve">
</t>
    </r>
    <r>
      <rPr>
        <sz val="10"/>
        <color theme="1"/>
        <rFont val="Arial"/>
        <family val="2"/>
      </rPr>
      <t xml:space="preserve">
</t>
    </r>
  </si>
  <si>
    <r>
      <rPr>
        <b/>
        <sz val="10"/>
        <color theme="1"/>
        <rFont val="Arial"/>
        <family val="2"/>
      </rPr>
      <t>Adecuación de Tierras</t>
    </r>
    <r>
      <rPr>
        <sz val="10"/>
        <color theme="1"/>
        <rFont val="Arial"/>
        <family val="2"/>
      </rPr>
      <t xml:space="preserve">
</t>
    </r>
    <r>
      <rPr>
        <i/>
        <u/>
        <sz val="10"/>
        <color theme="1"/>
        <rFont val="Arial"/>
        <family val="2"/>
      </rPr>
      <t>Segundo Cuatrimestre</t>
    </r>
    <r>
      <rPr>
        <i/>
        <sz val="10"/>
        <color theme="1"/>
        <rFont val="Arial"/>
        <family val="2"/>
      </rPr>
      <t xml:space="preserve">
</t>
    </r>
    <r>
      <rPr>
        <sz val="10"/>
        <color theme="1"/>
        <rFont val="Arial"/>
        <family val="2"/>
      </rPr>
      <t xml:space="preserve">Se obtuvo evidencia del listado de asistencia de participantes y grabación de la capacitación de "Estudios de Preinversión para Proyectos de Adecuación de Tierras", dirigda a funcionarios y contratistas de la ADR, a nivel central y territorial.
</t>
    </r>
    <r>
      <rPr>
        <b/>
        <sz val="10"/>
        <color theme="1"/>
        <rFont val="Arial"/>
        <family val="2"/>
      </rPr>
      <t xml:space="preserve">
Dirección de Activos Productivos</t>
    </r>
    <r>
      <rPr>
        <sz val="10"/>
        <color theme="1"/>
        <rFont val="Arial"/>
        <family val="2"/>
      </rPr>
      <t xml:space="preserve">
</t>
    </r>
    <r>
      <rPr>
        <i/>
        <u/>
        <sz val="10"/>
        <color theme="1"/>
        <rFont val="Arial"/>
        <family val="2"/>
      </rPr>
      <t>Segundo Cuatrimestre</t>
    </r>
    <r>
      <rPr>
        <sz val="10"/>
        <color theme="1"/>
        <rFont val="Arial"/>
        <family val="2"/>
      </rPr>
      <t xml:space="preserve">
Se indicó que "para el cuatrimestre en el marco de la convocatoria asociativa 2023, se abrio un espacio para la recepción de observaciones a los Términos de Referencia con el fin de identificar mejoras en los mismos para la publicación de los Términos de Referencia definitivos el 03 de agosto de 2023", no obstante, y de acuerdo con la actividad anterior, esta gestión esta más relacionada con los actores externos que al interior de la Entidad como lo requiere la acción.
Por parte de la OCI, se considera que se debe dar mayor claridad a la actividad aquí definida, con el fin de evidenciar los responsables y los entregables de su ejecución, puesto que se han realizado gestiones independientes por parte de las direcciones misionales, no obstante, se considera la activdad está más generalizada.</t>
    </r>
  </si>
  <si>
    <t>Evidencia componente 2_Fila 19 Participacion ciudadana en TDR Convocatoria Asociativa 2023
Modelo de certificación PIDAR Asociativo</t>
  </si>
  <si>
    <r>
      <rPr>
        <b/>
        <sz val="10"/>
        <color theme="1"/>
        <rFont val="Arial"/>
        <family val="2"/>
      </rPr>
      <t>Adecuación de Tierras</t>
    </r>
    <r>
      <rPr>
        <sz val="10"/>
        <color theme="1"/>
        <rFont val="Arial"/>
        <family val="2"/>
      </rPr>
      <t xml:space="preserve">
</t>
    </r>
    <r>
      <rPr>
        <i/>
        <u/>
        <sz val="10"/>
        <color theme="1"/>
        <rFont val="Arial"/>
        <family val="2"/>
      </rPr>
      <t>Segundo Cuatrimestre</t>
    </r>
    <r>
      <rPr>
        <i/>
        <sz val="10"/>
        <color theme="1"/>
        <rFont val="Arial"/>
        <family val="2"/>
      </rPr>
      <t xml:space="preserve">
</t>
    </r>
    <r>
      <rPr>
        <sz val="10"/>
        <color theme="1"/>
        <rFont val="Arial"/>
        <family val="2"/>
      </rPr>
      <t xml:space="preserve">Se obtuvo evidencia del listado de asistencia de participantes y grabación de la capacitación de "Estudios de Preinversión para Proyectos de Adecuación de Tierras", dirigda a funcionarios y contratistas de la ADR, a nivel central y territorial.
</t>
    </r>
    <r>
      <rPr>
        <b/>
        <sz val="10"/>
        <color theme="1"/>
        <rFont val="Arial"/>
        <family val="2"/>
      </rPr>
      <t xml:space="preserve">
Dirección de Activos Productivos</t>
    </r>
    <r>
      <rPr>
        <sz val="10"/>
        <color theme="1"/>
        <rFont val="Arial"/>
        <family val="2"/>
      </rPr>
      <t xml:space="preserve">
</t>
    </r>
    <r>
      <rPr>
        <i/>
        <u/>
        <sz val="10"/>
        <color theme="1"/>
        <rFont val="Arial"/>
        <family val="2"/>
      </rPr>
      <t>Segundo Cuatrimestre</t>
    </r>
    <r>
      <rPr>
        <sz val="10"/>
        <color theme="1"/>
        <rFont val="Arial"/>
        <family val="2"/>
      </rPr>
      <t xml:space="preserve">
Se indicó que "para el cuatrimestre en el marco de la convocatoria asociativa 2023, se abrio un espacio para la recepción de observaciones a los Términos de Referencia con el fin de identificar mejoras en los mismos para la publicación de los Términos de Referencia definitivos el 03 de agosto de 2023", no obstante, y de acuerdo con la actividad anterior, esta gestión esta más relacionada con los actores externos que al interior de la Entidad como lo requiere la acción.
Por parte de la OCI, se considera que se debe dar mayor claridad a la actividad aquí definida, con el fin de evidenciar los responsables y los entregables de su ejecución, puesto que se han realizado gestiones independientes por parte de las direcciones misionales, no obstante, se considera la activdad está más generalizada.
</t>
    </r>
    <r>
      <rPr>
        <i/>
        <u/>
        <sz val="10"/>
        <color theme="1"/>
        <rFont val="Arial"/>
        <family val="2"/>
      </rPr>
      <t xml:space="preserve">
Tercer cuatrimestre 2023
</t>
    </r>
    <r>
      <rPr>
        <sz val="10"/>
        <color theme="1"/>
        <rFont val="Arial"/>
        <family val="2"/>
      </rPr>
      <t xml:space="preserve">La Oficina de Control Interno procedió a verirficar el cumplimiento de la actividad, observando que se anexó publicación en la página web sobre los resultados de participación ciiudadana.
</t>
    </r>
    <r>
      <rPr>
        <b/>
        <sz val="10"/>
        <color theme="1"/>
        <rFont val="Arial"/>
        <family val="2"/>
      </rPr>
      <t xml:space="preserve">Dirección de participación y Asociatividad 
</t>
    </r>
    <r>
      <rPr>
        <i/>
        <u/>
        <sz val="10"/>
        <color theme="1"/>
        <rFont val="Arial"/>
        <family val="2"/>
      </rPr>
      <t xml:space="preserve">Tercer cuatrimestre 2023
</t>
    </r>
    <r>
      <rPr>
        <sz val="10"/>
        <color theme="1"/>
        <rFont val="Arial"/>
        <family val="2"/>
      </rPr>
      <t>Se reportó una campaña realizada para participar en la convocatoria de iniciativa asociativa, sin embargo, esta campaña fue publicada en el mes de agosto, por lo tanto, no se encuentra dentro del alcancew del periodo evaluado.
Por lo tanto, esta auditoría considera que el porcentaje de avance corresponde al 66%.</t>
    </r>
  </si>
  <si>
    <t>Capturas publicación en página Web boletines de prensa y noticias
Link página Web</t>
  </si>
  <si>
    <t>En cuanto al cumplimiento de esta actividad, esta oficina observó que durante el primer y segundo cuatrimestre se realizaron publicaciones a través de la página web de la Entidad, tales como boletines de prensa y noticias con información sobre la oferta misional, acciones en territorio y eventos institucionales.  
Dado que es una actividad que se ejecuta de manera recurrente, se considera se avanzó en el cumplimiento de la acción, en un 66%.</t>
  </si>
  <si>
    <r>
      <rPr>
        <b/>
        <sz val="10"/>
        <color theme="1"/>
        <rFont val="Arial"/>
        <family val="2"/>
      </rPr>
      <t>Segundo cuatrimestre</t>
    </r>
    <r>
      <rPr>
        <sz val="10"/>
        <color theme="1"/>
        <rFont val="Arial"/>
        <family val="2"/>
      </rPr>
      <t xml:space="preserve">
En cuanto al cumplimiento de esta actividad, esta oficina observó que durante el primer y segundo cuatrimestre se realizaron publicaciones a través de la página web de la Entidad, tales como boletines de prensa y noticias con información sobre la oferta misional, acciones en territorio y eventos institucionales.  
Dado que es una actividad que se ejecuta de manera recurrente, se considera se avanzó en el cumplimiento de la acción, en un 66%.
No se observa evidencia de ejecución de la actividad
</t>
    </r>
    <r>
      <rPr>
        <b/>
        <sz val="10"/>
        <color theme="1"/>
        <rFont val="Arial"/>
        <family val="2"/>
      </rPr>
      <t xml:space="preserve">Tercer cuatrimestre
</t>
    </r>
    <r>
      <rPr>
        <sz val="10"/>
        <color theme="1"/>
        <rFont val="Arial"/>
        <family val="2"/>
      </rPr>
      <t>Si bien, la oficina de Planeación no reportó evidencias en el cumplimiento de esta actividad, la Oficina de Control Interno se remitió a la Sede Electrónica de la Entidad, evidenciando que mensualmente se realizan publicaciones en la página web relacionadas con las actividades misionales de la Agencia de Desarrollo Rural.
Dado lo anterior, se considera un cumplimiento del 100% de la actividad.</t>
    </r>
  </si>
  <si>
    <t>Capturas correos electrónicos socialización Compromiso Transparencia y Buen Trato y Sección Transparencia clara como el Agua
Link: https://www.adr.gov.co/inicio/clara-como-el-agua/</t>
  </si>
  <si>
    <r>
      <rPr>
        <b/>
        <sz val="10"/>
        <color theme="1"/>
        <rFont val="Arial"/>
        <family val="2"/>
      </rPr>
      <t>Primer cuatrimestre</t>
    </r>
    <r>
      <rPr>
        <sz val="10"/>
        <color theme="1"/>
        <rFont val="Arial"/>
        <family val="2"/>
      </rPr>
      <t xml:space="preserve">
Se evidenció que el 19 y 20 de abril de 2023, la Agencia de Desarrollo Rural a través del correo institucional de la Entidad, envió cápsulas informativas invitando a servidores y colaboradores a la suscripción de "Compromiso de Transparencia y Buen Trato".  
</t>
    </r>
    <r>
      <rPr>
        <b/>
        <sz val="10"/>
        <color theme="1"/>
        <rFont val="Arial"/>
        <family val="2"/>
      </rPr>
      <t xml:space="preserve">
Segundo Cuatrimestre</t>
    </r>
    <r>
      <rPr>
        <sz val="10"/>
        <color theme="1"/>
        <rFont val="Arial"/>
        <family val="2"/>
      </rPr>
      <t xml:space="preserve">
El 11 de mayo de 2023, se socializó a través de correo electrónico masivo, la nueva sección dispuesta en la págna Web, denominada "Clara como el agua", en donde se encuentra los medios dispuestos para interponer denuncias de corrupción.
El 22 de junio de 2023 se socializó el código de ética adoptado por la ADR y sus respectivos valores.
Dado lo anterior, se concede un avance del 66%.</t>
    </r>
  </si>
  <si>
    <t>Soporte diseño publicación cápsula informativa FONAT</t>
  </si>
  <si>
    <r>
      <rPr>
        <b/>
        <sz val="10"/>
        <color theme="1"/>
        <rFont val="Arial"/>
        <family val="2"/>
      </rPr>
      <t>Primer cuatrimestre</t>
    </r>
    <r>
      <rPr>
        <sz val="10"/>
        <color theme="1"/>
        <rFont val="Arial"/>
        <family val="2"/>
      </rPr>
      <t xml:space="preserve">
Se evidenció que el 19 y 20 de abril de 2023, la Agencia de Desarrollo Rural a través del correo institucional de la Entidad, envió cápsulas informativas invitando a servidores y colaboradores a la suscripción de "Compromiso de Transparencia y Buen Trato".  
</t>
    </r>
    <r>
      <rPr>
        <b/>
        <sz val="10"/>
        <color theme="1"/>
        <rFont val="Arial"/>
        <family val="2"/>
      </rPr>
      <t xml:space="preserve">
Segundo Cuatrimestre</t>
    </r>
    <r>
      <rPr>
        <sz val="10"/>
        <color theme="1"/>
        <rFont val="Arial"/>
        <family val="2"/>
      </rPr>
      <t xml:space="preserve">
El 11 de mayo de 2023, se socializó a través de correo electrónico masivo, la nueva sección dispuesta en la págna Web, denominada "Clara como el agua", en donde se encuentra los medios dispuestos para interponer denuncias de corrupción.
El 22 de junio de 2023 se socializó el código de ética adoptado por la ADR y sus respectivos valores.
Dado lo anterior, se concede un avance del 66%.
</t>
    </r>
    <r>
      <rPr>
        <b/>
        <sz val="10"/>
        <color theme="1"/>
        <rFont val="Arial"/>
        <family val="2"/>
      </rPr>
      <t>Tercer cuatrimestre 2023</t>
    </r>
    <r>
      <rPr>
        <sz val="10"/>
        <color theme="1"/>
        <rFont val="Arial"/>
        <family val="2"/>
      </rPr>
      <t xml:space="preserve">
Si bien, la oficina de Planeación reportó una cápsula informativa sobre el Fondo Nacional de Adecuación de Tierras FONAT, este no guarda relación con campañas de anticorrupción, por lo tanto para el tercer cuatrimestre de 2023, esta auditoría considera que no se llevaron a cabo acciones para dar cumplimiento a esta actividad.
Teniendo en cuenta lo anterior, se mantiene el avance del 66%</t>
    </r>
  </si>
  <si>
    <t xml:space="preserve">Informe resumen ejecutivo fortalecimiento e implementación del programa de asistencia técnica agropecuaria rural
Informe de rendición de cuentas paz enero-diciembre 2022
Soportes 2022
Cumplimiento 2022 SIIPO
Plan comercialización
Informe cualitativo IV trimestre 2022 Final
</t>
  </si>
  <si>
    <t>Se evidenció la elaboración del informe individual de rendición de cuentas con enfoque al acuerdo de paz, con corte a 31 de diciembre de 2022, el cual se encuentra disponible en la página Web de la ADR, en la opción PARTICIPA / Rendición de Cuentas / 2023</t>
  </si>
  <si>
    <t>Informe cualitativo avance del Plan Nacional Sectorial de riego y drenaje para la econompia campesina, familiar y comunitaria julio-septiembre 2023
Correos de solicitud elaboración informe IV trimestre Plan Nacional Sectorial de riego y drenaje para la econompia campesina, familiar y comunitaria</t>
  </si>
  <si>
    <r>
      <rPr>
        <b/>
        <sz val="10"/>
        <color theme="1"/>
        <rFont val="Arial"/>
        <family val="2"/>
      </rPr>
      <t>Segundo cuatrimestre 2023</t>
    </r>
    <r>
      <rPr>
        <sz val="10"/>
        <color theme="1"/>
        <rFont val="Arial"/>
        <family val="2"/>
      </rPr>
      <t xml:space="preserve">
Se evidenció la elaboración del informe individual de rendición de cuentas con enfoque al acuerdo de paz, con corte a 31 de diciembre de 2022, el cual se encuentra disponible en la página Web de la ADR, en la opción PARTICIPA / Rendición de Cuentas / 2023
</t>
    </r>
    <r>
      <rPr>
        <b/>
        <sz val="10"/>
        <color theme="1"/>
        <rFont val="Arial"/>
        <family val="2"/>
      </rPr>
      <t xml:space="preserve">
Tercer cuatrimestre 2023
</t>
    </r>
    <r>
      <rPr>
        <sz val="10"/>
        <color theme="1"/>
        <rFont val="Arial"/>
        <family val="2"/>
      </rPr>
      <t>Para el tercer cuatrimestre de 2023, la Oficina de Planeación reportó un informe de avance del Plan Nacional e riego y drenaje para la economía campesina, familiar y comunitaria, dando cumplimiento al Acuerdo Final para la Terminanción del Conflicto y la Construcción de una Paz Estable y Duradera.</t>
    </r>
  </si>
  <si>
    <t>Mesa de trabajo equipo líder de rendición de cuentas</t>
  </si>
  <si>
    <t>Con respecto a esta actividad, esta oficina evidenció la ejecución de una mesa de trabajo con el equipo líder de rendición de cuentas conformado por la Oficina de Planeación, Oficina de comunicaciones, Secretaría General -Atención al Ciudadano, Vicepresidencia de Integración Productiva, Vicepresidencia de Proyectos, Secretaría General, Oficina de Tecnologías de la Información y Oficina de Control Interno, dicha mesa de trabajo se llevó a cabo el 21 de abril de 2023.
Frente a lo anterior, se debe indicar que de acuerdo con lo establecido en la meta, hace falta la socialización a través de cápsula informativa, por lo tanto se concede un porcentaje de avance del 50%.
Es preciso mencionar, que se informó que la Audiencia Pública de rendición de cuentas 2022 se proyectó realizarse el 28 de septiembre de 2023.</t>
  </si>
  <si>
    <r>
      <rPr>
        <b/>
        <sz val="10"/>
        <color theme="1"/>
        <rFont val="Arial"/>
        <family val="2"/>
      </rPr>
      <t>Segundo cuatrimestre:</t>
    </r>
    <r>
      <rPr>
        <sz val="10"/>
        <color theme="1"/>
        <rFont val="Arial"/>
        <family val="2"/>
      </rPr>
      <t xml:space="preserve">
Con respecto a esta actividad, esta oficina evidenció la ejecución de una mesa de trabajo con el equipo líder de rendición de cuentas conformado por la Oficina de Planeación, Oficina de comunicaciones, Secretaría General -Atención al Ciudadano, Vicepresidencia de Integración Productiva, Vicepresidencia de Proyectos, Secretaría General, Oficina de Tecnologías de la Información y Oficina de Control Interno, dicha mesa de trabajo se llevó a cabo el 21 de abril de 2023.
Frente a lo anterior, se debe indicar que de acuerdo con lo establecido en la meta, hace falta la socialización a través de cápsula informativa, por lo tanto se concede un porcentaje de avance del 50%.
Es preciso mencionar, que se informó que la Audiencia Pública de rendición de cuentas 2022 se proyectó realizarse el 28 de septiembre de 2023.
</t>
    </r>
    <r>
      <rPr>
        <b/>
        <sz val="10"/>
        <color theme="1"/>
        <rFont val="Arial"/>
        <family val="2"/>
      </rPr>
      <t xml:space="preserve">Tercer cuatrimestre 2023:
</t>
    </r>
    <r>
      <rPr>
        <sz val="10"/>
        <color theme="1"/>
        <rFont val="Arial"/>
        <family val="2"/>
      </rPr>
      <t>Frente a esta actividad, la Oficina de Planeación no remitió soportes que permitieran evidenciar el avance de dicha acción,  por lo tanto, la Oficina de Controll Interno considera el porcentaje de avance se mantiene en el 50%.</t>
    </r>
  </si>
  <si>
    <t>Informe cualitativo plan de acción I trimestre 2023
Informe 2 abril-junio
Informe 3 julio-septiembre
1Solicitud información actividades 9 y 14 PAAC
2Solicitud información actividades 9 y 14 PAAC
Avance I trimestre 2023-comercialización reporte ADR
Correo implementación servicio fomento 
Correo I avance trimestral</t>
  </si>
  <si>
    <r>
      <rPr>
        <b/>
        <sz val="10"/>
        <color theme="1"/>
        <rFont val="Arial"/>
        <family val="2"/>
      </rPr>
      <t>Primer cuatrimestre</t>
    </r>
    <r>
      <rPr>
        <sz val="10"/>
        <color theme="1"/>
        <rFont val="Arial"/>
        <family val="2"/>
      </rPr>
      <t xml:space="preserve">
</t>
    </r>
    <r>
      <rPr>
        <u/>
        <sz val="10"/>
        <color theme="1"/>
        <rFont val="Arial"/>
        <family val="2"/>
      </rPr>
      <t>Dirección de adecuación de Tierras</t>
    </r>
    <r>
      <rPr>
        <sz val="10"/>
        <color theme="1"/>
        <rFont val="Arial"/>
        <family val="2"/>
      </rPr>
      <t xml:space="preserve">: Correo con fecha 21 de abril dirigido a la Vicepresidencia de Integración,  quienes aportaron el documento Avance I Informe Cualitativo Plan Nacional Sectorial de Riego y Drenaje para la Economía Campesina, Familiar y Comunitaria con corte enero-marzo de 2023
</t>
    </r>
    <r>
      <rPr>
        <u/>
        <sz val="10"/>
        <color theme="1"/>
        <rFont val="Arial"/>
        <family val="2"/>
      </rPr>
      <t>Dirección de Asistencia Técnica</t>
    </r>
    <r>
      <rPr>
        <sz val="10"/>
        <color theme="1"/>
        <rFont val="Arial"/>
        <family val="2"/>
      </rPr>
      <t xml:space="preserve">: Informe cualitativo avance I Plan Nacional Sectorial de Asistencia Técnica, Tecnológica y de Impulso a la Investigación de </t>
    </r>
    <r>
      <rPr>
        <sz val="10"/>
        <rFont val="Arial"/>
        <family val="2"/>
      </rPr>
      <t>segundo</t>
    </r>
    <r>
      <rPr>
        <sz val="10"/>
        <color theme="1"/>
        <rFont val="Arial"/>
        <family val="2"/>
      </rPr>
      <t xml:space="preserve"> y tercer trimestre de 2022, los cuales no corresponden a la vigencia evaluada.
</t>
    </r>
    <r>
      <rPr>
        <u/>
        <sz val="10"/>
        <color theme="1"/>
        <rFont val="Arial"/>
        <family val="2"/>
      </rPr>
      <t xml:space="preserve">
Dirección de Comercialización:</t>
    </r>
    <r>
      <rPr>
        <sz val="10"/>
        <color theme="1"/>
        <rFont val="Arial"/>
        <family val="2"/>
      </rPr>
      <t xml:space="preserve"> Aportó el avance del informe cualitativo del Plan Nacional para la promoción de la Comercialización de la Producción de la Economía Campesina, Familiar y Comunitaria con corte marzo 2023.
De los procesos Dirección de Activos Productivos y Extensión Agropecuaria no se allegaron evidencias.
</t>
    </r>
    <r>
      <rPr>
        <b/>
        <sz val="10"/>
        <color theme="1"/>
        <rFont val="Arial"/>
        <family val="2"/>
      </rPr>
      <t xml:space="preserve">Segundo cuatrimestre
</t>
    </r>
    <r>
      <rPr>
        <u/>
        <sz val="10"/>
        <color theme="1"/>
        <rFont val="Arial"/>
        <family val="2"/>
      </rPr>
      <t xml:space="preserve">Dirección de Adecuación de Tierras: </t>
    </r>
    <r>
      <rPr>
        <sz val="10"/>
        <color theme="1"/>
        <rFont val="Arial"/>
        <family val="2"/>
      </rPr>
      <t>Se suministró "Informe de avance del Plan Marco Implementación Plan Nacional Sectorial de Riego Y Drenaje para la Economía Campesina, Familiar  Comunitaria", corte abril - junio 2023, el cual se encuentra en formato word.</t>
    </r>
    <r>
      <rPr>
        <b/>
        <sz val="10"/>
        <color theme="1"/>
        <rFont val="Arial"/>
        <family val="2"/>
      </rPr>
      <t xml:space="preserve">
</t>
    </r>
    <r>
      <rPr>
        <sz val="10"/>
        <color theme="1"/>
        <rFont val="Arial"/>
        <family val="2"/>
      </rPr>
      <t xml:space="preserve">
</t>
    </r>
    <r>
      <rPr>
        <u/>
        <sz val="10"/>
        <color theme="1"/>
        <rFont val="Arial"/>
        <family val="2"/>
      </rPr>
      <t>Dirección de Comercialización:</t>
    </r>
    <r>
      <rPr>
        <sz val="10"/>
        <color theme="1"/>
        <rFont val="Arial"/>
        <family val="2"/>
      </rPr>
      <t xml:space="preserve"> Se allegó "INFORME CUALITATIVO AVANCE PLAN NACIONAL PARA LA PROMOCIÓN DE LA COMERCIALIZACIÓN DE LA PRODUCCIÓN DE LA ECONOMÍA CAMPESINA, FAMILIAR Y COMUNITARIA", con corte a junio de 2023, el cual se encuentra en versión word.
</t>
    </r>
    <r>
      <rPr>
        <u/>
        <sz val="10"/>
        <color theme="1"/>
        <rFont val="Arial"/>
        <family val="2"/>
      </rPr>
      <t xml:space="preserve">
Dirección de Asistencia Técnica: </t>
    </r>
    <r>
      <rPr>
        <sz val="10"/>
        <color theme="1"/>
        <rFont val="Arial"/>
        <family val="2"/>
      </rPr>
      <t xml:space="preserve">Se indicó que en el segundo trimestre 2023, se adelantó en conjunto con el MADR la la divulgación y promoción de la herramienta "El Campo Innova", a su vez,  se señaló que se implementó la cuarta programación de la Estrategia Nacional de Actualización y Cualificación de Extensionistas y se finalizó el proceso de formulación de los perfiles de proyecto de extensión agropecuaria, no obstante, no se tuvo acceso al repositorio donde reposaban las evidencias.
</t>
    </r>
    <r>
      <rPr>
        <u/>
        <sz val="10"/>
        <color theme="1"/>
        <rFont val="Arial"/>
        <family val="2"/>
      </rPr>
      <t xml:space="preserve">
Grupo PAZ: </t>
    </r>
    <r>
      <rPr>
        <sz val="10"/>
        <color theme="1"/>
        <rFont val="Arial"/>
        <family val="2"/>
      </rPr>
      <t xml:space="preserve">Se informó que la ADR suscribio un memorando de entendimiento con la Agencia de Renovacion del Territorio en el marco del Pacto Territorial, entre otros aspectos, sin embargo, no se suministró soporte de dichas afirmaciones. 
</t>
    </r>
    <r>
      <rPr>
        <u/>
        <sz val="10"/>
        <color theme="1"/>
        <rFont val="Arial"/>
        <family val="2"/>
      </rPr>
      <t xml:space="preserve">
Vicepresidencia de Proyectos:</t>
    </r>
    <r>
      <rPr>
        <sz val="10"/>
        <color theme="1"/>
        <rFont val="Arial"/>
        <family val="2"/>
      </rPr>
      <t xml:space="preserve"> Señala que esta actividad es responsabilidad del grupo de Paz, sin que se les haya realizado requerimientos para el suministro de información.
Sea preciso mencionar, que se considera acertada la posición de la Vicepresidencia de Proyectos, respecto a que esta actividad debe ser liderada por una única instancia (área o grupo), con el fin de presentar informes consolidados de la gestión de la ADR, que permita reflejar resultados solidos y consistentes al respecto, buscando además facilitar la cuantificación de avances frente a esta actividad.
De lo anterior se puede concluir que, de las áreas responsables de la ejecución de la acción (7) solo se observo el cumplimiento por parte de la Dirección de Comercialización y la Dirección de Adecuación de Tierras en los dos primeros trimestres de 2023, lo cual supone un avance del 10%.
Finalmente, se sugiere que  para próximos seguimientos los documentos aportados sean versiones finales y formalizadas. </t>
    </r>
  </si>
  <si>
    <t>Capturas de pantalla correos solicitud avance IV trimestre planes de acción 2023 PNS
Informe cualitativo avance Plan Nacional para la Promoción de la Comercialización de la Producción de la Economía Campesina, familiar y comunitaria. Octubre-Diciembre 2023
Matriz plan de acción 2023 IV trimestre 2023
Ofertas programas de formación para extensionistas
Informe PIDAR</t>
  </si>
  <si>
    <r>
      <rPr>
        <b/>
        <sz val="10"/>
        <color theme="1"/>
        <rFont val="Arial"/>
        <family val="2"/>
      </rPr>
      <t>Primer cuatrimestre</t>
    </r>
    <r>
      <rPr>
        <sz val="10"/>
        <color theme="1"/>
        <rFont val="Arial"/>
        <family val="2"/>
      </rPr>
      <t xml:space="preserve">
</t>
    </r>
    <r>
      <rPr>
        <u/>
        <sz val="10"/>
        <color theme="1"/>
        <rFont val="Arial"/>
        <family val="2"/>
      </rPr>
      <t>Dirección de adecuación de Tierras</t>
    </r>
    <r>
      <rPr>
        <sz val="10"/>
        <color theme="1"/>
        <rFont val="Arial"/>
        <family val="2"/>
      </rPr>
      <t xml:space="preserve">: Correo con fecha 21 de abril dirigido a la Vicepresidencia de Integración,  quienes aportaron el documento Avance I Informe Cualitativo Plan Nacional Sectorial de Riego y Drenaje para la Economía Campesina, Familiar y Comunitaria con corte enero-marzo de 2023
</t>
    </r>
    <r>
      <rPr>
        <u/>
        <sz val="10"/>
        <color theme="1"/>
        <rFont val="Arial"/>
        <family val="2"/>
      </rPr>
      <t>Dirección de Asistencia Técnica</t>
    </r>
    <r>
      <rPr>
        <sz val="10"/>
        <color theme="1"/>
        <rFont val="Arial"/>
        <family val="2"/>
      </rPr>
      <t xml:space="preserve">: Informe cualitativo avance I Plan Nacional Sectorial de Asistencia Técnica, Tecnológica y de Impulso a la Investigación de </t>
    </r>
    <r>
      <rPr>
        <sz val="10"/>
        <rFont val="Arial"/>
        <family val="2"/>
      </rPr>
      <t>segundo</t>
    </r>
    <r>
      <rPr>
        <sz val="10"/>
        <color theme="1"/>
        <rFont val="Arial"/>
        <family val="2"/>
      </rPr>
      <t xml:space="preserve"> y tercer trimestre de 2022, los cuales no corresponden a la vigencia evaluada.
</t>
    </r>
    <r>
      <rPr>
        <u/>
        <sz val="10"/>
        <color theme="1"/>
        <rFont val="Arial"/>
        <family val="2"/>
      </rPr>
      <t xml:space="preserve">
Dirección de Comercialización:</t>
    </r>
    <r>
      <rPr>
        <sz val="10"/>
        <color theme="1"/>
        <rFont val="Arial"/>
        <family val="2"/>
      </rPr>
      <t xml:space="preserve"> Aportó el avance del informe cualitativo del Plan Nacional para la promoción de la Comercialización de la Producción de la Economía Campesina, Familiar y Comunitaria con corte marzo 2023.
De los procesos Dirección de Activos Productivos y Extensión Agropecuaria no se allegaron evidencias.
</t>
    </r>
    <r>
      <rPr>
        <b/>
        <sz val="10"/>
        <color theme="1"/>
        <rFont val="Arial"/>
        <family val="2"/>
      </rPr>
      <t xml:space="preserve">Segundo cuatrimestre
</t>
    </r>
    <r>
      <rPr>
        <u/>
        <sz val="10"/>
        <color theme="1"/>
        <rFont val="Arial"/>
        <family val="2"/>
      </rPr>
      <t xml:space="preserve">Dirección de Adecuación de Tierras: </t>
    </r>
    <r>
      <rPr>
        <sz val="10"/>
        <color theme="1"/>
        <rFont val="Arial"/>
        <family val="2"/>
      </rPr>
      <t>Se suministró "Informe de avance del Plan Marco Implementación Plan Nacional Sectorial de Riego Y Drenaje para la Economía Campesina, Familiar  Comunitaria", corte abril - junio 2023, el cual se encuentra en formato word.</t>
    </r>
    <r>
      <rPr>
        <b/>
        <sz val="10"/>
        <color theme="1"/>
        <rFont val="Arial"/>
        <family val="2"/>
      </rPr>
      <t xml:space="preserve">
</t>
    </r>
    <r>
      <rPr>
        <sz val="10"/>
        <color theme="1"/>
        <rFont val="Arial"/>
        <family val="2"/>
      </rPr>
      <t xml:space="preserve">
</t>
    </r>
    <r>
      <rPr>
        <u/>
        <sz val="10"/>
        <color theme="1"/>
        <rFont val="Arial"/>
        <family val="2"/>
      </rPr>
      <t>Dirección de Comercialización:</t>
    </r>
    <r>
      <rPr>
        <sz val="10"/>
        <color theme="1"/>
        <rFont val="Arial"/>
        <family val="2"/>
      </rPr>
      <t xml:space="preserve"> Se allegó "INFORME CUALITATIVO AVANCE PLAN NACIONAL PARA LA PROMOCIÓN DE LA COMERCIALIZACIÓN DE LA PRODUCCIÓN DE LA ECONOMÍA CAMPESINA, FAMILIAR Y COMUNITARIA", con corte a junio de 2023, el cual se encuentra en versión word.
</t>
    </r>
    <r>
      <rPr>
        <u/>
        <sz val="10"/>
        <color theme="1"/>
        <rFont val="Arial"/>
        <family val="2"/>
      </rPr>
      <t xml:space="preserve">
Dirección de Asistencia Técnica: </t>
    </r>
    <r>
      <rPr>
        <sz val="10"/>
        <color theme="1"/>
        <rFont val="Arial"/>
        <family val="2"/>
      </rPr>
      <t xml:space="preserve">Se indicó que en el segundo trimestre 2023, se adelantó en conjunto con el MADR la la divulgación y promoción de la herramienta "El Campo Innova", a su vez,  se señaló que se implementó la cuarta programación de la Estrategia Nacional de Actualización y Cualificación de Extensionistas y se finalizó el proceso de formulación de los perfiles de proyecto de extensión agropecuaria, no obstante, no se tuvo acceso al repositorio donde reposaban las evidencias.
</t>
    </r>
    <r>
      <rPr>
        <u/>
        <sz val="10"/>
        <color theme="1"/>
        <rFont val="Arial"/>
        <family val="2"/>
      </rPr>
      <t xml:space="preserve">
Grupo PAZ: </t>
    </r>
    <r>
      <rPr>
        <sz val="10"/>
        <color theme="1"/>
        <rFont val="Arial"/>
        <family val="2"/>
      </rPr>
      <t xml:space="preserve">Se informó que la ADR suscribio un memorando de entendimiento con la Agencia de Renovacion del Territorio en el marco del Pacto Territorial, entre otros aspectos, sin embargo, no se suministró soporte de dichas afirmaciones. 
</t>
    </r>
    <r>
      <rPr>
        <u/>
        <sz val="10"/>
        <color theme="1"/>
        <rFont val="Arial"/>
        <family val="2"/>
      </rPr>
      <t xml:space="preserve">
Vicepresidencia de Proyectos:</t>
    </r>
    <r>
      <rPr>
        <sz val="10"/>
        <color theme="1"/>
        <rFont val="Arial"/>
        <family val="2"/>
      </rPr>
      <t xml:space="preserve"> Señala que esta actividad es responsabilidad del grupo de Paz, sin que se les haya realizado requerimientos para el suministro de información.
Sea preciso mencionar, que se considera acertada la posición de la Vicepresidencia de Proyectos, respecto a que esta actividad debe ser liderada por una única instancia (área o grupo), con el fin de presentar informes consolidados de la gestión de la ADR, que permita reflejar resultados solidos y consistentes al respecto, buscando además facilitar la cuantificación de avances frente a esta actividad.
De lo anterior se puede concluir que, de las áreas responsables de la ejecución de la acción (7) solo se observo el cumplimiento por parte de la Dirección de Comercialización y la Dirección de Adecuación de Tierras en los dos primeros trimestres de 2023, lo cual supone un avance del 10%.
Finalmente, se sugiere que  para próximos seguimientos los documentos aportados sean versiones finales y formalizadas. 
</t>
    </r>
    <r>
      <rPr>
        <b/>
        <sz val="10"/>
        <color theme="1"/>
        <rFont val="Arial"/>
        <family val="2"/>
      </rPr>
      <t>Tercer cuatrimestre 2023:</t>
    </r>
    <r>
      <rPr>
        <sz val="10"/>
        <color theme="1"/>
        <rFont val="Arial"/>
        <family val="2"/>
      </rPr>
      <t xml:space="preserve">
Dirección de Activo Productivos: El área reportó un informe de avance del Plan Nacional  para la promoción de la Comercialización de la Producción de la Economía Campesina, Familiar y Comunitaria, para el periodo comprendido entre octubre a diciembre de 2023, asimismo, remitieron matriz plan de acción 2023.
Vicepresidencia de proyectos :  Una vez verificada la información anexada se evidenció el reporte del informe cualitativo avance Plan Nacional  para la promoción de la Comercialización de la Producción de la Economía Campesina, Familiar y Comunitaria, para el periodo comprendido entre octubre a diciembre de 2023, adicionalmente, adjuntaron matriz plan de acción 2023.
Dirección de Comercialización:  Se evidenció el reporte del informe cualittativo avance Plan Nacional  para la promoción de la Comercialización de la Producción de la Economía Campesina, Familiar y Comunitaria, para el periodo comprendido entre octubre a diciembre de 2023, adicionalmente, adjuntaron matriz plan de acción 2023.
De los procesos Adecuación de Tierras, Extensión Agropecuaria y Dirección de Asistencia Técnica no se allegaron evidencias.
Es importnate señalar que, los documentos presentados fuero remitidos en formato editable de Word, por lo tanto, no son verfsiones finales ni formalizadas.
 Teniendo en cuenta la meta y el producto establecido para la actividad, se determinó que se debian reportar 28 informes durante el año, toda vez que el reporte es trimestral y son 7 áreas responsables (4x7=28), una vez realizado el análisis de la cantidad de informes remitidos durante el año, esta oficina conluyó que se reportaron 10 informes, lo que arroja un resultado del 37% de cumplimiento en la vigencvia 2023.
Finalmente, esta auditoría recomienda que se asigne un área líder responsable de reportar la información completa y formalizada, en aras de dar cumplimiento a la acción planteada.</t>
    </r>
  </si>
  <si>
    <t xml:space="preserve">Oferta fortalecimiento capacidades a extensionistas
Oferta marzo extensionistas
Oferta programas de formación para extensionistas abril
Oferta programas de formación para extensionistas mayo
Programa formación mayo
Consolidado circuitos cortos
Cronograma 2023 planeación actividades
Cronograma capacitaciones asociaciones 2023
</t>
  </si>
  <si>
    <t>Para el cumplimiento de esta actividad, se analizó la información reportada, evidenciando lo siguiente:
Dirección de Asistencia Técnica: Se aportó banner publicado en la página web de la entidad sobre Oferta de fortalecimiento de capacidades a extensionistas, así como los programas de formación para los ciclos 1, 2 y 3, realizados el 08 de marzo, 12 de abril y 04 de mayo respectivamente.
Dirección de Comercialización: reporta el consolidado circuitos cortos, en donde se pueden apreciar las actividaes programadas con las direntes Unidades Técnicas Territoriales.
Dirección de Participación y Asociatividad: se aporta cronograma de planeación de actividades de la vigencia 2023, en donde se puede evidenciar la programación de actividades con las diferentes Unidades Técnicas Territoriales, tales como: rueda de participación UTT 9, mesa técnica presencial UTT12, Encuentro Nacional Virtual, entre otras.
Así mismo, se evidenció el reporte de el cronograma de capacitaciones a asociaciones 2023 sobre temas de interés priorizado y gestión general de la entidad.
Por lo expuesto, la Oficina de Control Interno concluye que la actividad alcanza un cumplimiento del 100%</t>
  </si>
  <si>
    <t>Oferta programas de formación para extensionistas de los meses septiembre, octubre, noviembre y diciembre</t>
  </si>
  <si>
    <r>
      <rPr>
        <b/>
        <sz val="10"/>
        <color theme="1"/>
        <rFont val="Arial"/>
        <family val="2"/>
      </rPr>
      <t>Segundo cuatrimestre 2023:</t>
    </r>
    <r>
      <rPr>
        <sz val="10"/>
        <color theme="1"/>
        <rFont val="Arial"/>
        <family val="2"/>
      </rPr>
      <t xml:space="preserve">
Para el cumplimiento de esta actividad, se analizó la información reportada, evidenciando lo siguiente:
Dirección de Asistencia Técnica: Se aportó banner publicado en la página web de la entidad sobre Oferta de fortalecimiento de capacidades a extensionistas, así como los programas de formación para los ciclos 1, 2 y 3, realizados el 08 de marzo, 12 de abril y 04 de mayo respectivamente.
Dirección de Comercialización: reporta el consolidado circuitos cortos, en donde se pueden apreciar las actividaes programadas con las direntes Unidades Técnicas Territoriales.
Dirección de Participación y Asociatividad: se aporta cronograma de planeación de actividades de la vigencia 2023, en donde se puede evidenciar la programación de actividades con las diferentes Unidades Técnicas Territoriales, tales como: rueda de participación UTT 9, mesa técnica presencial UTT12, Encuentro Nacional Virtual, entre otras.
Así mismo, se evidenció el reporte de el cronograma de capacitaciones a asociaciones 2023 sobre temas de interés priorizado y gestión general de la entidad.
Por lo expuesto, la Oficina de Control Interno concluye que la actividad alcanza un cumplimiento del 100%
</t>
    </r>
    <r>
      <rPr>
        <b/>
        <sz val="10"/>
        <color theme="1"/>
        <rFont val="Arial"/>
        <family val="2"/>
      </rPr>
      <t xml:space="preserve">Tercer cuatrimestre 2023
</t>
    </r>
    <r>
      <rPr>
        <sz val="10"/>
        <color theme="1"/>
        <rFont val="Arial"/>
        <family val="2"/>
      </rPr>
      <t xml:space="preserve">Se evidenció el reporte de los cronogramas de formación para extensionistas correspondientes a los meses de septiembre, octubre, noviembre y diciembre.
Frente a esta actividad, esta auditoría determinó que se cumplió en un 100%,  toda vez que durante la vigencia 2023 se reportó 1 cronograma para cada Vicepresidencia. </t>
    </r>
  </si>
  <si>
    <r>
      <rPr>
        <b/>
        <sz val="10"/>
        <color theme="1"/>
        <rFont val="Arial"/>
        <family val="2"/>
      </rPr>
      <t>Segundo cuatrimestre</t>
    </r>
    <r>
      <rPr>
        <sz val="10"/>
        <color theme="1"/>
        <rFont val="Arial"/>
        <family val="2"/>
      </rPr>
      <t xml:space="preserve">
En términos. No existe avance para el presente seguimiento
</t>
    </r>
    <r>
      <rPr>
        <b/>
        <sz val="10"/>
        <color theme="1"/>
        <rFont val="Arial"/>
        <family val="2"/>
      </rPr>
      <t xml:space="preserve">
Tercer cuatrimestre 2023
</t>
    </r>
    <r>
      <rPr>
        <sz val="10"/>
        <color theme="1"/>
        <rFont val="Arial"/>
        <family val="2"/>
      </rPr>
      <t>Esta actividad debía ser reportada para el tercer cuatrimestre de 2023, sin embargo, una vez verificada la información reportada, no se observaron soportes que permitieran evidenciar avances para el cumplimiento de la actividad.
Dado lo anterior, esta oficina considera un avance del 0% en la actividad proyectada.</t>
    </r>
  </si>
  <si>
    <t>Solicitud reporte de denuncias sobre PIDAR
Memorando 20234000040533
Memorando 20239960040873
Correo electrónico del 31 de agosto de 2023</t>
  </si>
  <si>
    <r>
      <t xml:space="preserve">Con respecto al cumplimiento de esta actividad, se evidenció el reporte de la siguiente información:
</t>
    </r>
    <r>
      <rPr>
        <b/>
        <sz val="10"/>
        <color theme="1"/>
        <rFont val="Arial"/>
        <family val="2"/>
      </rPr>
      <t>Primer cuatrimestre</t>
    </r>
    <r>
      <rPr>
        <sz val="10"/>
        <color theme="1"/>
        <rFont val="Arial"/>
        <family val="2"/>
      </rPr>
      <t xml:space="preserve">
Dirección de Acceso a Activos Productivos: Se evidenció correo electrónico del 20 de abril de 2023, a través del cual se solicitó a la oficina de Atención al Ciudadano las denuncias recibidas en la ADR por la ciudadanía con respecto a temas de estructuración e implementación de los PIDAR y servicios ofrecidos por la ADR.  Según el correo enviado por la oficina de Atención al Ciudadano, para el periodo evaluado, no se recibieron denuncias respecto al tema en mención, y se informa además, que actualmente cuentan con una (1) denuncia con respecto a PIDAR, pero no explicitamente del tema que solicitaron, adicionalmente, informan que por asuntos de reserva no es posible dar a conocer la misma.
Dirección de Calificación y Financiación: Esta carpeta contiene una serie de memorandos y correos electrónicos, cuya finalidad era solicitar la modificación de la responsabilidad en la ejecución de esta actividad, teniendo en cuenta que las denuncias tienen caracter de reserva, esta documentación no se constituye en soporte para el cumplimiento de esta actividad.
 Si bien es cierto que el grupo de Atención al Ciudadano informó que se contaba con una denuncia sobre PIDAR, la cual tenía carácter de reserva, la oficina responsable de adelantar el informe no relacionó gestión alguna que se haya adelantado en el período evaluado sobre la presente actividad.
</t>
    </r>
    <r>
      <rPr>
        <b/>
        <sz val="10"/>
        <color theme="1"/>
        <rFont val="Arial"/>
        <family val="2"/>
      </rPr>
      <t>Segundo cuatrimestre</t>
    </r>
    <r>
      <rPr>
        <sz val="10"/>
        <color theme="1"/>
        <rFont val="Arial"/>
        <family val="2"/>
      </rPr>
      <t xml:space="preserve">
La Vicepresidencia de Proyectos, mediante memorando N° 20234000040533 Solicitó Informacióna la Secretaría General, respecto a la Gestión de Denuncias y servicios ofrecidos por la ADR  Segundo Cuatrimestre 2023, frente a lo cual la Secretaría General, a través de memorando 20239960040873, informó que la Entidad agotó la debida diligencia para cinco (5) denuncias relacionadas con PIDAR, las cuales se atendieron y se procedio con el archivo de las mismas. Misma respuesta obtuvo la Dirección de Acceso a Activos Productivos en consulta realizada a través de correo electrónico del 30 de agosto de 2023.
Se considera que los informes de denuncias propuestos como meta, pueden contener mayor información sobre la temática, tramite dado y estado, a fin de que se cumpla con el cometido de la acción.
Teniendo en cuenta lo anterior, esta oficina considera que los soportes allegados, específicamente lo correspondiente al segundo cuatrimestre, permiten señalar que se avanzó en un 33%.</t>
    </r>
  </si>
  <si>
    <t>Reporte Denuncias Estructuración PIDAR</t>
  </si>
  <si>
    <t xml:space="preserve">Soportes A114
Avance I trimestre 2023
Cumplimiento 2022 SIIPO
Final IV trimestre avance comercialización
Documentación asociada a la logistica y preparación al proceso de rendición de cuentas 2022 </t>
  </si>
  <si>
    <r>
      <rPr>
        <b/>
        <sz val="10"/>
        <color theme="1"/>
        <rFont val="Arial"/>
        <family val="2"/>
      </rPr>
      <t>Primer Cuatrimestre</t>
    </r>
    <r>
      <rPr>
        <sz val="10"/>
        <color theme="1"/>
        <rFont val="Arial"/>
        <family val="2"/>
      </rPr>
      <t xml:space="preserve">
Con respecto a esta actividad, se reportó la siguiente documentación:
-Archivo en excel sobre: Municipios con circuitos cortos de comercialización fortalecidos y Municipios PDET con circuitos cortos de comercialización fortalecidos
-Avance del informe cualitativo del Plan Nacional para la promoción de la Comercialización de la Producción de la Economía Campesina, Familiar y Comunitaria con corte marzo 2023.
-Reporte SIIPO, el cual informa que durante la vigencia 2022, la Agencia de Desarrollo Rural (ADR) intervino con corte a 31 de diciembre de 2022, 64 municipios fortalecidos con el desarrollo de 90 circuitos cortos de comercialización. 
-Avance Informe Cualitativo "PLAN NACIONAL PARA LA PROMOCIÓN DE LA 
COMERCIALIZACIÓN DE LA PRODUCCIÓN DE LA ECONOMÍA 
CAMPESINA, FAMILIAR Y COMUNITARIA", con Corte a diciembre de 2022
</t>
    </r>
    <r>
      <rPr>
        <b/>
        <sz val="10"/>
        <color theme="1"/>
        <rFont val="Arial"/>
        <family val="2"/>
      </rPr>
      <t xml:space="preserve">
Segundo Cuatrimestre</t>
    </r>
    <r>
      <rPr>
        <sz val="10"/>
        <color theme="1"/>
        <rFont val="Arial"/>
        <family val="2"/>
      </rPr>
      <t xml:space="preserve">
Se indicó que se han adelantado gestiones para el proceso de rendición de cuentas de la vigencia 2022, el cual se tiene proyectado a realizarse el 28 de septiembre de 2023.
De acuerdo a lo anterior,especficando que al corte dle presente seguimiento no se evidenció la ejecución de la audiencia pública de rendición de cuentas de la vigencia 2022, no se considera exista avance procentual para la presente actividad.</t>
    </r>
  </si>
  <si>
    <r>
      <rPr>
        <b/>
        <sz val="10"/>
        <color theme="1"/>
        <rFont val="Arial"/>
        <family val="2"/>
      </rPr>
      <t>Primer Cuatrimestre</t>
    </r>
    <r>
      <rPr>
        <sz val="10"/>
        <color theme="1"/>
        <rFont val="Arial"/>
        <family val="2"/>
      </rPr>
      <t xml:space="preserve">
Con respecto a esta actividad, se reportó la siguiente documentación:
-Archivo en excel sobre: Municipios con circuitos cortos de comercialización fortalecidos y Municipios PDET con circuitos cortos de comercialización fortalecidos
-Avance del informe cualitativo del Plan Nacional para la promoción de la Comercialización de la Producción de la Economía Campesina, Familiar y Comunitaria con corte marzo 2023.
-Reporte SIIPO, el cual informa que durante la vigencia 2022, la Agencia de Desarrollo Rural (ADR) intervino con corte a 31 de diciembre de 2022, 64 municipios fortalecidos con el desarrollo de 90 circuitos cortos de comercialización. 
-Avance Informe Cualitativo "PLAN NACIONAL PARA LA PROMOCIÓN DE LA 
COMERCIALIZACIÓN DE LA PRODUCCIÓN DE LA ECONOMÍA 
CAMPESINA, FAMILIAR Y COMUNITARIA", con Corte a diciembre de 2022
</t>
    </r>
    <r>
      <rPr>
        <b/>
        <sz val="10"/>
        <color theme="1"/>
        <rFont val="Arial"/>
        <family val="2"/>
      </rPr>
      <t xml:space="preserve">
Segundo Cuatrimestre</t>
    </r>
    <r>
      <rPr>
        <sz val="10"/>
        <color theme="1"/>
        <rFont val="Arial"/>
        <family val="2"/>
      </rPr>
      <t xml:space="preserve">
Se indicó que se han adelantado gestiones para el proceso de rendición de cuentas de la vigencia 2022, el cual se tiene proyectado a realizarse el 28 de septiembre de 2023.
De acuerdo a lo anterior,especficando que al corte dle presente seguimiento no se evidenció la ejecución de la audiencia pública de rendición de cuentas de la vigencia 2022, no se considera exista avance procentual para la presente actividad.
</t>
    </r>
    <r>
      <rPr>
        <b/>
        <sz val="10"/>
        <color theme="1"/>
        <rFont val="Arial"/>
        <family val="2"/>
      </rPr>
      <t xml:space="preserve">Tercer cuatrimestre 2023
</t>
    </r>
    <r>
      <rPr>
        <sz val="10"/>
        <color theme="1"/>
        <rFont val="Arial"/>
        <family val="2"/>
      </rPr>
      <t>Si bien la Oficina de Planeación no reportó evidencias, esta auditoría procedió a verificar en la sede electrónica de la entidad, evidenciando que el día 28 de septiembre se llevó a cabo la Audiencia Pública de Rendición de Cuentas.
Dado lo anterior, esta audtoría concluye que la actividad se cumplió en un 100% para la vigencia 2023.</t>
    </r>
  </si>
  <si>
    <t>1Solicitud información actividades 9 y 14 PAAC
2Solicitud información actividades 9 y 14 PAAC
Informe de avance en los indicadores de los planes nacionales para la Economía Campesina, Familiar y Comunitaria</t>
  </si>
  <si>
    <r>
      <t xml:space="preserve">En cuanto al cumplimiento de esta actividad, se observó el reporte de la siguiente información:
</t>
    </r>
    <r>
      <rPr>
        <b/>
        <sz val="10"/>
        <color theme="1"/>
        <rFont val="Arial"/>
        <family val="2"/>
      </rPr>
      <t>Primer Cuatrimestre</t>
    </r>
    <r>
      <rPr>
        <sz val="10"/>
        <color theme="1"/>
        <rFont val="Arial"/>
        <family val="2"/>
      </rPr>
      <t xml:space="preserve">
Correos del 21, 26 de abril y 03 de mayo solicitando a Vicepresidencia de Proyectos el reporte de la información correspondiente a la presente actividad como: informe de rención de cuentas con enfoque al acuerdo de paz, producir y documentar trimestralmente la información sobre los avances de la gestión en la implementación del acuerdo de paz y avances de la entidad respecto a la implementación del acuerdo de paz.
</t>
    </r>
    <r>
      <rPr>
        <b/>
        <sz val="10"/>
        <color theme="1"/>
        <rFont val="Arial"/>
        <family val="2"/>
      </rPr>
      <t>Segundo Cuatrimestre</t>
    </r>
    <r>
      <rPr>
        <sz val="10"/>
        <color theme="1"/>
        <rFont val="Arial"/>
        <family val="2"/>
      </rPr>
      <t xml:space="preserve">
De los avances reportados para el presente seguimiento, se señaló que esta actividad se encontraba a cargo del grupo de Paz, de quien no se recibieron solicitudes de información para divulgar avances en cuenta a la implementación del Acuerdo de Paz. Por otra parte se señaló que en el en el Sistema SIIPO se han reportado los informes de avances en los indicadores de los planes para la Promoción de la Comercialización de la Producción de la Economía Campesina, Familiar y Comunitaria y plan de Riego para la Ecnomía Campesina, Familiar y Comunitaria, en lo correspondiente al segundo trimestre de 2023.
Respecto a la información anteriormente reportada, no se evidenció soporte que sustente el cumplimiento de la estrategia dispuesta como meta, ni gestiones relacionadas con la divulgación en la página web de los avances de la Entidad respecto a la implementación del acuerdo de paz.  Por lo tanto no se asigna avance para esta actividad.
Se sugiere tomar medidas para la articulación en la obtención de la información que permita el cumplimiento del cometido de la actividad, con responsables definidos y un plan a ejecutar.
</t>
    </r>
  </si>
  <si>
    <t>2 capturas de pantalla con correos solicitando avance del IV trimestre planes de acción 2023 de los PNS</t>
  </si>
  <si>
    <r>
      <t xml:space="preserve">En cuanto al cumplimiento de esta actividad, se observó el reporte de la siguiente información:
</t>
    </r>
    <r>
      <rPr>
        <b/>
        <sz val="10"/>
        <color theme="1"/>
        <rFont val="Arial"/>
        <family val="2"/>
      </rPr>
      <t>Primer Cuatrimestre</t>
    </r>
    <r>
      <rPr>
        <sz val="10"/>
        <color theme="1"/>
        <rFont val="Arial"/>
        <family val="2"/>
      </rPr>
      <t xml:space="preserve">
Correos del 21, 26 de abril y 03 de mayo solicitando a Vicepresidencia de Proyectos el reporte de la información correspondiente a la presente actividad como: informe de rención de cuentas con enfoque al acuerdo de paz, producir y documentar trimestralmente la información sobre los avances de la gestión en la implementación del acuerdo de paz y avances de la entidad respecto a la implementación del acuerdo de paz.
</t>
    </r>
    <r>
      <rPr>
        <b/>
        <sz val="10"/>
        <color theme="1"/>
        <rFont val="Arial"/>
        <family val="2"/>
      </rPr>
      <t>Segundo Cuatrimestre</t>
    </r>
    <r>
      <rPr>
        <sz val="10"/>
        <color theme="1"/>
        <rFont val="Arial"/>
        <family val="2"/>
      </rPr>
      <t xml:space="preserve">
De los avances reportados para el presente seguimiento, se señaló que esta actividad se encontraba a cargo del grupo de Paz, de quien no se recibieron solicitudes de información para divulgar avances en cuenta a la implementación del Acuerdo de Paz. Por otra parte se señaló que en el en el Sistema SIIPO se han reportado los informes de avances en los indicadores de los planes para la Promoción de la Comercialización de la Producción de la Economía Campesina, Familiar y Comunitaria y plan de Riego para la Ecnomía Campesina, Familiar y Comunitaria, en lo correspondiente al segundo trimestre de 2023.
Respecto a la información anteriormente reportada, no se evidenció soporte que sustente el cumplimiento de la estrategia dispuesta como meta, ni gestiones relacionadas con la divulgación en la página web de los avances de la Entidad respecto a la implementación del acuerdo de paz.  Por lo tanto no se asigna avance para esta actividad.
Se sugiere tomar medidas para la articulación en la obtención de la información que permita el cumplimiento del cometido de la actividad, con responsables definidos y un plan a ejecutar.
</t>
    </r>
    <r>
      <rPr>
        <b/>
        <sz val="10"/>
        <color theme="1"/>
        <rFont val="Arial"/>
        <family val="2"/>
      </rPr>
      <t>Tercer cuatrimestre 2023</t>
    </r>
    <r>
      <rPr>
        <sz val="10"/>
        <color theme="1"/>
        <rFont val="Arial"/>
        <family val="2"/>
      </rPr>
      <t xml:space="preserve">
Una vez verificada la información anexada, esta oficina determinó que los soportes remitidos no guardan relación con los avances de la entidad respecto a la implementación del acuerdo de paz,  los cuales debían ser reportados en la página web.
Dado lo anterior, esta oficina conlcuye que durante la vigencia 2023, no se evidenció avance para esta actividad, manteniendo la calificación del 0%.
</t>
    </r>
  </si>
  <si>
    <t xml:space="preserve">Oferta marzo extensionistas
Oferta programas de formación para extensionistas abril
Oferta programas de formación para extensionistas mayo
Participación </t>
  </si>
  <si>
    <r>
      <t xml:space="preserve">En cumplimiento de la actividad </t>
    </r>
    <r>
      <rPr>
        <i/>
        <sz val="10"/>
        <color theme="1"/>
        <rFont val="Arial"/>
        <family val="2"/>
      </rPr>
      <t>"reportar espacios de diálogo nacionales y territoriales de acuerdo con el crnograma establecido"</t>
    </r>
    <r>
      <rPr>
        <sz val="10"/>
        <color theme="1"/>
        <rFont val="Arial"/>
        <family val="2"/>
      </rPr>
      <t xml:space="preserve">, se remitió la siguiente información:
</t>
    </r>
    <r>
      <rPr>
        <b/>
        <sz val="10"/>
        <color theme="1"/>
        <rFont val="Arial"/>
        <family val="2"/>
      </rPr>
      <t>Primer Cuatrimestre</t>
    </r>
    <r>
      <rPr>
        <sz val="10"/>
        <color theme="1"/>
        <rFont val="Arial"/>
        <family val="2"/>
      </rPr>
      <t xml:space="preserve">
</t>
    </r>
    <r>
      <rPr>
        <u/>
        <sz val="10"/>
        <color theme="1"/>
        <rFont val="Arial"/>
        <family val="2"/>
      </rPr>
      <t xml:space="preserve">Dirección de Asistencia Técnica: </t>
    </r>
    <r>
      <rPr>
        <sz val="10"/>
        <color theme="1"/>
        <rFont val="Arial"/>
        <family val="2"/>
      </rPr>
      <t xml:space="preserve">tres archivos con la oferta gratuita de fortalecimiento de capacidades a extensionistas para los meses de marzo, abril y mayo de 2023.
</t>
    </r>
    <r>
      <rPr>
        <u/>
        <sz val="10"/>
        <color theme="1"/>
        <rFont val="Arial"/>
        <family val="2"/>
      </rPr>
      <t xml:space="preserve">
Dirección de Participación y Asociatividad: </t>
    </r>
    <r>
      <rPr>
        <sz val="10"/>
        <color theme="1"/>
        <rFont val="Arial"/>
        <family val="2"/>
      </rPr>
      <t xml:space="preserve">en el mes de febrero se reportó el INFORME MENSUAL DE MONITOREO DIRECCIÓN DE PARTICIPACIÓN Y ASOCIATIVIDAD, en el cual se soportan las estrategias para el fomento y fortalecimiento asociativo, se envió un informe de evento denominado mesa técnica de asociatividad y 1 informe sobre la rueda de participación rural y charla presentación integral de la oferta Institucional de la ADR.  En el mes de marzo se reportaron 08 informes de mesas técnicas, 02 informes sobre monitoreo y 01 informe sobre 1er encuentro de Asociatividad Nacional.  En el mes de abril allegaron 08 informes de mesas técnicas y 06 informes de evento rueda de participación. 
</t>
    </r>
    <r>
      <rPr>
        <b/>
        <sz val="10"/>
        <color theme="1"/>
        <rFont val="Arial"/>
        <family val="2"/>
      </rPr>
      <t xml:space="preserve">
Segundo Cuatrimestre</t>
    </r>
    <r>
      <rPr>
        <sz val="10"/>
        <color theme="1"/>
        <rFont val="Arial"/>
        <family val="2"/>
      </rPr>
      <t xml:space="preserve">
</t>
    </r>
    <r>
      <rPr>
        <u/>
        <sz val="10"/>
        <color theme="1"/>
        <rFont val="Arial"/>
        <family val="2"/>
      </rPr>
      <t xml:space="preserve">Dirección de Comercialización: </t>
    </r>
    <r>
      <rPr>
        <sz val="10"/>
        <color theme="1"/>
        <rFont val="Arial"/>
        <family val="2"/>
      </rPr>
      <t>Se allegó evidencia de la mesa de trabajo realizada con la CRIC para la articulación institucional, realizada el 11 de julio de 2023.
Dirección de Participación y Asociatividad: Se allegó evidencia de las diferentes actividades de encientro asociativo que se realizaron en el segundo cuatrimestre de 2023, así como informes de monitoreo emitidos mensualmente, donde se contempla la evaluación de las actividades realizadas.
Dirección de Adecuación de Tierras: Se reportó la realización de la mesa de Trabajo Interinstitucional para la terminación del proyecto Río Ranchería realizada el 28 de junio de 2023, así como soportes de la reunión sostenida entre la comunidad de Caracolí (la Guajira) y la Agencia de Desarrollo Rural, el 30 de junio de 2023.
Con respecto a lo anterior esta oficina concluye que los documentos allegados sustentan el avance de la acción en un 66%.</t>
    </r>
  </si>
  <si>
    <t>Dirección de Adecuación de Tierras: Jornada de diálogos
Dirección de comercialización: Diálogo campesinos estrategias de comercialización
Mesas ACFEC
Diálogo representanters caficultores
Protocolización de planes específicos Consejos Comunitarios
Vicepresidencia de proyectos: Informe de eventos
Informe de monitoreos</t>
  </si>
  <si>
    <r>
      <t xml:space="preserve">En cumplimiento de la actividad </t>
    </r>
    <r>
      <rPr>
        <i/>
        <sz val="10"/>
        <color theme="1"/>
        <rFont val="Arial"/>
        <family val="2"/>
      </rPr>
      <t>"reportar espacios de diálogo nacionales y territoriales de acuerdo con el crnograma establecido"</t>
    </r>
    <r>
      <rPr>
        <sz val="10"/>
        <color theme="1"/>
        <rFont val="Arial"/>
        <family val="2"/>
      </rPr>
      <t xml:space="preserve">, se remitió la siguiente información:
</t>
    </r>
    <r>
      <rPr>
        <b/>
        <sz val="10"/>
        <color theme="1"/>
        <rFont val="Arial"/>
        <family val="2"/>
      </rPr>
      <t>Primer Cuatrimestre</t>
    </r>
    <r>
      <rPr>
        <sz val="10"/>
        <color theme="1"/>
        <rFont val="Arial"/>
        <family val="2"/>
      </rPr>
      <t xml:space="preserve">
</t>
    </r>
    <r>
      <rPr>
        <u/>
        <sz val="10"/>
        <color theme="1"/>
        <rFont val="Arial"/>
        <family val="2"/>
      </rPr>
      <t xml:space="preserve">Dirección de Asistencia Técnica: </t>
    </r>
    <r>
      <rPr>
        <sz val="10"/>
        <color theme="1"/>
        <rFont val="Arial"/>
        <family val="2"/>
      </rPr>
      <t xml:space="preserve">tres archivos con la oferta gratuita de fortalecimiento de capacidades a extensionistas para los meses de marzo, abril y mayo de 2023.
</t>
    </r>
    <r>
      <rPr>
        <u/>
        <sz val="10"/>
        <color theme="1"/>
        <rFont val="Arial"/>
        <family val="2"/>
      </rPr>
      <t xml:space="preserve">
Dirección de Participación y Asociatividad: </t>
    </r>
    <r>
      <rPr>
        <sz val="10"/>
        <color theme="1"/>
        <rFont val="Arial"/>
        <family val="2"/>
      </rPr>
      <t xml:space="preserve">en el mes de febrero se reportó el INFORME MENSUAL DE MONITOREO DIRECCIÓN DE PARTICIPACIÓN Y ASOCIATIVIDAD, en el cual se soportan las estrategias para el fomento y fortalecimiento asociativo, se envió un informe de evento denominado mesa técnica de asociatividad y 1 informe sobre la rueda de participación rural y charla presentación integral de la oferta Institucional de la ADR.  En el mes de marzo se reportaron 08 informes de mesas técnicas, 02 informes sobre monitoreo y 01 informe sobre 1er encuentro de Asociatividad Nacional.  En el mes de abril allegaron 08 informes de mesas técnicas y 06 informes de evento rueda de participación. 
</t>
    </r>
    <r>
      <rPr>
        <b/>
        <sz val="10"/>
        <color theme="1"/>
        <rFont val="Arial"/>
        <family val="2"/>
      </rPr>
      <t xml:space="preserve">
Segundo Cuatrimestre</t>
    </r>
    <r>
      <rPr>
        <sz val="10"/>
        <color theme="1"/>
        <rFont val="Arial"/>
        <family val="2"/>
      </rPr>
      <t xml:space="preserve">
</t>
    </r>
    <r>
      <rPr>
        <u/>
        <sz val="10"/>
        <color theme="1"/>
        <rFont val="Arial"/>
        <family val="2"/>
      </rPr>
      <t xml:space="preserve">Dirección de Comercialización: </t>
    </r>
    <r>
      <rPr>
        <sz val="10"/>
        <color theme="1"/>
        <rFont val="Arial"/>
        <family val="2"/>
      </rPr>
      <t xml:space="preserve">Se allegó evidencia de la mesa de trabajo realizada con la CRIC para la articulación institucional, realizada el 11 de julio de 2023.
Dirección de Participación y Asociatividad: Se allegó evidencia de las diferentes actividades de encientro asociativo que se realizaron en el segundo cuatrimestre de 2023, así como informes de monitoreo emitidos mensualmente, donde se contempla la evaluación de las actividades realizadas.
Dirección de Adecuación de Tierras: Se reportó la realización de la mesa de Trabajo Interinstitucional para la terminación del proyecto Río Ranchería realizada el 28 de junio de 2023, así como soportes de la reunión sostenida entre la comunidad de Caracolí (la Guajira) y la Agencia de Desarrollo Rural, el 30 de junio de 2023.
Con respecto a lo anterior esta oficina concluye que los documentos allegados sustentan el avance de la acción en un 66%.
</t>
    </r>
    <r>
      <rPr>
        <b/>
        <sz val="10"/>
        <color theme="1"/>
        <rFont val="Arial"/>
        <family val="2"/>
      </rPr>
      <t xml:space="preserve">Tercer cuatrimestre de 2023:
</t>
    </r>
    <r>
      <rPr>
        <sz val="10"/>
        <color theme="1"/>
        <rFont val="Arial"/>
        <family val="2"/>
      </rPr>
      <t>Dirección adecuación de tierras: el área reportó un archivo en el cual se reportaron los diálogos realizados en diferentees distritos y comunidades, durante el periodo septiembre a diciembre de 2023.</t>
    </r>
    <r>
      <rPr>
        <b/>
        <sz val="10"/>
        <color theme="1"/>
        <rFont val="Arial"/>
        <family val="2"/>
      </rPr>
      <t xml:space="preserve">
</t>
    </r>
    <r>
      <rPr>
        <sz val="10"/>
        <color theme="1"/>
        <rFont val="Arial"/>
        <family val="2"/>
      </rPr>
      <t xml:space="preserve">
Dirección de comercialización: Para el tercer cuatrimestre de 2023, el área remitió evidencias de diálogos con campesinos para las estrategias de comercialización, adicionalmente, se anexó soporte de la consolidación de la mesa ampliada de Agricultura Campesina Familiar y Étnica Comunitaria (ACFEC) y se remitió soportes de  propuestas a organizaciones cafeteras.
</t>
    </r>
    <r>
      <rPr>
        <b/>
        <sz val="10"/>
        <color theme="1"/>
        <rFont val="Arial"/>
        <family val="2"/>
      </rPr>
      <t xml:space="preserve">
</t>
    </r>
    <r>
      <rPr>
        <sz val="10"/>
        <color theme="1"/>
        <rFont val="Arial"/>
        <family val="2"/>
      </rPr>
      <t>Vicepresidencia de proyectos: para el periodo evaluado el árrea reportó soportes de encuentros y escuelas de asociatividad,  así como ruedas de participación.
Dado lo anterior, esta oficina considera que la actividad se cumplió en un 100%</t>
    </r>
  </si>
  <si>
    <t>Lista de asitencia reunión presencial
Listado de asistencia reunión virtual
Oferta marzo extensionistas
Oferta programas de formación para extensionistas abril
Oferta programas de formación para extensionistas mayo</t>
  </si>
  <si>
    <r>
      <t xml:space="preserve">Para dar cumplimiento a esta actividad se evidenció la siguiente información:
</t>
    </r>
    <r>
      <rPr>
        <b/>
        <sz val="10"/>
        <color theme="1"/>
        <rFont val="Arial"/>
        <family val="2"/>
      </rPr>
      <t>Primer Cuatrimestre</t>
    </r>
    <r>
      <rPr>
        <sz val="10"/>
        <color theme="1"/>
        <rFont val="Arial"/>
        <family val="2"/>
      </rPr>
      <t xml:space="preserve">
-Listado de asistencia presencial y virtual sobre la articulación del Instituto Colombiano Agropecuario para la Cooperacion Interinstitucional.
 -Tres (3) archivos con la oferta gratuita de fortalecimiento de capacidades a extensionistas para los meses de marzo, abril y mayo.  Actividades que se llevaron a cabo en articulación con entidades como el ICA, AGROSAVIA, SENA Y FAO
-Informe 1er encuentro Asociatividad Nacional marzo de 2023.
-Informe de Evento Rueda de Participación febrero de 2023.
</t>
    </r>
    <r>
      <rPr>
        <b/>
        <sz val="10"/>
        <color theme="1"/>
        <rFont val="Arial"/>
        <family val="2"/>
      </rPr>
      <t>Segundo Cuatrimestre</t>
    </r>
    <r>
      <rPr>
        <sz val="10"/>
        <color theme="1"/>
        <rFont val="Arial"/>
        <family val="2"/>
      </rPr>
      <t xml:space="preserve">
</t>
    </r>
    <r>
      <rPr>
        <u/>
        <sz val="10"/>
        <color theme="1"/>
        <rFont val="Arial"/>
        <family val="2"/>
      </rPr>
      <t xml:space="preserve">Dirección de Comercialización: </t>
    </r>
    <r>
      <rPr>
        <sz val="10"/>
        <color theme="1"/>
        <rFont val="Arial"/>
        <family val="2"/>
      </rPr>
      <t xml:space="preserve"> Se observó el documento "Ayuda memoria de la primera sesión para la reactivación de la Mesa Ampliada de Agricultura Campesina, Familiar y Comunitaria", de actividad realizada el 10 y 11  de mayo de 2023, se participó en la mesa de la Primera sesión para la reactivación de la Mesa Ampliada de Agricultura Campesina, cuyo objetivo fue la "Reactivar la Mesa Ampliada de Agricultura Campesina Familiar y Comunitaria -con
enfoque diferencial de género, étnico y etario con énfasis en los jóvenes-, potencializando los aprendizajes previos de esta Mesa", en la cual participaron entidades como MADR, FAO, Minsalud, INVIMA, ICA, DIAN, MinComercio, Colombia Compra Eficiente.
Al respecto se pudo evidenciar que se llevaron a cabo actividades de manera articulada con otras entidades públicas, por lo tanto se puede concluir que esta actividad alcanza la meta establecida del 66%</t>
    </r>
  </si>
  <si>
    <t>Dirección de Comercialización:  Diálogo campesinos estrategias de comercialización
Mesas ACFEC
Diálogo representanters caficultores
Protocolización de planes específicos Consejos Comunitarios
Vicepresidencia de proyectos: Informes encuentros asociatividad</t>
  </si>
  <si>
    <r>
      <t xml:space="preserve">Para dar cumplimiento a esta actividad se evidenció la siguiente información:
</t>
    </r>
    <r>
      <rPr>
        <b/>
        <sz val="10"/>
        <color theme="1"/>
        <rFont val="Arial"/>
        <family val="2"/>
      </rPr>
      <t>Primer Cuatrimestre</t>
    </r>
    <r>
      <rPr>
        <sz val="10"/>
        <color theme="1"/>
        <rFont val="Arial"/>
        <family val="2"/>
      </rPr>
      <t xml:space="preserve">
-Listado de asistencia presencial y virtual sobre la articulación del Instituto Colombiano Agropecuario para la Cooperacion Interinstitucional.
 -Tres (3) archivos con la oferta gratuita de fortalecimiento de capacidades a extensionistas para los meses de marzo, abril y mayo.  Actividades que se llevaron a cabo en articulación con entidades como el ICA, AGROSAVIA, SENA Y FAO
-Informe 1er encuentro Asociatividad Nacional marzo de 2023.
-Informe de Evento Rueda de Participación febrero de 2023.
</t>
    </r>
    <r>
      <rPr>
        <b/>
        <sz val="10"/>
        <color theme="1"/>
        <rFont val="Arial"/>
        <family val="2"/>
      </rPr>
      <t>Segundo Cuatrimestre</t>
    </r>
    <r>
      <rPr>
        <sz val="10"/>
        <color theme="1"/>
        <rFont val="Arial"/>
        <family val="2"/>
      </rPr>
      <t xml:space="preserve">
</t>
    </r>
    <r>
      <rPr>
        <u/>
        <sz val="10"/>
        <color theme="1"/>
        <rFont val="Arial"/>
        <family val="2"/>
      </rPr>
      <t xml:space="preserve">Dirección de Comercialización: </t>
    </r>
    <r>
      <rPr>
        <sz val="10"/>
        <color theme="1"/>
        <rFont val="Arial"/>
        <family val="2"/>
      </rPr>
      <t xml:space="preserve"> Se observó el documento "Ayuda memoria de la primera sesión para la reactivación de la Mesa Ampliada de Agricultura Campesina, Familiar y Comunitaria", de actividad realizada el 10 y 11  de mayo de 2023, se participó en la mesa de la Primera sesión para la reactivación de la Mesa Ampliada de Agricultura Campesina, cuyo objetivo fue la "Reactivar la Mesa Ampliada de Agricultura Campesina Familiar y Comunitaria -con enfoque diferencial de género, étnico y etario con énfasis en los jóvenes-, potencializando los aprendizajes previos de esta Mesa", en la cual participaron entidades como MADR, FAO, Minsalud, INVIMA, ICA, DIAN, MinComercio, Colombia Compra Eficiente.
Al respecto se pudo evidenciar que se llevaron a cabo actividades de manera articulada con otras entidades públicas, por lo tanto se puede concluir que esta actividad alcanza la meta establecida del 66%
</t>
    </r>
    <r>
      <rPr>
        <b/>
        <sz val="10"/>
        <color theme="1"/>
        <rFont val="Arial"/>
        <family val="2"/>
      </rPr>
      <t xml:space="preserve">Tercer Cuatrimestre de 2023:
</t>
    </r>
    <r>
      <rPr>
        <sz val="10"/>
        <color theme="1"/>
        <rFont val="Arial"/>
        <family val="2"/>
      </rPr>
      <t>Dirección de Comercialización: Se observó encuentro con campesinos y etnias, en el cual participó el dirigente del Movimiento Sin Tierra de Brasil, Joao Pedro Stédile, la actividad se llevó a cabo el 11 de diciembre de 2023, adicionalmente el 28 de noviembre de 2023, se adelantó la tercera sesión de la mesa ampliada de Agricultura Campesina, Familiar y Comunitaria en la cual participaron: Mincomercio, Ministerio de Agricultura, Ministerio del Interior, Ministerio del Trabajo, Banco Agrario, AUNAP, Unidad Solidaria, SENA, APC, ART, Ministerio de Ambiente y RENAF.  Del 11 al 15 de diciembre de 2023, se llevó a cabo la protocolización de planes específicos con los consejos comunitarios, actividad liderada por el Sistema Nacional de Atención y Reparación Integral a las Víctimas (SNARIV).
Vicepresidencia de proyectos: se reportaron los siguientes eventos:
Encuentro de Asociatividad Agua de Dios 8 y 9 de septiembre de 2023,  en dicho evento partiparon federaciones nacioanales firmantes del Acuerdo de Paz, el Consejo Nacional de Reincorporados (CNR), Sociedad de Activos Especiales SAE, Unidad Solidaria, Agencia Nacional de Tierras y Unidad de Restitución de Tierras.
Encuentro de Asociatividad Tumaco-Nariño el 20 de septiembre de 2023, se contó con la participación de la Cámara de Comercio de Tumaco, Federación de Pescadores del Pacífico y la Asociación Mutual Multiactiva para Latinoamérica y el Pacífico.
Encuentro de Asociatividad Fusagasugá los días 28, 29 y 30 de noviembre, en el cual se contó con la participación del Consejo Nacional de Reincorporados, Sociedad de Activos Especiales, Unidad Solidaria, Agencia Nacional de Tierras, Programa de Naciones Unidad para el Desarrollo (PNUD) y la ONU.
Teniendo en cuenta el reporte de la anterior información, la Oficina de Control Interno concluye que la actividad propuesta presentó un cumplimiento del 100% para la vigencia 2023.</t>
    </r>
  </si>
  <si>
    <t>Evidencia de reunión mujeres trenzadas
Informe 1er encuentro de Asociatividad Nacional Asopatía
Oficio respuesta Asopatía
Oficio respuesta Asociación Mujeres Trenzadas
Solicitudes del servicio de Fomento</t>
  </si>
  <si>
    <r>
      <t xml:space="preserve">Se evidenció el reporte de la siguiente información:
</t>
    </r>
    <r>
      <rPr>
        <b/>
        <sz val="10"/>
        <color theme="1"/>
        <rFont val="Arial"/>
        <family val="2"/>
      </rPr>
      <t>Primer Cuatrimestre</t>
    </r>
    <r>
      <rPr>
        <sz val="10"/>
        <color theme="1"/>
        <rFont val="Arial"/>
        <family val="2"/>
      </rPr>
      <t xml:space="preserve">
</t>
    </r>
    <r>
      <rPr>
        <u/>
        <sz val="10"/>
        <color theme="1"/>
        <rFont val="Arial"/>
        <family val="2"/>
      </rPr>
      <t>Vicepresidencia de Proyectos - Dirección de Participación y Asociatividad</t>
    </r>
    <r>
      <rPr>
        <sz val="10"/>
        <color theme="1"/>
        <rFont val="Arial"/>
        <family val="2"/>
      </rPr>
      <t xml:space="preserve">: Evidencia de reunión mujeres trenzadas: Se reportaron capturas de pantalla de la reunión virtual realizada con la lidereza Piedad Guzman de mujeres trenzadas, reunión realizada para la implementación de servicios de fomento asociativo.
Informe 1er encuentro de Asociatividad Nacional Asopatía: actividad realizada el 15 de marzo de 2023.
Oficio respuesta Asopatía: comunicado en donde la Agencia da respuesta a las Asociación sobre la solicitud para fortalecer procesos asociativos en las comunidades rurales del municipio de Yumbo 
Oficio respuesta Asociación Mujeres Trenzadas: Respuesta de la Agencia a la asociacion de Mujeres Trenzadas sobre la solicitud de acompañamiento para grupos de mujeres.
Solicitudes del servicio de Fomento: se evidenciaron las dos solicitudes anteriormente mencionadas, sobre el servicio de fomento.  Se realizaron mesas técnicas con las dos asociaciones.
</t>
    </r>
    <r>
      <rPr>
        <b/>
        <sz val="10"/>
        <color theme="1"/>
        <rFont val="Arial"/>
        <family val="2"/>
      </rPr>
      <t>Segundo Cuatrimestre</t>
    </r>
    <r>
      <rPr>
        <sz val="10"/>
        <color theme="1"/>
        <rFont val="Arial"/>
        <family val="2"/>
      </rPr>
      <t xml:space="preserve">
No se reportó información para este periodo.
Al respecto, desde la Oficina de Control Interno se considera no existe claridad frente a si la actividad esta propuesta para ser ejecutada en los tres (3) cuatrimestres, o solo una actividad de capacitación por cada vicepresidencia en todo el año, aunado a que se está reportando información por parte de las direcciones de cada vicepresidencia lo que dificulta de igual manera realiza la medición de esta actividad.
Siin perjuicio de lo anterior, y de acuerdo con la interpretación de la información aquí dispuesta, esta oficina considera que se ha avanzado en la ejecución de la actividad en un 17%, de acuerdo con la información aportada por parte de la Dirección de Participación y Asociatividad. Con respecto a la Vicepresidencia de Integración Productiva no se observó información que soportara el cumplimiento de la actividad.</t>
    </r>
  </si>
  <si>
    <t xml:space="preserve">
Informe encuentro de Asociatividad Fusagasugá
Informe encuentro de Asociatividad Tumaco
Informe encuentro de Asociatividad Agua de Dios</t>
  </si>
  <si>
    <r>
      <t xml:space="preserve">Se evidenció el reporte de la siguiente información:
</t>
    </r>
    <r>
      <rPr>
        <b/>
        <sz val="10"/>
        <color theme="1"/>
        <rFont val="Arial"/>
        <family val="2"/>
      </rPr>
      <t>Primer Cuatrimestre</t>
    </r>
    <r>
      <rPr>
        <sz val="10"/>
        <color theme="1"/>
        <rFont val="Arial"/>
        <family val="2"/>
      </rPr>
      <t xml:space="preserve">
</t>
    </r>
    <r>
      <rPr>
        <u/>
        <sz val="10"/>
        <color theme="1"/>
        <rFont val="Arial"/>
        <family val="2"/>
      </rPr>
      <t>Vicepresidencia de Proyectos - Dirección de Participación y Asociatividad</t>
    </r>
    <r>
      <rPr>
        <sz val="10"/>
        <color theme="1"/>
        <rFont val="Arial"/>
        <family val="2"/>
      </rPr>
      <t xml:space="preserve">: Evidencia de reunión mujeres trenzadas: Se reportaron capturas de pantalla de la reunión virtual realizada con la lidereza Piedad Guzman de mujeres trenzadas, reunión realizada para la implementación de servicios de fomento asociativo.
Informe 1er encuentro de Asociatividad Nacional Asopatía: actividad realizada el 15 de marzo de 2023.
Oficio respuesta Asopatía: comunicado en donde la Agencia da respuesta a las Asociación sobre la solicitud para fortalecer procesos asociativos en las comunidades rurales del municipio de Yumbo 
Oficio respuesta Asociación Mujeres Trenzadas: Respuesta de la Agencia a la asociacion de Mujeres Trenzadas sobre la solicitud de acompañamiento para grupos de mujeres.
Solicitudes del servicio de Fomento: se evidenciaron las dos solicitudes anteriormente mencionadas, sobre el servicio de fomento.  Se realizaron mesas técnicas con las dos asociaciones.
</t>
    </r>
    <r>
      <rPr>
        <b/>
        <sz val="10"/>
        <color theme="1"/>
        <rFont val="Arial"/>
        <family val="2"/>
      </rPr>
      <t>Segundo Cuatrimestre</t>
    </r>
    <r>
      <rPr>
        <sz val="10"/>
        <color theme="1"/>
        <rFont val="Arial"/>
        <family val="2"/>
      </rPr>
      <t xml:space="preserve">
No se reportó información para este periodo.
Al respecto, desde la Oficina de Control Interno se considera no existe claridad frente a si la actividad esta propuesta para ser ejecutada en los tres (3) cuatrimestres, o solo una actividad de capacitación por cada vicepresidencia en todo el año, aunado a que se está reportando información por parte de las direcciones de cada vicepresidencia lo que dificulta de igual manera realiza la medición de esta actividad.
Sin perjuicio de lo anterior, y de acuerdo con la interpretación de la información aquí dispuesta, esta oficina considera que se ha avanzado en la ejecución de la actividad en un 17%, de acuerdo con la información aportada por parte de la Dirección de Participación y Asociatividad. Con respecto a la Vicepresidencia de Integración Productiva no se observó información que soportara el cumplimiento de la actividad.
</t>
    </r>
    <r>
      <rPr>
        <b/>
        <sz val="10"/>
        <color theme="1"/>
        <rFont val="Arial"/>
        <family val="2"/>
      </rPr>
      <t xml:space="preserve">
Tercer Cuatrimestre de 2023:</t>
    </r>
    <r>
      <rPr>
        <sz val="10"/>
        <color theme="1"/>
        <rFont val="Arial"/>
        <family val="2"/>
      </rPr>
      <t xml:space="preserve">
Vicepresidencia de Proyectos-Dirección de Participación y Asociatividad, se remitieron tres informes de encuentros de asociatividad.
Vicepresidencia de Integración Productiva: No se remitió información que evidenciara el cumplimiento por parte de esta vicepresidencia.
Si bien, la Vicepresidencia de Proyectos reportó la ejecución de encuentros de asociatividad, esta actividad no se encuentra relacionada con la meta proyectada que hace referencia a capacitaciones, por lo tanto, la Oficina de Control Interno concluye que, dicho reporte no demuestra un avance para la acción evaluada, manteniendo el resultado del seguimiento anterior del 17%.</t>
    </r>
  </si>
  <si>
    <t>correo electrónico del 28 de julio de 2023 "Equipo Líder Estrategia de Rendición de Cuentas"</t>
  </si>
  <si>
    <t>Se evidenció correo electrónico del 28 de julio de 2023, donde la Oficina de Planeación solicitó a las diferentes dependencias de la Entidad confirmar la continuidad de los funcionarios o contratistas designados para conformar el equipo de rendición de cuentas. Adjunto a este correo se encuentra archivo excel con los delegados por cada área
Por tal asunto, esta Oficina considera que se cuenta con el insumo que sustenta el cumplimiento de la meta propuesta.</t>
  </si>
  <si>
    <t>Actividad cumplida en el segundo cuatrimestre, no se requería evidencia para el periodo evaluado.</t>
  </si>
  <si>
    <t>Se evidenció correo electrónico citando al equipo líder de rendición de cuentas y relacionando los temas a tratar en la reunión, tales como:
-Contexto Equipo Líder de Rendición de Cuentas
-Estrategia de Rendición de Cuentas 2023
-Audiencia Pública de Rendición de Cuentas 2022
Así mismo, se observó correo remitiendo al equipo líder de rendición de cuentas la información de la mesa de trabajo llevada a cabo el 21 de abril de 2023.
Teniendo en cuenta lo anterior, cuyos soportes no evidencian la socialización de manera general a funcionarios y contratistas de la ADR sobre la importancia de la rendición de cuentas como lo indica la actividad, aunado a que no hubo reporte de avances para el segundo cuatrimestre, no se considera viable asignar porcentaje de avance a la actividad.</t>
  </si>
  <si>
    <r>
      <rPr>
        <b/>
        <sz val="10"/>
        <color theme="1"/>
        <rFont val="Arial"/>
        <family val="2"/>
      </rPr>
      <t>Segundo cuatrimestre 2023:</t>
    </r>
    <r>
      <rPr>
        <sz val="10"/>
        <color theme="1"/>
        <rFont val="Arial"/>
        <family val="2"/>
      </rPr>
      <t xml:space="preserve">
Se evidenció correo electrónico citando al equipo líder de rendición de cuentas y relacionando los temas a tratar en la reunión, tales como:
-Contexto Equipo Líder de Rendición de Cuentas
-Estrategia de Rendición de Cuentas 2023
-Audiencia Pública de Rendición de Cuentas 2022
Así mismo, se observó correo remitiendo al equipo líder de rendición de cuentas la información de la mesa de trabajo llevada a cabo el 21 de abril de 2023.
Teniendo en cuenta lo anterior, cuyos soportes no evidencian la socialización de manera general a funcionarios y contratistas de la ADR sobre la importancia de la rendición de cuentas como lo indica la actividad, aunado a que no hubo reporte de avances para el segundo cuatrimestre, no se considera viable asignar porcentaje de avance a la actividad.
</t>
    </r>
    <r>
      <rPr>
        <b/>
        <sz val="10"/>
        <color theme="1"/>
        <rFont val="Arial"/>
        <family val="2"/>
      </rPr>
      <t xml:space="preserve">
Tercer cuatrimestre 2023:
</t>
    </r>
    <r>
      <rPr>
        <sz val="10"/>
        <color theme="1"/>
        <rFont val="Arial"/>
        <family val="2"/>
      </rPr>
      <t>Para el periodo evaluado, no se evidenciaron acciones que soportaran el cumplimiento de la actividad proyectada, referente a socialización a los servidores públicos y contratistas de la ADR sobre la importancia de la rendición de cuentas.
Por lo anterior, se concluye que la actividad no fue ejecutada, en consecuencia se asigna un avance del 0% para la vigencia 2023.</t>
    </r>
  </si>
  <si>
    <t>Documentos Seguimiento PAAC primer y segundo cuatrimestre</t>
  </si>
  <si>
    <r>
      <t xml:space="preserve">En cumplimiento de esta actividad el proceso responsable remitió:
</t>
    </r>
    <r>
      <rPr>
        <b/>
        <sz val="10"/>
        <color theme="1"/>
        <rFont val="Arial"/>
        <family val="2"/>
      </rPr>
      <t>Primer Cuatrimestre</t>
    </r>
    <r>
      <rPr>
        <sz val="10"/>
        <color theme="1"/>
        <rFont val="Arial"/>
        <family val="2"/>
      </rPr>
      <t xml:space="preserve">
Documento sobre el seguimiento PAAC primer cuatrimestre, en donde se evidenciaron capturas de pantalla de publicaciones y difusión en redes sociales de la Entidad sobre la oferta misional, acciones en territorio y eventos institucionales.
Adicionalmente, se reportó la ejecución de estrategia digitales sobre: Cursos de extensionismo agropecuario; Encuesta Soy extensionista agropecuario; Fechas Especiales de abril; Feria del libro 26 de abril; Contenidos de sostenimiento para Semana Santa;  Sinergia de MacFrut 2023.
</t>
    </r>
    <r>
      <rPr>
        <b/>
        <sz val="10"/>
        <color theme="1"/>
        <rFont val="Arial"/>
        <family val="2"/>
      </rPr>
      <t xml:space="preserve">
Segundo Cuatrimestre</t>
    </r>
    <r>
      <rPr>
        <sz val="10"/>
        <color theme="1"/>
        <rFont val="Arial"/>
        <family val="2"/>
      </rPr>
      <t xml:space="preserve">
Documento sobre el seguimiento PAAC segundo cuatrimestre, n donde se evidenciaron capturas de pantalla de publicaciones y difusión en redes sociales de la Entidad sobre la oferta misional, acciones en territorio y eventos institucionales como: El lanzamiento de la nueva convocatoria PIDAR II de proyectos asociativos; participación de panel Nueva Extensión Agropecuaria; participación en AgroExpo 2023; firma del convenio con la Gobermación del Atlántico para fortalecimiento de distritos de riego.
Al respecto, esta oficina puede concluir que se avanzó en un 66% en la ejecución de la actividad programada.</t>
    </r>
  </si>
  <si>
    <r>
      <t xml:space="preserve">En cumplimiento de esta actividad el proceso responsable remitió:
</t>
    </r>
    <r>
      <rPr>
        <b/>
        <sz val="10"/>
        <color theme="1"/>
        <rFont val="Arial"/>
        <family val="2"/>
      </rPr>
      <t>Primer Cuatrimestre</t>
    </r>
    <r>
      <rPr>
        <sz val="10"/>
        <color theme="1"/>
        <rFont val="Arial"/>
        <family val="2"/>
      </rPr>
      <t xml:space="preserve">
Documento sobre el seguimiento PAAC primer cuatrimestre, en donde se evidenciaron capturas de pantalla de publicaciones y difusión en redes sociales de la Entidad sobre la oferta misional, acciones en territorio y eventos institucionales.
Adicionalmente, se reportó la ejecución de estrategia digitales sobre: Cursos de extensionismo agropecuario; Encuesta Soy extensionista agropecuario; Fechas Especiales de abril; Feria del libro 26 de abril; Contenidos de sostenimiento para Semana Santa;  Sinergia de MacFrut 2023.
</t>
    </r>
    <r>
      <rPr>
        <b/>
        <sz val="10"/>
        <color theme="1"/>
        <rFont val="Arial"/>
        <family val="2"/>
      </rPr>
      <t xml:space="preserve">
Segundo Cuatrimestre</t>
    </r>
    <r>
      <rPr>
        <sz val="10"/>
        <color theme="1"/>
        <rFont val="Arial"/>
        <family val="2"/>
      </rPr>
      <t xml:space="preserve">
Documento sobre el seguimiento PAAC segundo cuatrimestre, n donde se evidenciaron capturas de pantalla de publicaciones y difusión en redes sociales de la Entidad sobre la oferta misional, acciones en territorio y eventos institucionales como: El lanzamiento de la nueva convocatoria PIDAR II de proyectos asociativos; participación de panel Nueva Extensión Agropecuaria; participación en AgroExpo 2023; firma del convenio con la Gobermación del Atlántico para fortalecimiento de distritos de riego.
Al respecto, esta oficina puede concluir que se avanzó en un 66% en la ejecución de la actividad programada.
</t>
    </r>
    <r>
      <rPr>
        <b/>
        <sz val="10"/>
        <color theme="1"/>
        <rFont val="Arial"/>
        <family val="2"/>
      </rPr>
      <t xml:space="preserve">
Tercer cuatrimestre de 2023:</t>
    </r>
    <r>
      <rPr>
        <sz val="10"/>
        <color theme="1"/>
        <rFont val="Arial"/>
        <family val="2"/>
      </rPr>
      <t xml:space="preserve">
Teniendo en cuenta que no se evidenció reporte de cumplimiento de la actividad para el tercer cuatrimestre de 2023, esta auditoría mantiene la calificación dada en el seguimiento anterior por un total de 66% de ejecución de la actividad programada.</t>
    </r>
  </si>
  <si>
    <t>documento Seguimiento PAAC componente 03 (primer y segundo cuatrimestre)</t>
  </si>
  <si>
    <r>
      <t xml:space="preserve">Con respecto al cumplimiento de esta actividad se evidenció el reporte de la siguiente información:
</t>
    </r>
    <r>
      <rPr>
        <b/>
        <sz val="10"/>
        <color theme="1"/>
        <rFont val="Arial"/>
        <family val="2"/>
      </rPr>
      <t>Primer Cuatrimestre</t>
    </r>
    <r>
      <rPr>
        <sz val="10"/>
        <color theme="1"/>
        <rFont val="Arial"/>
        <family val="2"/>
      </rPr>
      <t xml:space="preserve">
Documento en el que se observó capturas de pantalla, en donde se pudo apreciar la divulgación a través de correo elecltrónico de boletines de prensa, en los cuales se comunica la oferta institucional, eventos y entregas de PIDAR.
</t>
    </r>
    <r>
      <rPr>
        <b/>
        <sz val="10"/>
        <color theme="1"/>
        <rFont val="Arial"/>
        <family val="2"/>
      </rPr>
      <t>Segundo Cuatrimestre</t>
    </r>
    <r>
      <rPr>
        <sz val="10"/>
        <color theme="1"/>
        <rFont val="Arial"/>
        <family val="2"/>
      </rPr>
      <t xml:space="preserve">
Documento con capturas de pantalla de la socialización por correo electrónico de los boletines internos "rurlamente informado" N° 4, 5, 6 y 7.
Esta Oficina considera que se ha avanzado en un 66% de esta actividad, precisando que la actividad señala que se deben hacer socializaciones externas, lo cual debe ser tenido en cuenta para el último periodo.</t>
    </r>
  </si>
  <si>
    <r>
      <t xml:space="preserve">Con respecto al cumplimiento de esta actividad se evidenció el reporte de la siguiente información:
</t>
    </r>
    <r>
      <rPr>
        <b/>
        <sz val="10"/>
        <color theme="1"/>
        <rFont val="Arial"/>
        <family val="2"/>
      </rPr>
      <t>Primer Cuatrimestre</t>
    </r>
    <r>
      <rPr>
        <sz val="10"/>
        <color theme="1"/>
        <rFont val="Arial"/>
        <family val="2"/>
      </rPr>
      <t xml:space="preserve">
Documento en el que se observó capturas de pantalla, en donde se pudo apreciar la divulgación a través de correo elecltrónico de boletines de prensa, en los cuales se comunica la oferta institucional, eventos y entregas de PIDAR.
</t>
    </r>
    <r>
      <rPr>
        <b/>
        <sz val="10"/>
        <color theme="1"/>
        <rFont val="Arial"/>
        <family val="2"/>
      </rPr>
      <t>Segundo Cuatrimestre</t>
    </r>
    <r>
      <rPr>
        <sz val="10"/>
        <color theme="1"/>
        <rFont val="Arial"/>
        <family val="2"/>
      </rPr>
      <t xml:space="preserve">
Documento con capturas de pantalla de la socialización por correo electrónico de los boletines internos "rurlamente informado" N° 4, 5, 6 y 7.
Esta Oficina considera que se ha avanzado en un 66% de esta actividad, precisando que la actividad señala que se deben hacer socializaciones externas, lo cual debe ser tenido en cuenta para el último periodo.
</t>
    </r>
    <r>
      <rPr>
        <b/>
        <sz val="10"/>
        <color theme="1"/>
        <rFont val="Arial"/>
        <family val="2"/>
      </rPr>
      <t>Tercer cuatrimestre de 2023:</t>
    </r>
    <r>
      <rPr>
        <sz val="10"/>
        <color theme="1"/>
        <rFont val="Arial"/>
        <family val="2"/>
      </rPr>
      <t xml:space="preserve">
Para el periodo evaluado, no se reportaron evidencias del cumplimiento de la actividad relacionada con socialización de piezas comunicativas sobre temas de reindición de cuentas.
Dado lo anterior, para la vigencia 2023, el cumplimiento de la actiivdad arroja un resultado del 66%.</t>
    </r>
  </si>
  <si>
    <t>Informes de monitoreo de febrero a agosto 2023, elaborados por la Dirección de Participación y Asociatividad</t>
  </si>
  <si>
    <r>
      <t xml:space="preserve">Para dar cumplimiento a esta actividad el proceso responsable reportó las siguiente información:
</t>
    </r>
    <r>
      <rPr>
        <b/>
        <sz val="10"/>
        <color theme="1"/>
        <rFont val="Arial"/>
        <family val="2"/>
      </rPr>
      <t>Primer cuatrimestre</t>
    </r>
    <r>
      <rPr>
        <sz val="10"/>
        <color theme="1"/>
        <rFont val="Arial"/>
        <family val="2"/>
      </rPr>
      <t xml:space="preserve">
Se evidencarion tres informes de monitoreo en los meses de febrero, marzo y abril, en los cuales se determinó lo siguiente:
Para el mes de febrero no se observó diligenciamiento de evaluación de satisfación
En el mes de marzo se evaluaron 150 personas
En el mes de abril se evaluaron 97 personas
</t>
    </r>
    <r>
      <rPr>
        <b/>
        <sz val="10"/>
        <color theme="1"/>
        <rFont val="Arial"/>
        <family val="2"/>
      </rPr>
      <t xml:space="preserve">Segundo cuatrimestre
</t>
    </r>
    <r>
      <rPr>
        <sz val="10"/>
        <color theme="1"/>
        <rFont val="Arial"/>
        <family val="2"/>
      </rPr>
      <t xml:space="preserve">La Dirección de Participación y Asociatividad suministró los informes mensuales de monitoreo de mayo, junio. julio y agosto, los cuales contemplan un apartado de "Evaluación de Actividades por Beneficiario Directo", con la tabulación de las evaluaciones realizadas.
Al respecto, esta oficina considera que se ha dado cumplimiento en la actividad pro parte de la Dirección de Participación y Asociatividad, no obstante, se insta a indagar sobre la aplicación de las evaluaciones por parte de las demás dependencias que realizan espacios de diálogos o rendición de cuentas.
</t>
    </r>
  </si>
  <si>
    <t>Informes de monitoreo de septiembre a diciembre de 2023, elaborados por la Dirección de Participación y Asociatividad</t>
  </si>
  <si>
    <r>
      <t xml:space="preserve">Para dar cumplimiento a esta actividad el proceso responsable reportó las siguiente información:
</t>
    </r>
    <r>
      <rPr>
        <b/>
        <sz val="10"/>
        <color theme="1"/>
        <rFont val="Arial"/>
        <family val="2"/>
      </rPr>
      <t>Primer cuatrimestre</t>
    </r>
    <r>
      <rPr>
        <sz val="10"/>
        <color theme="1"/>
        <rFont val="Arial"/>
        <family val="2"/>
      </rPr>
      <t xml:space="preserve">
Se evidencarion tres informes de monitoreo en los meses de febrero, marzo y abril, en los cuales se determinó lo siguiente:
Para el mes de febrero no se observó diligenciamiento de evaluación de satisfación
En el mes de marzo se evaluaron 150 personas
En el mes de abril se evaluaron 97 personas
</t>
    </r>
    <r>
      <rPr>
        <b/>
        <sz val="10"/>
        <color theme="1"/>
        <rFont val="Arial"/>
        <family val="2"/>
      </rPr>
      <t xml:space="preserve">Segundo cuatrimestre
</t>
    </r>
    <r>
      <rPr>
        <sz val="10"/>
        <color theme="1"/>
        <rFont val="Arial"/>
        <family val="2"/>
      </rPr>
      <t xml:space="preserve">La Dirección de Participación y Asociatividad suministró los informes mensuales de monitoreo de mayo, junio. julio y agosto, los cuales contemplan un apartado de "Evaluación de Actividades por Beneficiario Directo", con la tabulación de las evaluaciones realizadas.
Al respecto, esta oficina considera que se ha dado cumplimiento en la actividad pro parte de la Dirección de Participación y Asociatividad, no obstante, se insta a indagar sobre la aplicación de las evaluaciones por parte de las demás dependencias que realizan espacios de diálogos o rendición de cuentas.
</t>
    </r>
    <r>
      <rPr>
        <b/>
        <sz val="10"/>
        <color theme="1"/>
        <rFont val="Arial"/>
        <family val="2"/>
      </rPr>
      <t xml:space="preserve">Tercer cuatrimestre de 2023:
</t>
    </r>
    <r>
      <rPr>
        <sz val="10"/>
        <color theme="1"/>
        <rFont val="Arial"/>
        <family val="2"/>
      </rPr>
      <t xml:space="preserve">Para el periodo evaluado, la Dirección de Participación y Asociatividad, reportó 4 informes de monitoreo, en los cuales se observa el componente 4 referente a "Evaluación de Actividades por Beneficiarios Directos", en donde se evalúa el nivel de satisfacción de las actividades ejecutadas.
Respecto a la participación de las áreas restantes, se mantiene la observación del seguimiento anterior, debido a que para el tercer cuatrimestre, no se evidenciaron evaluaciones de satisfacción de los espacios de diálogo o rendiciones de cuentas llevados a cabo por las demás dependencias.
En conclusión, esta auditoría determina que la actividad se cumplió en un 100% para la vigencia 2023.
</t>
    </r>
  </si>
  <si>
    <t>Mesa equipo líder rendición de cuentas
Mesa de trabajo equipo líder de rendición de cuentas y grabación de la reunión</t>
  </si>
  <si>
    <t>Con respecto a esta actividad, se reportó la siguiente documentación:
Se reportó  correo electrónico citando a la mesa de trabajo que se llevó a cabo el 21 de abril de 2023, 1 archivo de la mesa de trabajo en donde se trataron temas como:  objetivo equipo líder rendición de cuentas, estrategia rendición de cuentas y audiencia pública rendición de cuentas 2022 y grabación de la mesa de trabajo del equipo líder de rendición de cuentas, en donde se evidencia que fue socializado el Autodiagnóstico de Rendición de Cuentas en el ítem 2. Estrategia de Rendición de Cuentas 2023
Al respecto, esta oficina evidenció que la documentación reportada cumple parcialmente la actividad, quedando pendiente lo concerniente a la aplicación del autodiagnóstico del estado de la rendición de cuentas 2023.</t>
  </si>
  <si>
    <r>
      <rPr>
        <b/>
        <sz val="10"/>
        <color theme="1"/>
        <rFont val="Arial"/>
        <family val="2"/>
      </rPr>
      <t>Segundo cuatrimestre 2023:</t>
    </r>
    <r>
      <rPr>
        <sz val="10"/>
        <color theme="1"/>
        <rFont val="Arial"/>
        <family val="2"/>
      </rPr>
      <t xml:space="preserve">
Con respecto a esta actividad, se reportó la siguiente documentación:
Se reportó  correo electrónico citando a la mesa de trabajo que se llevó a cabo el 21 de abril de 2023, 1 archivo de la mesa de trabajo en donde se trataron temas como:  objetivo equipo líder rendición de cuentas, estrategia rendición de cuentas y audiencia pública rendición de cuentas 2022 y grabación de la mesa de trabajo del equipo líder de rendición de cuentas, en donde se evidencia que fue socializado el Autodiagnóstico de Rendición de Cuentas en el ítem 2. Estrategia de Rendición de Cuentas 2023
Al respecto, esta oficina evidenció que la documentación reportada cumple parcialmente la actividad, quedando pendiente lo concerniente a la aplicación del autodiagnóstico del estado de la rendición de cuentas 2023.
</t>
    </r>
    <r>
      <rPr>
        <b/>
        <sz val="10"/>
        <color theme="1"/>
        <rFont val="Arial"/>
        <family val="2"/>
      </rPr>
      <t xml:space="preserve">Tercer cuatrimestre 2023:
</t>
    </r>
    <r>
      <rPr>
        <sz val="10"/>
        <color theme="1"/>
        <rFont val="Arial"/>
        <family val="2"/>
      </rPr>
      <t xml:space="preserve">Frente a la actividad programada, si bien, la Oficina de Planeación no anexó soportes que permitieran evidenciar el cumplimiento de dicha acción, esta auditoría procedió a verificar en la Sede Electrónica de la Agencia, evidenciando que se publicó el audiagnóstico elaborado para la vigencia 2023, por lo tanto la actividad se evalúa como cumplida.
Dado lo anterior, esta oficina considera que se alcanzó la meta del 100% para la actividad programada.
</t>
    </r>
  </si>
  <si>
    <t>La Dirección de Participación y Asociatividad suministró los informes mensuales de monitoreo de mayo, junio. julio y agosto, los cuales detallan información de las diferentes actividades que se tiene a su cargo, y contemplan un apartado de "conclusiones y recomendaciones", cderivadas de su gestión.
Al respecto, esta oficina considera que se debe indagar sobreel cumplimiento de esta actividad por parte de las demás áreas que se ven involucradas, a fin de corroborar se este dando cabal cumplimiento a la misma.</t>
  </si>
  <si>
    <r>
      <rPr>
        <b/>
        <sz val="10"/>
        <color theme="1"/>
        <rFont val="Arial"/>
        <family val="2"/>
      </rPr>
      <t>Segundo cuatrimestre 2023:</t>
    </r>
    <r>
      <rPr>
        <sz val="10"/>
        <color theme="1"/>
        <rFont val="Arial"/>
        <family val="2"/>
      </rPr>
      <t xml:space="preserve">
La Dirección de Participación y Asociatividad suministró los informes mensuales de monitoreo de mayo, junio. julio y agosto, los cuales detallan información de las diferentes actividades que se tiene a su cargo, y contemplan un apartado de "conclusiones y recomendaciones", cderivadas de su gestión.
Al respecto, esta oficina considera que se debe indagar sobreel cumplimiento de esta actividad por parte de las demás áreas que se ven involucradas, a fin de corroborar se este dando cabal cumplimiento a la misma.
</t>
    </r>
    <r>
      <rPr>
        <b/>
        <sz val="10"/>
        <color theme="1"/>
        <rFont val="Arial"/>
        <family val="2"/>
      </rPr>
      <t xml:space="preserve">
Tercer cuatrimestre 2023:
</t>
    </r>
    <r>
      <rPr>
        <sz val="10"/>
        <color theme="1"/>
        <rFont val="Arial"/>
        <family val="2"/>
      </rPr>
      <t>Para el cuatrimestre evaluado, se reportaron 4 informes mensuales de monitoreo, remitidos por la Dirección de Participación y Asociatividad, sin embargo, para las áreas restantes no se evidenció información, por tal motivo, se mantiene la observación frente a indagar sobre el cumplimiento de esta actividad por parte de las demás dependencias.
Dado lo anterior, esta oficina considera que la actividad se cumplió en un 100% para la vigencia 2023.</t>
    </r>
  </si>
  <si>
    <t xml:space="preserve">
Teniendo en cuenta que el cumplimiento de la presente actividad está supeditado a la realización de la Audiencia Pública de Rendición de Cuentas 2022, se presentó como avance los soportes de las gestiones adelantadas para su ejecución, la la cual se proyectó realizarse el 28 de septiembre de 2023.</t>
  </si>
  <si>
    <t>Informe individual de rendición de cuentas</t>
  </si>
  <si>
    <r>
      <t xml:space="preserve">
</t>
    </r>
    <r>
      <rPr>
        <b/>
        <sz val="10"/>
        <color theme="1"/>
        <rFont val="Arial"/>
        <family val="2"/>
      </rPr>
      <t>Segundo cuatrimestre 2023:</t>
    </r>
    <r>
      <rPr>
        <sz val="10"/>
        <color theme="1"/>
        <rFont val="Arial"/>
        <family val="2"/>
      </rPr>
      <t xml:space="preserve">
Teniendo en cuenta que el cumplimiento de la presente actividad está supeditado a la realización de la Audiencia Pública de Rendición de Cuentas 2022, se presentó como avance los soportes de las gestiones adelantadas para su ejecución, la la cual se proyectó realizarse el 28 de septiembre de 2023.
</t>
    </r>
    <r>
      <rPr>
        <b/>
        <sz val="10"/>
        <color theme="1"/>
        <rFont val="Arial"/>
        <family val="2"/>
      </rPr>
      <t xml:space="preserve">
Tercer cuatrimestre 2023:</t>
    </r>
    <r>
      <rPr>
        <sz val="10"/>
        <color theme="1"/>
        <rFont val="Arial"/>
        <family val="2"/>
      </rPr>
      <t xml:space="preserve">
El 28 de septiembre de 2023, la Entidad llevó a cabo la Audiencia de rendición de cuentas del periodo 2022, una vez  verificada la sede electrónica de la ADR, se observó que se publicó el informe de rendición de cuentas, por lo tanto, esta oficina determina que la actividad se cumplió en un 100% para la vigencia evaluada.</t>
    </r>
  </si>
  <si>
    <t>Informe seguimiento rendición de cuentas</t>
  </si>
  <si>
    <r>
      <rPr>
        <b/>
        <sz val="10"/>
        <color theme="1"/>
        <rFont val="Arial"/>
        <family val="2"/>
      </rPr>
      <t>Segundo cuatrimestre 2023:</t>
    </r>
    <r>
      <rPr>
        <sz val="10"/>
        <color theme="1"/>
        <rFont val="Arial"/>
        <family val="2"/>
      </rPr>
      <t xml:space="preserve">
En términos. No existe avance para el presente seguimiento
</t>
    </r>
    <r>
      <rPr>
        <b/>
        <sz val="10"/>
        <color theme="1"/>
        <rFont val="Arial"/>
        <family val="2"/>
      </rPr>
      <t xml:space="preserve">
Tercer cuatrimestre 2023:</t>
    </r>
    <r>
      <rPr>
        <sz val="10"/>
        <color theme="1"/>
        <rFont val="Arial"/>
        <family val="2"/>
      </rPr>
      <t xml:space="preserve">
Para el periodo evaluado, se evidenció que la oficina de Control lnterno anexó el informe denominado seguimiento de rendición de cuentas, en el cual se evaluaron los mecanismos de participación ciudadana, evidenciando que se publicó banner en el cual se brindaba información a la ciudadanía sobre la participación  en dicha actividad.
Por lo anterior, esta auditoría concluye que, la actividad fue cumplida en un 100% para la vigencia 2023.</t>
    </r>
  </si>
  <si>
    <r>
      <rPr>
        <b/>
        <sz val="10"/>
        <color theme="1"/>
        <rFont val="Arial"/>
        <family val="2"/>
      </rPr>
      <t>Segundo cuatrimestre 2023</t>
    </r>
    <r>
      <rPr>
        <sz val="10"/>
        <color theme="1"/>
        <rFont val="Arial"/>
        <family val="2"/>
      </rPr>
      <t xml:space="preserve">
En términos. No existe avance para el presente seguimiento
</t>
    </r>
    <r>
      <rPr>
        <b/>
        <sz val="10"/>
        <color theme="1"/>
        <rFont val="Arial"/>
        <family val="2"/>
      </rPr>
      <t xml:space="preserve">
Tercer cuatrimestre 2023</t>
    </r>
    <r>
      <rPr>
        <sz val="10"/>
        <color theme="1"/>
        <rFont val="Arial"/>
        <family val="2"/>
      </rPr>
      <t xml:space="preserve">
Para el cuatrimestre evaluado, no se evidenció reporte del análisis de los resultados obtenidos en la implementación de la estrategia de rendición de cuentas por parte de cada vicepresidencia.
Teniendo en cuenta lo anterior, esta auditoría considera que no se evidenció cumplimiento de esta actividad para la vigencia 2023.</t>
    </r>
  </si>
  <si>
    <t>Política de Servicio al Ciudadano</t>
  </si>
  <si>
    <t>La Oficina de Control Interno observó que en el Sistema Integrado de Gestión (Isolucion), el 3 de mayo de 2023 se aprobó la  Politica de Servicio al ciudadano de la ADR, con lo cual se sustenta el cumplimiento de la presente acción</t>
  </si>
  <si>
    <r>
      <rPr>
        <b/>
        <sz val="10"/>
        <rFont val="Arial"/>
        <family val="2"/>
      </rPr>
      <t>Segundo Cuatrimestre de 2023</t>
    </r>
    <r>
      <rPr>
        <sz val="10"/>
        <rFont val="Arial"/>
        <family val="2"/>
      </rPr>
      <t xml:space="preserve">
La Oficina de Control Interno observó que en el Sistema Integrado de Gestión (Isolucion), el 3 de mayo de 2023 se aprobó la  Politica de Servicio al ciudadano de la ADR, con lo cual se sustenta el cumplimiento de la presente acción
</t>
    </r>
    <r>
      <rPr>
        <sz val="10"/>
        <rFont val="Arial"/>
        <family val="2"/>
      </rPr>
      <t xml:space="preserve">
</t>
    </r>
  </si>
  <si>
    <t>Cápsula informativa del 11 de mayo de 2023 - Difusión Política de Servicio al Ciudadano</t>
  </si>
  <si>
    <t>Se observó que el 11 de mayo de 2023, se socializó a funcionarios y contratistas, la Política de Servicio al Ciudadano. Así mismo, en la página Web de la ADR se dispone del mencionado documento, en la ruta Transparencia y Acceso a la Información Pública / Participa / 6.1 Descripción General, con lo cual se sustenta el cumplimiento de la presente acción</t>
  </si>
  <si>
    <r>
      <rPr>
        <b/>
        <sz val="10"/>
        <rFont val="Arial"/>
        <family val="2"/>
      </rPr>
      <t>Segundo Cuatrimestre de 2023</t>
    </r>
    <r>
      <rPr>
        <sz val="10"/>
        <rFont val="Arial"/>
        <family val="2"/>
      </rPr>
      <t xml:space="preserve">
Se observó que el 11 de mayo de 2023, se socializó a funcionarios y contratistas, la Política de Servicio al Ciudadano. Así mismo, en la página Web de la ADR se dispone del mencionado documento, en la ruta Transparencia y Acceso a la Información Pública / Participa / 6.1 Descripción General, con lo cual se sustenta el cumplimiento de la presente acción</t>
    </r>
  </si>
  <si>
    <t>Estrategia de Servicio al Ciudadano 2023</t>
  </si>
  <si>
    <t>La Oficina de Control Interno observó que en la página Web de la ADR, en la ruta Transparencia y Acceso a la Información Pública / Participa / 6.1 Descripción General, se dispone de la Estrategia de Servicio al Ciudadano 2023, con lo cual se sustenta el cumplimiento de la presente acción</t>
  </si>
  <si>
    <r>
      <rPr>
        <b/>
        <sz val="10"/>
        <rFont val="Arial"/>
        <family val="2"/>
      </rPr>
      <t>Segundo Cuatrimestre de 2023</t>
    </r>
    <r>
      <rPr>
        <sz val="10"/>
        <rFont val="Arial"/>
        <family val="2"/>
      </rPr>
      <t xml:space="preserve">
La Oficina de Control Interno observó que en la página Web de la ADR, en la ruta Transparencia y Acceso a la Información Pública / Participa / 6.1 Descripción General, se dispone de la Estrategia de Servicio al Ciudadano 2023, con lo cual se sustenta el cumplimiento de la presente acción</t>
    </r>
  </si>
  <si>
    <t>Capacitación a activos productivos
Capacitación adecuación de tierras
Capacitación asistencia técnica
Sensibilización derechos de petición UTT´S</t>
  </si>
  <si>
    <t>en el primer cuatrimestre se evidenció por parte de la Oficina de Control Interno cuatro (4) listados de asistencia sustraidos de Microsoft Teams, sobre los cuales no es posible determinar la tematica abordada durante las reuniones realizadas, razón por lo cual no se considera pertinente asignar nivel de cumplimiento. No se allegó información adicional para el segundo cuatrimestre de 2023.</t>
  </si>
  <si>
    <r>
      <rPr>
        <b/>
        <sz val="10"/>
        <rFont val="Arial"/>
        <family val="2"/>
      </rPr>
      <t>Segundo cuatrimestre de 2023:</t>
    </r>
    <r>
      <rPr>
        <sz val="10"/>
        <rFont val="Arial"/>
        <family val="2"/>
      </rPr>
      <t xml:space="preserve">
en el primer cuatrimestre se evidenció por parte de la Oficina de Control Interno cuatro (4) listados de asistencia sustraidos de Microsoft Teams, sobre los cuales no es posible determinar la tematica abordada durante las reuniones realizadas, razón por lo cual no se considera pertinente asignar nivel de cumplimiento. No se allegó información adicional para el segundo cuatrimestre de 2023.
</t>
    </r>
    <r>
      <rPr>
        <b/>
        <sz val="10"/>
        <rFont val="Arial"/>
        <family val="2"/>
      </rPr>
      <t xml:space="preserve">
Tercer cuatrimestre de 2023:
</t>
    </r>
    <r>
      <rPr>
        <sz val="10"/>
        <rFont val="Arial"/>
        <family val="2"/>
      </rPr>
      <t>Al respecto la Oficina de Planeación no anexó evidencias relacionadas con capacitaciones dirigidas a las personas que atienden público en temas misionales de la ADR y servicio al ciudadano.
Dado lo anterior, esta oficina concluye que no se observó avance alguno para el cumplimiento de esta actividad, por lo tanto se concede una evaluación del 0% para la vigencia 2023.</t>
    </r>
  </si>
  <si>
    <t xml:space="preserve">Se obtuvo como evidencia de la presente actividad, los informes con el detalle de las actividades realizadas en:
•Feria Agroinsdustrial y Ganadera de Montería, realizada entre el 16 y 19 de junio de 2023
•AgroExpo, realizada entre el 13 al 23 de julo de 2023
•Festival Juntanza, realizada entre el 28 al 30 de julio de 2023
En los informes de detalla las actividades de promoción y divulgación de la oferta misional de la ADR.
Dado lo anterior, y de acuerdo con lo contemplado en la meta, se considera se avanzó en un 60% en la ejecución de la actividad.
</t>
  </si>
  <si>
    <t>Informe de eventos juntanza Tadó-Chocó
Informe con soportes Venecia
Informe Feria de Usme (evento realizado en julio)
Informe mercado feria-festival Yopal (evento realizado en julio)
Informe PAC Barbosa-Santander (evento realizado en junio)
Informe PAC Medellín-Antioquia</t>
  </si>
  <si>
    <r>
      <rPr>
        <b/>
        <sz val="10"/>
        <rFont val="Arial"/>
        <family val="2"/>
      </rPr>
      <t>Segundo cuatrimestre 2023</t>
    </r>
    <r>
      <rPr>
        <sz val="10"/>
        <rFont val="Arial"/>
        <family val="2"/>
      </rPr>
      <t xml:space="preserve">
Se obtuvo como evidencia de la presente actividad, los informes con el detalle de las actividades realizadas en:
•Feria Agroinsdustrial y Ganadera de Montería, realizada entre el 16 y 19 de junio de 2023
•AgroExpo, realizada entre el 13 al 23 de julo de 2023
•Festival Juntanza, realizada entre el 28 al 30 de julio de 2023
En los informes de detalla las actividades de promoción y divulgación de la oferta misional de la ADR.
Dado lo anterior, y de acuerdo con lo contemplado en la meta, se considera se avanzó en un 60% en la ejecución de la actividad.
</t>
    </r>
    <r>
      <rPr>
        <b/>
        <sz val="10"/>
        <rFont val="Arial"/>
        <family val="2"/>
      </rPr>
      <t xml:space="preserve">Tercer cuatrimestre 2023:
</t>
    </r>
    <r>
      <rPr>
        <sz val="10"/>
        <rFont val="Arial"/>
        <family val="2"/>
      </rPr>
      <t>Para el preiodo evaluado se llevaron a cabo los siguientes eventos:
Festival Juntanza Venecia-Cundinamarca: llevado a cabo el 6 y 7 de octubre de 2023, en el cual se brrindó información acerca de estructuración y cofinanciación de proyectos productivos, apoyo a la comercialización y asociatividad
Evento Juntanza Tadó-Chocó: El evento se llolvó a cabo del 25 al 26 de noviembre de 2023, en el cual se dio a conocer la oferta misional, trámites y servicios de la Agencia.
Evento Expo Agrofuturo 2023 Medellín-Antioquia:  evento realizado del 6 al 8 de septiembre de 2023, la Agencia de Desarrollo Rural contó con un stand para atención al público, en el cual se dio a conocer la oferta misional, trámites, servicios y la convocatoria asociativa.
Dado lo anterior, se puede concluir que durante la vigencia 2023, se llevaron a cabo 6 eventos en los cuales se socializó la oferta misional de la entidad, por lo tanto, esta oficina considera que se alcanzó la meta propuesta del 100%</t>
    </r>
  </si>
  <si>
    <t>cinco (5) Listados de participantes en reuniones sustraídos de Microsoft Temas</t>
  </si>
  <si>
    <t>se evidenció por parte de la Oficina de Control Interno cinco (5) listados de asistencia sustraidos de Microsoft Teams, sobre los mismos no es posible determinar la tematica abordada durante las reuniones realizadas, razón por lo cual no se considera pertinente asignar nivel de cumplimiento.</t>
  </si>
  <si>
    <t>No se aportó evidencia</t>
  </si>
  <si>
    <r>
      <rPr>
        <b/>
        <sz val="10"/>
        <rFont val="Arial"/>
        <family val="2"/>
      </rPr>
      <t>Segundo cuatrimestre 2023</t>
    </r>
    <r>
      <rPr>
        <sz val="10"/>
        <rFont val="Arial"/>
        <family val="2"/>
      </rPr>
      <t xml:space="preserve">
se evidenció por parte de la Oficina de Control Interno cinco (5) listados de asistencia sustraidos de Microsoft Teams, sobre los mismos no es posible determinar la tematica abordada durante las reuniones realizadas, razón por lo cual no se considera pertinente asignar nivel de cumplimiento.
</t>
    </r>
    <r>
      <rPr>
        <b/>
        <sz val="10"/>
        <rFont val="Arial"/>
        <family val="2"/>
      </rPr>
      <t xml:space="preserve">
Tercer cuatrimestre de 2023:
</t>
    </r>
    <r>
      <rPr>
        <sz val="10"/>
        <rFont val="Arial"/>
        <family val="2"/>
      </rPr>
      <t>Para el cuatrimestre evaluado, no anexaron soporte que permitieran evidenciar la ejecución de la acción.
Teniendo en cuenta lo anterior, esta oficna no evidenció avances en el cumplimiento de la actividad, por lo tanto, para la vigencia 2023 no se alcanza la meta propuesta y se mantiene la calificación del 0%</t>
    </r>
  </si>
  <si>
    <r>
      <t>En el</t>
    </r>
    <r>
      <rPr>
        <b/>
        <sz val="10"/>
        <rFont val="Arial"/>
        <family val="2"/>
      </rPr>
      <t xml:space="preserve"> primer cuatrimestre 2023</t>
    </r>
    <r>
      <rPr>
        <sz val="10"/>
        <rFont val="Arial"/>
        <family val="2"/>
      </rPr>
      <t xml:space="preserve"> fue informado por los responsables de la actividad que se realizaba monitoreo constante a todos los servicios de TI para la ADR y se contaba con la mesa de ayuda para la recepción de solicitudes de los usuarios para atender los requerimientos, pero sin aportar evidencia.
Para el </t>
    </r>
    <r>
      <rPr>
        <b/>
        <sz val="10"/>
        <rFont val="Arial"/>
        <family val="2"/>
      </rPr>
      <t>segundo cuatrimestre 2023</t>
    </r>
    <r>
      <rPr>
        <sz val="10"/>
        <rFont val="Arial"/>
        <family val="2"/>
      </rPr>
      <t xml:space="preserve"> no remitieron evidencias que contribuyan al avance de la meta/producto.  Por lo anterior, se mantiene en el 0% el nivel de cumplimiento de la actividad.</t>
    </r>
  </si>
  <si>
    <t>Actividades infraestructura redes
Data Aranda Septiembre - Diciembre
DBA
Gestión de la Infraestructura Noviembre
Informe Aranda
Informe mesa de servicio Diciembre 2023
Modelo de evaluación técnica</t>
  </si>
  <si>
    <r>
      <t>En el</t>
    </r>
    <r>
      <rPr>
        <b/>
        <sz val="10"/>
        <rFont val="Arial"/>
        <family val="2"/>
      </rPr>
      <t xml:space="preserve"> primer cuatrimestre 2023</t>
    </r>
    <r>
      <rPr>
        <sz val="10"/>
        <rFont val="Arial"/>
        <family val="2"/>
      </rPr>
      <t xml:space="preserve"> fue informado por los responsables de la actividad que se realizaba monitoreo constante a todos los servicios de TI para la ADR y se contaba con la mesa de ayuda para la recepción de solicitudes de los usuarios para atender los requerimientos, pero sin aportar evidencia.
Para el </t>
    </r>
    <r>
      <rPr>
        <b/>
        <sz val="10"/>
        <rFont val="Arial"/>
        <family val="2"/>
      </rPr>
      <t>segundo cuatrimestre 2023</t>
    </r>
    <r>
      <rPr>
        <sz val="10"/>
        <rFont val="Arial"/>
        <family val="2"/>
      </rPr>
      <t xml:space="preserve"> no remitieron evidencias que contribuyan al avance de la meta/producto.  Por lo anterior, se mantiene en el 0% el nivel de cumplimiento de la actividad.
</t>
    </r>
    <r>
      <rPr>
        <b/>
        <sz val="10"/>
        <rFont val="Arial"/>
        <family val="2"/>
      </rPr>
      <t xml:space="preserve">
Tercer cuatrimestre 2023
</t>
    </r>
    <r>
      <rPr>
        <sz val="10"/>
        <rFont val="Arial"/>
        <family val="2"/>
      </rPr>
      <t xml:space="preserve">Para el cuatrimestre evuluado, la Oficina de Tecnologías de la Información anexó soportes correspondientes a los incidentes registrados de septiembre a diciembre de 2023, en el informe de mesa de servicio se logró identificar que se registraron 1614 incidentes, de los cuales , 5 se encuentran en curso, por lo tanto, para el tercer cuatrimestre se considera cumplida la actividad.
Teniendo en cuenta que el 100% correspondía al reporte de los tres cuatrimestres del año y solo reportaron para el último cuatrimestre, esta auditoría concluye que la acción se cumplió en un 33% para la vigencia 2023.
</t>
    </r>
    <r>
      <rPr>
        <b/>
        <sz val="10"/>
        <rFont val="Arial"/>
        <family val="2"/>
      </rPr>
      <t/>
    </r>
  </si>
  <si>
    <t>Diagnóstico ORFEO 2023</t>
  </si>
  <si>
    <r>
      <rPr>
        <b/>
        <sz val="10"/>
        <color theme="1"/>
        <rFont val="Arial"/>
        <family val="2"/>
      </rPr>
      <t>Segundo cuatrimestre 2023:</t>
    </r>
    <r>
      <rPr>
        <sz val="10"/>
        <color theme="1"/>
        <rFont val="Arial"/>
        <family val="2"/>
      </rPr>
      <t xml:space="preserve">
En términos. No existe avance para el presente seguimiento
</t>
    </r>
    <r>
      <rPr>
        <b/>
        <sz val="10"/>
        <color theme="1"/>
        <rFont val="Arial"/>
        <family val="2"/>
      </rPr>
      <t xml:space="preserve">
Tercer cuatrimestre 2023:</t>
    </r>
    <r>
      <rPr>
        <sz val="10"/>
        <color theme="1"/>
        <rFont val="Arial"/>
        <family val="2"/>
      </rPr>
      <t xml:space="preserve">
Una vez verificada la información reportada, se evidenció que en el documento Diagnóstico ORFEO 2023, se llevó a cabo una ealuación del Sistema de Gestión Documental ORFEO de la ADR,  en la cual se tomó como base el Modelo de Requisitos para un Sistema de Gestión de Documentos Electrónico de Archivos-SGDEA.
Teniendo en cuenta lo anterior, esta oficina determinó que la actividad se cumplió en un 100% para la vigencia 2023.</t>
    </r>
  </si>
  <si>
    <t xml:space="preserve">Dirección de Comercialización: https://www.adr.gov.co/atencion-y-servicios-a-la-ciudadania/comercializacion/
Dirección de Participación y Asociatividad
https://onx.la/a5ce0
https://www.adr.gov.co/sala-deprensa/calendario/
Dirección de Adecuación de Tierras: LISTADOS CAPACITACIONES ASOCIACIONES A DT HUILA 
DAAP: Correo de respuestas y difusión de convocatoria
https://twitter.com/ADR_Colombia/status/1694117576081567777
https://twitter.com/ADR_Colombia/status/1693056320478339337
https://twitter.com/ADR_Colombia/status/1697306086695420202
https://twitter.com/ADR_Colombia/status/1692991341410636081
Dirección de Asistencia Técnica:
https://www.arcgis.com/apps/dashboards/1e292748a73b4186b628d28563ad768e%20
</t>
  </si>
  <si>
    <r>
      <t xml:space="preserve">En el </t>
    </r>
    <r>
      <rPr>
        <b/>
        <sz val="10"/>
        <rFont val="Arial"/>
        <family val="2"/>
      </rPr>
      <t>primer cuatrimestre 2023</t>
    </r>
    <r>
      <rPr>
        <sz val="10"/>
        <rFont val="Arial"/>
        <family val="2"/>
      </rPr>
      <t xml:space="preserve"> la Oficina de Control interno observó el cumplimiento de la acción a través de los avances reportados por la Dirección de Comercialización, Dirección de Acceso a Activos Productivos (DAAP)  y la Dirección de Asistencia Técnica.  En lo que respecta a la Dirección de Participación y Asociatividad, no fue posible visualizar los avances reportados.
En el </t>
    </r>
    <r>
      <rPr>
        <b/>
        <sz val="10"/>
        <rFont val="Arial"/>
        <family val="2"/>
      </rPr>
      <t>segundo cuatrimestre 2023</t>
    </r>
    <r>
      <rPr>
        <sz val="10"/>
        <rFont val="Arial"/>
        <family val="2"/>
      </rPr>
      <t xml:space="preserve"> la Oficina de Control Interno verificó la evidencia remitida, observando la realización de 2 eventos realizados el 27 y 28 de julio 2023 los cuales fueron dirigidos al departamento del Huila.  
La Dirección de Adecuación de Tierras trató el</t>
    </r>
    <r>
      <rPr>
        <i/>
        <sz val="10"/>
        <rFont val="Arial"/>
        <family val="2"/>
      </rPr>
      <t xml:space="preserve">"Cambio climático, fenómeno del niño, oferta del sector para cambio climático, oferta de comercialización y fortalecimiento de asociaciones de usuarios de Distritos del Huila."
</t>
    </r>
    <r>
      <rPr>
        <sz val="10"/>
        <rFont val="Arial"/>
        <family val="2"/>
      </rPr>
      <t>La Dirección de Comercialización informó que el área tiene publicado en la página web de la entidad la oferta misional que ofrece a los ciudadanos, remitiendo link.
Dirección de Participación y Asociatividad
La Dirección de Participación y Asociatividad, informó que remite en forma continua a la Oficina de Comunicaciones el cronograma de la implementación de las estrategias de los  servicios de fomento asociativo que se realizan en territorio.  Adjunta link.
La Dirección de Acceso a Activos Productivos informó que se realizaron campañas de difusión de convocatoria asociativa 2023 y la difusión de oferta institucional, por medio de respuestas a PQRS, adjuntando los link.
La Dirección de Asistencia Técnica informaron que se han publicado en la pagina web los diferentes programas ofertados para la estrategia de cualificación para los meses de mayo, junio, julio y agosto, remitiendo link.
La Dirección de Seguimiento y Control no remitió información para ser difundida dentro de la oferta institucional.
Por lo anterior la Oficina de Control Interno otorga un avance del 66% correspondiente al segundo cuatrimestre 2023.</t>
    </r>
  </si>
  <si>
    <t>Reporte socialización términos convocatoria Asociativa
Listados de asistencia capacitaciones
Programas de formación para extensionistas
Encuentros de asociatividad</t>
  </si>
  <si>
    <r>
      <t xml:space="preserve">En el </t>
    </r>
    <r>
      <rPr>
        <b/>
        <sz val="10"/>
        <rFont val="Arial"/>
        <family val="2"/>
      </rPr>
      <t>primer cuatrimestre 2023</t>
    </r>
    <r>
      <rPr>
        <sz val="10"/>
        <rFont val="Arial"/>
        <family val="2"/>
      </rPr>
      <t xml:space="preserve"> la Oficina de Control interno observó el cumplimiento de la acción a través de los avances reportados por la Dirección de Comercialización, Dirección de Acceso a Activos Productivos (DAAP)  y la Dirección de Asistencia Técnica.  En lo que respecta a la Dirección de Participación y Asociatividad, no fue posible visualizar los avances reportados.
En el </t>
    </r>
    <r>
      <rPr>
        <b/>
        <sz val="10"/>
        <rFont val="Arial"/>
        <family val="2"/>
      </rPr>
      <t>segundo cuatrimestre 2023</t>
    </r>
    <r>
      <rPr>
        <sz val="10"/>
        <rFont val="Arial"/>
        <family val="2"/>
      </rPr>
      <t xml:space="preserve"> la Oficina de Control Interno verificó la evidencia remitida, observando la realización de 2 eventos realizados el 27 y 28 de julio 2023 los cuales fueron dirigidos al departamento del Huila.  
La Dirección de Adecuación de Tierras trató el</t>
    </r>
    <r>
      <rPr>
        <i/>
        <sz val="10"/>
        <rFont val="Arial"/>
        <family val="2"/>
      </rPr>
      <t xml:space="preserve">"Cambio climático, fenómeno del niño, oferta del sector para cambio climático, oferta de comercialización y fortalecimiento de asociaciones de usuarios de Distritos del Huila."
</t>
    </r>
    <r>
      <rPr>
        <sz val="10"/>
        <rFont val="Arial"/>
        <family val="2"/>
      </rPr>
      <t>La Dirección de Comercialización informó que el área tiene publicado en la página web de la entidad la oferta misional que ofrece a los ciudadanos, remitiendo link.
Dirección de Participación y Asociatividad
La Dirección de Participación y Asociatividad, informó que remite en forma continua a la Oficina de Comunicaciones el cronograma de la implementación de las estrategias de los  servicios de fomento asociativo que se realizan en territorio.  Adjunta link.
La Dirección de Acceso a Activos Productivos informó que se realizaron campañas de difusión de convocatoria asociativa 2023 y la difusión de oferta institucional, por medio de respuestas a PQRS, adjuntando los link.
La Dirección de Asistencia Técnica informaron que se han publicado en la pagina web los diferentes programas ofertados para la estrategia de cualificación para los meses de mayo, junio, julio y agosto, remitiendo link.
La Dirección de Seguimiento y Control no remitió información para ser difundida dentro de la oferta institucional.
Por lo anterior la Oficina de Control Interno otorga un avance del 66% correspondiente al segundo cuatrimestre 2023.
Tercer cuatrimestre de 2023:
Para el periodo evaluado se remitió la siguente información:
Dirección de Activos Productivos: se remitió archivo con links de las difusiones realizadas a diferentes asociaciones, fundaciones y distritos sobre capacitación de términos de referencia de la convocatoria PIDAR Asociativa
Dirección de Adecuación de Tierras: se aporta listado de asistencia capacitación trámites, PIDAR, Fortalecimiento Asociaciones, llevada a cabo el 7 de septiembre de 2023.   Adicionalmente, se observó un listado de asistencia de pacaitación llevada a cabo el 13 de octubre relacionada con Distritos de Riego.
Dirección de Asistencia Técnica: Programas de formación para extensionistas en los meses de septiembre, octubre, noviembre y diciembre.
Vicepresidencia de Proyectos: see remite información relacionada con encuentros de asociatividad.
Dado lo anterior, esta oficina considera que, la actividad se cumplió en su totalidad teniendo como resultado el 100% para la vigencia 2023.</t>
    </r>
  </si>
  <si>
    <t>1) GESTION DE PETICIONES QUEJAS RECLAMOS SUGERENCIAS DENUNCIAS Y FELICITACIONES-PQRSDF.
2)Difusión Procedimiento actualizado PQRSD-F</t>
  </si>
  <si>
    <r>
      <t>En el</t>
    </r>
    <r>
      <rPr>
        <b/>
        <sz val="10"/>
        <rFont val="Arial"/>
        <family val="2"/>
      </rPr>
      <t xml:space="preserve"> segundo cuatrimestre 2023</t>
    </r>
    <r>
      <rPr>
        <sz val="10"/>
        <rFont val="Arial"/>
        <family val="2"/>
      </rPr>
      <t xml:space="preserve"> la Oficina de Control Interno observó que el Procedimiento PR-PSC-001 "GESTIÓN DE PETICIONES, QUEJAS, RECLAMOS, SUGERENCIAS, DENUNCIAS Y FELICITACIONES - PQRSDF"  fue actualizado el 21 de abril 2023 en su versión 6, y fue socializado mediante correo electrónico dirigido a ADR TODOS el 12 de mayo 2023, según lo muestran las evidencias aportadas.
De acuerdo con lo descrito, se considera se cumplió la meta/producto propuesta en la ejecución de la actividad, antes del plazo  dispuesto en el PAAC 2023.</t>
    </r>
  </si>
  <si>
    <t>1) Resolucion-No-074-de-2023 PQRSD-F
2)Sensibilización Derecho de petición y Transparencia
3)Socialización Derechos de Petición</t>
  </si>
  <si>
    <r>
      <t xml:space="preserve">La Oficina de Control Interno evidenció que fue expedido el acto administrativo (Resolución 074 de 2023 </t>
    </r>
    <r>
      <rPr>
        <i/>
        <sz val="10"/>
        <rFont val="Arial"/>
        <family val="2"/>
      </rPr>
      <t>"Por el cual se reglamenta el ejercicio del derecho de petición y el trámite interno de las peticiones misionales y administrativas presentadas ante la ADR, el acceso a la información pública y se asigna una función"</t>
    </r>
    <r>
      <rPr>
        <sz val="10"/>
        <rFont val="Arial"/>
        <family val="2"/>
      </rPr>
      <t>), además se observó su socialización mediante</t>
    </r>
    <r>
      <rPr>
        <i/>
        <sz val="10"/>
        <rFont val="Arial"/>
        <family val="2"/>
      </rPr>
      <t xml:space="preserve"> "Capacitación Derecho de Petición"</t>
    </r>
    <r>
      <rPr>
        <sz val="10"/>
        <rFont val="Arial"/>
        <family val="2"/>
      </rPr>
      <t xml:space="preserve"> el 16 de mayo 2023, donde asistieron 45 funcionarios y colaboradores que firmaron lista de asistencia.
Si bien se cumple con la meta propuesta, por parte de la Oficina de Control Interno se recomienda realizar otra socialización para dar mayor cobertura a los funcionarios y colaboradores que en la primera fecha de sensibilización no asistieron, además la actividad se encuentra en términos.</t>
    </r>
  </si>
  <si>
    <r>
      <rPr>
        <b/>
        <sz val="10"/>
        <rFont val="Arial"/>
        <family val="2"/>
      </rPr>
      <t>Segundo cuatrimestre 2023</t>
    </r>
    <r>
      <rPr>
        <sz val="10"/>
        <rFont val="Arial"/>
        <family val="2"/>
      </rPr>
      <t xml:space="preserve">
La Oficina de Control Interno evidenció que fue expedido el acto administrativo (Resolución 074 de 2023 </t>
    </r>
    <r>
      <rPr>
        <i/>
        <sz val="10"/>
        <rFont val="Arial"/>
        <family val="2"/>
      </rPr>
      <t>"Por el cual se reglamenta el ejercicio del derecho de petición y el trámite interno de las peticiones misionales y administrativas presentadas ante la ADR, el acceso a la información pública y se asigna una función"</t>
    </r>
    <r>
      <rPr>
        <sz val="10"/>
        <rFont val="Arial"/>
        <family val="2"/>
      </rPr>
      <t>), además se observó su socialización mediante</t>
    </r>
    <r>
      <rPr>
        <i/>
        <sz val="10"/>
        <rFont val="Arial"/>
        <family val="2"/>
      </rPr>
      <t xml:space="preserve"> "Capacitación Derecho de Petición"</t>
    </r>
    <r>
      <rPr>
        <sz val="10"/>
        <rFont val="Arial"/>
        <family val="2"/>
      </rPr>
      <t xml:space="preserve"> el 16 de mayo 2023, donde asistieron 45 funcionarios y colaboradores que firmaron lista de asistencia.
Si bien se cumple con la meta propuesta, por parte de la Oficina de Control Interno se recomienda realizar otra socialización para dar mayor cobertura a los funcionarios y colaboradores que en la primera fecha de sensibilización no asistieron, además la actividad se encuentra en términos.</t>
    </r>
  </si>
  <si>
    <t>1 Informe (OCI-2023-019)</t>
  </si>
  <si>
    <r>
      <t xml:space="preserve">En el </t>
    </r>
    <r>
      <rPr>
        <b/>
        <sz val="10"/>
        <rFont val="Arial"/>
        <family val="2"/>
      </rPr>
      <t>primer cuatrimestre 2023</t>
    </r>
    <r>
      <rPr>
        <sz val="10"/>
        <rFont val="Arial"/>
        <family val="2"/>
      </rPr>
      <t xml:space="preserve"> la Oficina de Control interno mediante el informe OCI-2023-005 </t>
    </r>
    <r>
      <rPr>
        <i/>
        <sz val="10"/>
        <rFont val="Arial"/>
        <family val="2"/>
      </rPr>
      <t xml:space="preserve">"Seguimiento de  Atención  al  Ciudadano  y Gestión de Peticiones, Quejas, Reclamos, Sugerencias y Denuncias (PQRSD)" </t>
    </r>
    <r>
      <rPr>
        <sz val="10"/>
        <rFont val="Arial"/>
        <family val="2"/>
      </rPr>
      <t>del  segundo semestre 2022 que fue emitido, ejerció su labor de vigilancia al cumplimiento de la dependencia de servicio al ciudadano.
En el</t>
    </r>
    <r>
      <rPr>
        <b/>
        <sz val="10"/>
        <rFont val="Arial"/>
        <family val="2"/>
      </rPr>
      <t xml:space="preserve"> segundo cuatrimestre 2023</t>
    </r>
    <r>
      <rPr>
        <sz val="10"/>
        <rFont val="Arial"/>
        <family val="2"/>
      </rPr>
      <t xml:space="preserve"> la Oficina de Control interno mediante el informe OCI-2023-019 </t>
    </r>
    <r>
      <rPr>
        <i/>
        <sz val="10"/>
        <rFont val="Arial"/>
        <family val="2"/>
      </rPr>
      <t>"Seguimiento de  Atención  al  Ciudadano  y Gestión de Peticiones, Quejas, Reclamos, Sugerencias y Denuncias (PQRSD)"</t>
    </r>
    <r>
      <rPr>
        <sz val="10"/>
        <rFont val="Arial"/>
        <family val="2"/>
      </rPr>
      <t xml:space="preserve"> del primer semestre 2023 que fue emitido, ejerció su labor de vigilancia al cumplimiento de la dependencia de servicio al ciudadano.
De acuerdo con lo descrito se da cumplimiento a la meta propuesta en lla actividad.</t>
    </r>
  </si>
  <si>
    <t>DPA: Base general fomento diciembre 2023
Encuentros asociatividad
Informes monitoreo
Breviario de lenguaje claro de la Agencia de Desarrollo Rural</t>
  </si>
  <si>
    <r>
      <rPr>
        <b/>
        <sz val="10"/>
        <color theme="1"/>
        <rFont val="Arial"/>
        <family val="2"/>
      </rPr>
      <t>Segundo cuatrimestre de 2023:</t>
    </r>
    <r>
      <rPr>
        <sz val="10"/>
        <color theme="1"/>
        <rFont val="Arial"/>
        <family val="2"/>
      </rPr>
      <t xml:space="preserve">
En términos. No existe avance para el presente seguimiento
</t>
    </r>
    <r>
      <rPr>
        <b/>
        <sz val="10"/>
        <color theme="1"/>
        <rFont val="Arial"/>
        <family val="2"/>
      </rPr>
      <t>Tercer cuatrimestre de 2023:</t>
    </r>
    <r>
      <rPr>
        <sz val="10"/>
        <color theme="1"/>
        <rFont val="Arial"/>
        <family val="2"/>
      </rPr>
      <t xml:space="preserve">
Una vez verificada la información aportada, se observó que se anexó el documento denominado breviario de lenguaje claro de la Agencia de Desarrollo Rural, el cual fue publicado en la sede electrónica de la entidad.
Dado lo anterior, esta oficina concluye que, la actividad se ejecutó en un 100% para la vigencia evaluada.</t>
    </r>
  </si>
  <si>
    <r>
      <t xml:space="preserve">En el </t>
    </r>
    <r>
      <rPr>
        <b/>
        <sz val="10"/>
        <rFont val="Arial"/>
        <family val="2"/>
      </rPr>
      <t>primer cuatrimestre 2023</t>
    </r>
    <r>
      <rPr>
        <sz val="10"/>
        <rFont val="Arial"/>
        <family val="2"/>
      </rPr>
      <t xml:space="preserve"> la Oficina de Control interno emitió el informe OCI-2023-005</t>
    </r>
    <r>
      <rPr>
        <i/>
        <sz val="10"/>
        <rFont val="Arial"/>
        <family val="2"/>
      </rPr>
      <t xml:space="preserve"> "Seguimiento de  Atención  al  Ciudadano  y Gestión de Peticiones, Quejas, Reclamos, Sugerencias y Denuncias (PQRSD)", </t>
    </r>
    <r>
      <rPr>
        <sz val="10"/>
        <rFont val="Arial"/>
        <family val="2"/>
      </rPr>
      <t xml:space="preserve">en lo correspondiente al segundo semestre 2022.
En el </t>
    </r>
    <r>
      <rPr>
        <b/>
        <sz val="10"/>
        <rFont val="Arial"/>
        <family val="2"/>
      </rPr>
      <t>segundo cuatrimestre 2023</t>
    </r>
    <r>
      <rPr>
        <sz val="10"/>
        <rFont val="Arial"/>
        <family val="2"/>
      </rPr>
      <t xml:space="preserve"> la Oficina de Control interno emitió el informe OCI-2023-019</t>
    </r>
    <r>
      <rPr>
        <i/>
        <sz val="10"/>
        <rFont val="Arial"/>
        <family val="2"/>
      </rPr>
      <t xml:space="preserve"> "Seguimiento de  Atención  al  Ciudadano  y Gestión de Peticiones, Quejas, Reclamos, Sugerencias y Denuncias (PQRSD)",</t>
    </r>
    <r>
      <rPr>
        <sz val="10"/>
        <rFont val="Arial"/>
        <family val="2"/>
      </rPr>
      <t xml:space="preserve"> en lo correspondiente al primer semestre 2023.
De acuerdo con lo descrito se da cumplimiento a la meta propuesta en la actividad.
Fue solicitado a la Oficina de Planeación ajustar los plazos dispuestos en el PAAC 2023 para la ejecución de la actividad, debido a que hubo error en los determinados (2 y 3 cuatrimestre), teniendo en cuenta los términos que por normatividad están establecidos para la presentación de los informes semestrales de atención de PQRSD.</t>
    </r>
  </si>
  <si>
    <r>
      <rPr>
        <b/>
        <sz val="10"/>
        <color theme="1"/>
        <rFont val="Arial"/>
        <family val="2"/>
      </rPr>
      <t>Primer cuatrimestre 2023</t>
    </r>
    <r>
      <rPr>
        <sz val="10"/>
        <color theme="1"/>
        <rFont val="Arial"/>
        <family val="2"/>
      </rPr>
      <t xml:space="preserve">
Frente a la presente actividad, no se observó que el soporte allegado sustentara el cumplimiento de las metas establecidas respecto a "1 encuesta publicada" y "1 Reporte de resultados", sobre lo cual, se considera relevante la articulación entre las dependencias responsables, a fin de llevar a cabo de manera conjunta la ejecución de la actividad, toda vez que se entiende que la misma arrojaría un único resultadoa nivel institucional y no por dependencia.
</t>
    </r>
    <r>
      <rPr>
        <b/>
        <sz val="10"/>
        <color theme="1"/>
        <rFont val="Arial"/>
        <family val="2"/>
      </rPr>
      <t>Segundo cuatrimestre 2023</t>
    </r>
    <r>
      <rPr>
        <sz val="10"/>
        <color theme="1"/>
        <rFont val="Arial"/>
        <family val="2"/>
      </rPr>
      <t xml:space="preserve">
No se presentaron avances para el presente periodo de seguimiento, aún cuando ha consideración de la Oficina de Control Interno, no se ha dio cumplimiento a la acción en el primer cuatrimestre.
</t>
    </r>
    <r>
      <rPr>
        <b/>
        <sz val="10"/>
        <color theme="1"/>
        <rFont val="Arial"/>
        <family val="2"/>
      </rPr>
      <t>Tercer cuatrimestre</t>
    </r>
    <r>
      <rPr>
        <sz val="10"/>
        <color theme="1"/>
        <rFont val="Arial"/>
        <family val="2"/>
      </rPr>
      <t xml:space="preserve">
</t>
    </r>
    <r>
      <rPr>
        <sz val="10"/>
        <color rgb="FFFF0000"/>
        <rFont val="Arial"/>
        <family val="2"/>
      </rPr>
      <t>Si bien, se reporta 1 encuesta en la cual se hace referencia a: numero de solicitudes resueltas de manera presencial, número total de solicitudes realizadas y número de PQRD recibidas, esto no corresponde a la actividad aquí relacionada, toda vez que se solicita reportar mayor frecuencia de solicitud o volúmenes de atenc</t>
    </r>
    <r>
      <rPr>
        <sz val="10"/>
        <color theme="1"/>
        <rFont val="Arial"/>
        <family val="2"/>
      </rPr>
      <t>ión,  mayor tiempo de respuesta por parte de la Entidad y requisitos/terceros/corrupción.
Adicional a lo anterior, se requirió establecer al finalizar la vigencia estrategias para facilitar el acceso al servicio, sin embargo, en la información reportada no se evidencia el cumplimiento de esta actividad.
Con referencia a lo expuesto, esta auditoría concede un avance del 0% en la ejecución de la actividad.</t>
    </r>
  </si>
  <si>
    <t>En Octubre 2023, la Agencia de Desarrollo Rural fue vinculada y accionada conjuntamente con otras entidades del estado, en un (1) Informe de Auditoria por parte de entes externos (Contraloría General de la República), que no deriva en observaciones o desviaciones respecto a los trámites de la entidad conforme a lo ordenado según su competencia.</t>
  </si>
  <si>
    <r>
      <rPr>
        <b/>
        <sz val="10"/>
        <color theme="1"/>
        <rFont val="Arial"/>
        <family val="2"/>
      </rPr>
      <t>Segundo cuatrimestre de 2023</t>
    </r>
    <r>
      <rPr>
        <sz val="10"/>
        <color theme="1"/>
        <rFont val="Arial"/>
        <family val="2"/>
      </rPr>
      <t xml:space="preserve">
Se observó que entre enero y agosto de 2023, la CGR comunicó cuatro (4) informes de auditoría practicada a la Agencia de Desarrollo Rural, en los cuales no hubo lugar a hallazgos relacionados con los trámites de la Entidad, por lo que no hubo necesidad del reporte citado en la actividad.
</t>
    </r>
    <r>
      <rPr>
        <b/>
        <sz val="10"/>
        <color theme="1"/>
        <rFont val="Arial"/>
        <family val="2"/>
      </rPr>
      <t xml:space="preserve">
Tercer cuatrimestre de 2023
</t>
    </r>
    <r>
      <rPr>
        <sz val="10"/>
        <color theme="1"/>
        <rFont val="Arial"/>
        <family val="2"/>
      </rPr>
      <t xml:space="preserve">Para el período evaluado, se evidenció que los trámites de la Agencia de Desarrollo Rural no fueron objeto de observación por parte de la Controlaría General de la República, sin embargo, no se observó el reporte del informe ante la Oficina de Planeación, incumpliendo así la meta propuesta. </t>
    </r>
  </si>
  <si>
    <r>
      <t xml:space="preserve">Con respecto al cumplimiento de esta actividad, se evidenció el reporte de la siguiente información:
</t>
    </r>
    <r>
      <rPr>
        <b/>
        <sz val="10"/>
        <color theme="1"/>
        <rFont val="Arial"/>
        <family val="2"/>
      </rPr>
      <t>Primer cuatrimestre</t>
    </r>
    <r>
      <rPr>
        <sz val="10"/>
        <color theme="1"/>
        <rFont val="Arial"/>
        <family val="2"/>
      </rPr>
      <t xml:space="preserve">
Dirección de Acceso a Activos Productivos: Se evidenció correo electrónico del 20 de abril de 2023, a través del cual se solicitó a la oficina de Atención al Ciudadano las denuncias recibidas en la ADR por la ciudadanía con respecto a temas de estructuración e implementación de los PIDAR y servicios ofrecidos por la ADR.  Según el correo enviado por la oficina de Atención al Ciudadano, para el periodo evaluado, no se recibieron denuncias respecto al tema en mención, y se informa además, que actualmente cuentan con una (1) denuncia con respecto a PIDAR, pero no explicitamente del tema que solicitaron, adicionalmente, informan que por asuntos de reserva no es posible dar a conocer la misma.
Dirección de Calificación y Financiación: Esta carpeta contiene una serie de memorandos y correos electrónicos, cuya finalidad era solicitar la modificación de la responsabilidad en la ejecución de esta actividad, teniendo en cuenta que las denuncias tienen caracter de reserva, esta documentación no se constituye en soporte para el cumplimiento de esta actividad.
 Si bien es cierto que el grupo de Atención al Ciudadano informó que se contaba con una denuncia sobre PIDAR, la cual tenía carácter de reserva, la oficina responsable de adelantar el informe no relacionó gestión alguna que se haya adelantado en el período evaluado sobre la presente actividad.
</t>
    </r>
    <r>
      <rPr>
        <b/>
        <sz val="10"/>
        <color theme="1"/>
        <rFont val="Arial"/>
        <family val="2"/>
      </rPr>
      <t>Segundo cuatrimestre</t>
    </r>
    <r>
      <rPr>
        <sz val="10"/>
        <color theme="1"/>
        <rFont val="Arial"/>
        <family val="2"/>
      </rPr>
      <t xml:space="preserve">
La Vicepresidencia de Proyectos, mediante memorando N° 20234000040533 Solicitó Informacióna la Secretaría General, respecto a la Gestión de Denuncias y servicios ofrecidos por la ADR  Segundo Cuatrimestre 2023, frente a lo cual la Secretaría General, a través de memorando 20239960040873, informó que la Entidad agotó la debida diligencia para cinco (5) denuncias relacionadas con PIDAR, las cuales se atendieron y se procedio con el archivo de las mismas. Misma respuesta obtuvo la Dirección de Acceso a Activos Productivos en consulta realizada a través de correo electrónico del 30 de agosto de 2023.
Se considera que los informes de denuncias propuestos como meta, pueden contener mayor información sobre la temática, tramite dado y estado, a fin de que se cumpla con el cometido de la acción.
Teniendo en cuenta lo anterior, esta oficina considera que los soportes allegados, específicamente lo correspondiente al segundo cuatrimestre, permiten señalar que se avanzó en un 33%.
</t>
    </r>
    <r>
      <rPr>
        <b/>
        <sz val="10"/>
        <color theme="1"/>
        <rFont val="Arial"/>
        <family val="2"/>
      </rPr>
      <t xml:space="preserve">
Tercer cuatrimestre 2023:
</t>
    </r>
    <r>
      <rPr>
        <sz val="10"/>
        <color theme="1"/>
        <rFont val="Arial"/>
        <family val="2"/>
      </rPr>
      <t xml:space="preserve">Se evidenciaron los tres (3) informes de denuncias propuestos como meta. </t>
    </r>
  </si>
  <si>
    <r>
      <t>La Oficina de Control Interno evidenció el cumplimiento de la acción en el</t>
    </r>
    <r>
      <rPr>
        <b/>
        <sz val="10"/>
        <color theme="1"/>
        <rFont val="Arial"/>
        <family val="2"/>
      </rPr>
      <t xml:space="preserve"> primer cuatrimestre 2023</t>
    </r>
    <r>
      <rPr>
        <sz val="10"/>
        <color theme="1"/>
        <rFont val="Arial"/>
        <family val="2"/>
      </rPr>
      <t>, considerando que el informe debe ser formalizado y presentado ante una instancia superior para el fortalecimiento de la gestión. 
En el</t>
    </r>
    <r>
      <rPr>
        <b/>
        <sz val="10"/>
        <color theme="1"/>
        <rFont val="Arial"/>
        <family val="2"/>
      </rPr>
      <t xml:space="preserve"> segundo cuatrimestre 2023</t>
    </r>
    <r>
      <rPr>
        <sz val="10"/>
        <color theme="1"/>
        <rFont val="Arial"/>
        <family val="2"/>
      </rPr>
      <t xml:space="preserve">, la Oficina de Control Interno evidenció el segundo informe de denuncias 2023, el cual graficamente detalla la gestión correspondiente.
En el </t>
    </r>
    <r>
      <rPr>
        <b/>
        <sz val="10"/>
        <color theme="1"/>
        <rFont val="Arial"/>
        <family val="2"/>
      </rPr>
      <t xml:space="preserve">tercer cuatrimestre 2023, </t>
    </r>
    <r>
      <rPr>
        <sz val="10"/>
        <color theme="1"/>
        <rFont val="Arial"/>
        <family val="2"/>
      </rPr>
      <t xml:space="preserve">La Oficina de Control Interno evidenció el tercer informe de denuncias, sin embargo, el informe no indica el corte determinado y la meta/producto descrita como "Tres informes trimestral", deja vacíos que permiten tener diferentes interpretaciones de lo que debe reportarse. </t>
    </r>
  </si>
  <si>
    <r>
      <t xml:space="preserve">En el </t>
    </r>
    <r>
      <rPr>
        <b/>
        <sz val="10"/>
        <color theme="1"/>
        <rFont val="Arial"/>
        <family val="2"/>
      </rPr>
      <t>segundo cuatrimestre 2023</t>
    </r>
    <r>
      <rPr>
        <sz val="10"/>
        <color theme="1"/>
        <rFont val="Arial"/>
        <family val="2"/>
      </rPr>
      <t xml:space="preserve"> para la Oficina de Control Interno la actividad determinada </t>
    </r>
    <r>
      <rPr>
        <i/>
        <sz val="10"/>
        <color theme="1"/>
        <rFont val="Arial"/>
        <family val="2"/>
      </rPr>
      <t>"Divulgación del Código de Integridad"</t>
    </r>
    <r>
      <rPr>
        <sz val="10"/>
        <color theme="1"/>
        <rFont val="Arial"/>
        <family val="2"/>
      </rPr>
      <t xml:space="preserve"> no se cumple con los avances reportados, debido a que la capacitación en DDHH y convivencia, articulado con temas de competencias comportamentales y de integridad, no cumple con la actividad específica.  Además, la evidencia aportada no cumple la meta dispuesta.
Aunque no fue aportada evidencia durante el tercer cuatrimestre, la Oficina de Control Interno evidenció que el 9 de octubre de 2023 se realizó la “Capacitación Conflicto de intereses y código de integridad” a la planta de funcionarios sin hacerla extensiva a la participación de los contratistas que colaboran con la actividades de la Agencia.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</si>
</sst>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56" x14ac:knownFonts="1">
    <font>
      <sz val="11"/>
      <color theme="1"/>
      <name val="Calibri"/>
      <family val="2"/>
      <scheme val="minor"/>
    </font>
    <font>
      <sz val="11"/>
      <color theme="1"/>
      <name val="Arial"/>
      <family val="2"/>
    </font>
    <font>
      <sz val="11"/>
      <color theme="1"/>
      <name val="Calibri"/>
      <family val="2"/>
      <scheme val="minor"/>
    </font>
    <font>
      <u/>
      <sz val="11"/>
      <color theme="10"/>
      <name val="Calibri"/>
      <family val="2"/>
      <scheme val="minor"/>
    </font>
    <font>
      <b/>
      <sz val="12"/>
      <color rgb="FFFFFFFF"/>
      <name val="Arial"/>
      <family val="2"/>
    </font>
    <font>
      <b/>
      <sz val="12"/>
      <color theme="0"/>
      <name val="Arial"/>
      <family val="2"/>
    </font>
    <font>
      <sz val="12"/>
      <color theme="1"/>
      <name val="Arial"/>
      <family val="2"/>
    </font>
    <font>
      <b/>
      <sz val="14"/>
      <color rgb="FFFFFFFF"/>
      <name val="Arial"/>
      <family val="2"/>
    </font>
    <font>
      <sz val="11"/>
      <color indexed="81"/>
      <name val="Arial"/>
      <family val="2"/>
    </font>
    <font>
      <sz val="12"/>
      <color theme="1"/>
      <name val="Calibri"/>
      <family val="2"/>
      <scheme val="minor"/>
    </font>
    <font>
      <b/>
      <u/>
      <sz val="11"/>
      <color indexed="81"/>
      <name val="Arial"/>
      <family val="2"/>
    </font>
    <font>
      <sz val="9"/>
      <color indexed="81"/>
      <name val="Tahoma"/>
      <family val="2"/>
    </font>
    <font>
      <b/>
      <sz val="9"/>
      <color indexed="81"/>
      <name val="Tahoma"/>
      <family val="2"/>
    </font>
    <font>
      <b/>
      <sz val="10"/>
      <color rgb="FF000000"/>
      <name val="Arial"/>
      <family val="2"/>
    </font>
    <font>
      <sz val="10"/>
      <color rgb="FF000000"/>
      <name val="Arial"/>
      <family val="2"/>
    </font>
    <font>
      <sz val="10"/>
      <color theme="1"/>
      <name val="Arial"/>
      <family val="2"/>
    </font>
    <font>
      <sz val="10"/>
      <name val="Arial"/>
      <family val="2"/>
    </font>
    <font>
      <b/>
      <sz val="10"/>
      <color theme="1"/>
      <name val="Arial"/>
      <family val="2"/>
    </font>
    <font>
      <sz val="10"/>
      <color rgb="FFFF0000"/>
      <name val="Arial"/>
      <family val="2"/>
    </font>
    <font>
      <sz val="10"/>
      <color rgb="FFC00000"/>
      <name val="Arial"/>
      <family val="2"/>
    </font>
    <font>
      <sz val="11"/>
      <color theme="1"/>
      <name val="Calibri"/>
      <family val="2"/>
      <charset val="1"/>
    </font>
    <font>
      <sz val="12"/>
      <color theme="1"/>
      <name val="Arial"/>
      <family val="2"/>
    </font>
    <font>
      <sz val="10"/>
      <color theme="1"/>
      <name val="Arial"/>
      <family val="2"/>
    </font>
    <font>
      <u/>
      <sz val="10"/>
      <color theme="10"/>
      <name val="Arial"/>
      <family val="2"/>
    </font>
    <font>
      <u/>
      <sz val="11"/>
      <color theme="10"/>
      <name val="Arial"/>
      <family val="2"/>
    </font>
    <font>
      <sz val="11"/>
      <color theme="1"/>
      <name val="Arial"/>
      <family val="2"/>
    </font>
    <font>
      <u/>
      <sz val="12"/>
      <color rgb="FF0000EE"/>
      <name val="Arial"/>
      <family val="2"/>
    </font>
    <font>
      <sz val="9"/>
      <color rgb="FF000000"/>
      <name val="Arial"/>
      <family val="2"/>
    </font>
    <font>
      <u/>
      <sz val="11"/>
      <color rgb="FF0563C1"/>
      <name val="Calibri"/>
      <family val="2"/>
      <scheme val="minor"/>
    </font>
    <font>
      <sz val="11"/>
      <color rgb="FF0563C1"/>
      <name val="Calibri"/>
      <family val="2"/>
      <scheme val="minor"/>
    </font>
    <font>
      <b/>
      <sz val="10"/>
      <color rgb="FFFF0000"/>
      <name val="Arial"/>
      <family val="2"/>
    </font>
    <font>
      <sz val="10"/>
      <color rgb="FF000000"/>
      <name val="Arial"/>
      <family val="2"/>
    </font>
    <font>
      <sz val="11"/>
      <color rgb="FF444444"/>
      <name val="Calibri"/>
      <family val="2"/>
    </font>
    <font>
      <sz val="10"/>
      <color rgb="FF000000"/>
      <name val="Arial"/>
      <family val="2"/>
    </font>
    <font>
      <b/>
      <sz val="10"/>
      <color rgb="FF000000"/>
      <name val="Arial"/>
      <family val="2"/>
    </font>
    <font>
      <b/>
      <sz val="10"/>
      <color rgb="FF161616"/>
      <name val="Arial"/>
      <family val="2"/>
    </font>
    <font>
      <sz val="10"/>
      <color theme="1"/>
      <name val="Arial"/>
      <family val="2"/>
    </font>
    <font>
      <b/>
      <sz val="11"/>
      <color rgb="FF000000"/>
      <name val="Calibri"/>
      <family val="2"/>
    </font>
    <font>
      <u/>
      <sz val="11"/>
      <color rgb="FF0563C1"/>
      <name val="Calibri"/>
      <family val="2"/>
    </font>
    <font>
      <sz val="11"/>
      <color rgb="FF000000"/>
      <name val="Calibri"/>
      <family val="2"/>
    </font>
    <font>
      <u/>
      <sz val="11"/>
      <color theme="10"/>
      <name val="Calibri"/>
      <family val="2"/>
    </font>
    <font>
      <i/>
      <sz val="10"/>
      <color rgb="FF000000"/>
      <name val="Arial"/>
      <family val="2"/>
    </font>
    <font>
      <sz val="10"/>
      <name val="Arial"/>
      <family val="2"/>
    </font>
    <font>
      <b/>
      <sz val="11"/>
      <color theme="1"/>
      <name val="Arial"/>
      <family val="2"/>
    </font>
    <font>
      <b/>
      <i/>
      <sz val="11"/>
      <name val="Arial"/>
      <family val="2"/>
    </font>
    <font>
      <b/>
      <i/>
      <sz val="11"/>
      <color theme="1"/>
      <name val="Arial"/>
      <family val="2"/>
    </font>
    <font>
      <i/>
      <sz val="11"/>
      <color theme="1"/>
      <name val="Arial"/>
      <family val="2"/>
    </font>
    <font>
      <i/>
      <sz val="10"/>
      <color theme="1"/>
      <name val="Arial"/>
      <family val="2"/>
    </font>
    <font>
      <b/>
      <sz val="11"/>
      <name val="Arial"/>
      <family val="2"/>
    </font>
    <font>
      <sz val="11"/>
      <name val="Calibri"/>
      <family val="2"/>
      <scheme val="minor"/>
    </font>
    <font>
      <i/>
      <sz val="11"/>
      <name val="Calibri"/>
      <family val="2"/>
      <scheme val="minor"/>
    </font>
    <font>
      <b/>
      <sz val="10"/>
      <name val="Arial"/>
      <family val="2"/>
    </font>
    <font>
      <i/>
      <sz val="10"/>
      <name val="Arial"/>
      <family val="2"/>
    </font>
    <font>
      <b/>
      <sz val="11"/>
      <name val="Calibri"/>
      <family val="2"/>
      <scheme val="minor"/>
    </font>
    <font>
      <i/>
      <u/>
      <sz val="10"/>
      <color theme="1"/>
      <name val="Arial"/>
      <family val="2"/>
    </font>
    <font>
      <u/>
      <sz val="10"/>
      <color theme="1"/>
      <name val="Arial"/>
      <family val="2"/>
    </font>
  </fonts>
  <fills count="14">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rgb="FFFFFF00"/>
        <bgColor indexed="64"/>
      </patternFill>
    </fill>
    <fill>
      <patternFill patternType="solid">
        <fgColor rgb="FFFFFFFF"/>
        <bgColor rgb="FF000000"/>
      </patternFill>
    </fill>
    <fill>
      <patternFill patternType="solid">
        <fgColor them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1" fontId="2" fillId="0" borderId="0" applyFont="0" applyFill="0" applyBorder="0" applyAlignment="0" applyProtection="0"/>
    <xf numFmtId="0" fontId="9" fillId="0" borderId="0"/>
    <xf numFmtId="0" fontId="3" fillId="0" borderId="0" applyNumberFormat="0" applyFill="0" applyBorder="0" applyAlignment="0" applyProtection="0"/>
    <xf numFmtId="0" fontId="3" fillId="0" borderId="0" applyNumberFormat="0" applyFill="0" applyBorder="0" applyAlignment="0" applyProtection="0"/>
    <xf numFmtId="41" fontId="2" fillId="0" borderId="0" applyFont="0" applyFill="0" applyBorder="0" applyAlignment="0" applyProtection="0"/>
    <xf numFmtId="9" fontId="2" fillId="0" borderId="0" applyFont="0" applyFill="0" applyBorder="0" applyAlignment="0" applyProtection="0"/>
  </cellStyleXfs>
  <cellXfs count="190">
    <xf numFmtId="0" fontId="0" fillId="0" borderId="0" xfId="0"/>
    <xf numFmtId="0" fontId="15" fillId="0" borderId="1" xfId="0" applyFont="1" applyBorder="1" applyAlignment="1">
      <alignment horizontal="center" vertical="center" textRotation="90" wrapText="1"/>
    </xf>
    <xf numFmtId="0" fontId="6" fillId="2"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left"/>
      <protection locked="0"/>
    </xf>
    <xf numFmtId="9" fontId="1" fillId="2" borderId="0" xfId="0" applyNumberFormat="1" applyFont="1" applyFill="1" applyAlignment="1" applyProtection="1">
      <alignment horizontal="center"/>
      <protection locked="0"/>
    </xf>
    <xf numFmtId="0" fontId="1" fillId="2" borderId="0" xfId="0" applyFont="1" applyFill="1" applyAlignment="1" applyProtection="1">
      <alignment horizontal="center" vertical="center" wrapText="1"/>
      <protection locked="0"/>
    </xf>
    <xf numFmtId="0" fontId="1" fillId="2" borderId="0" xfId="0" applyFont="1" applyFill="1" applyAlignment="1" applyProtection="1">
      <alignment horizontal="left" vertical="center" wrapText="1"/>
      <protection locked="0"/>
    </xf>
    <xf numFmtId="0" fontId="1" fillId="2" borderId="0" xfId="0" applyFont="1" applyFill="1" applyAlignment="1">
      <alignment horizontal="center"/>
    </xf>
    <xf numFmtId="0" fontId="1" fillId="2" borderId="0" xfId="0" applyFont="1" applyFill="1" applyAlignment="1">
      <alignment horizontal="left"/>
    </xf>
    <xf numFmtId="0" fontId="4" fillId="3" borderId="1" xfId="0" applyFont="1" applyFill="1" applyBorder="1" applyAlignment="1">
      <alignment horizontal="center" vertical="center" wrapText="1"/>
    </xf>
    <xf numFmtId="0" fontId="16" fillId="2" borderId="1" xfId="0" applyFont="1" applyFill="1" applyBorder="1" applyAlignment="1" applyProtection="1">
      <alignment horizontal="justify" vertical="center" wrapText="1"/>
      <protection locked="0"/>
    </xf>
    <xf numFmtId="0" fontId="16" fillId="0" borderId="1" xfId="0" applyFont="1" applyBorder="1" applyAlignment="1" applyProtection="1">
      <alignment horizontal="justify" vertical="center" wrapText="1"/>
      <protection locked="0"/>
    </xf>
    <xf numFmtId="0" fontId="16" fillId="0" borderId="1" xfId="0" applyFont="1" applyBorder="1" applyAlignment="1" applyProtection="1">
      <alignment horizontal="justify" vertical="center"/>
      <protection locked="0"/>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15" fontId="15" fillId="0" borderId="1" xfId="0" applyNumberFormat="1" applyFont="1" applyBorder="1" applyAlignment="1">
      <alignment horizontal="center" vertical="center" wrapText="1"/>
    </xf>
    <xf numFmtId="9" fontId="15" fillId="0" borderId="1" xfId="0" applyNumberFormat="1" applyFont="1" applyBorder="1" applyAlignment="1" applyProtection="1">
      <alignment horizontal="center" vertical="center" wrapText="1"/>
      <protection locked="0"/>
    </xf>
    <xf numFmtId="0" fontId="15" fillId="2" borderId="0" xfId="0" applyFont="1" applyFill="1" applyAlignment="1" applyProtection="1">
      <alignment horizontal="center"/>
      <protection locked="0"/>
    </xf>
    <xf numFmtId="0" fontId="15" fillId="0" borderId="1" xfId="0" applyFont="1" applyBorder="1" applyAlignment="1">
      <alignment horizontal="center" vertical="center"/>
    </xf>
    <xf numFmtId="9" fontId="15" fillId="0" borderId="1" xfId="0" applyNumberFormat="1" applyFont="1" applyBorder="1" applyAlignment="1">
      <alignment horizontal="center" vertical="center" wrapText="1"/>
    </xf>
    <xf numFmtId="0" fontId="15" fillId="0" borderId="1" xfId="0" applyFont="1" applyBorder="1" applyAlignment="1">
      <alignment horizontal="justify" vertical="center" wrapText="1"/>
    </xf>
    <xf numFmtId="0" fontId="15" fillId="2" borderId="0" xfId="0" applyFont="1" applyFill="1" applyAlignment="1" applyProtection="1">
      <alignment horizontal="left" vertical="center" wrapText="1"/>
      <protection locked="0"/>
    </xf>
    <xf numFmtId="0" fontId="15" fillId="2" borderId="0" xfId="0" applyFont="1" applyFill="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6"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9" fontId="1" fillId="2" borderId="0" xfId="0" applyNumberFormat="1" applyFont="1" applyFill="1" applyAlignment="1" applyProtection="1">
      <alignment horizontal="center" vertical="center"/>
      <protection locked="0"/>
    </xf>
    <xf numFmtId="0" fontId="15" fillId="2" borderId="1" xfId="0" applyFont="1" applyFill="1" applyBorder="1" applyAlignment="1">
      <alignment horizontal="justify" vertical="center" wrapText="1"/>
    </xf>
    <xf numFmtId="0" fontId="15" fillId="0" borderId="1" xfId="0" applyFont="1" applyBorder="1" applyAlignment="1" applyProtection="1">
      <alignment horizontal="justify" vertical="center" wrapText="1"/>
      <protection locked="0"/>
    </xf>
    <xf numFmtId="0" fontId="15" fillId="2" borderId="0" xfId="0" applyFont="1" applyFill="1" applyAlignment="1" applyProtection="1">
      <alignment horizontal="justify" vertical="center" wrapText="1"/>
      <protection locked="0"/>
    </xf>
    <xf numFmtId="0" fontId="15" fillId="2" borderId="0" xfId="0" applyFont="1" applyFill="1" applyAlignment="1" applyProtection="1">
      <alignment horizontal="justify" vertical="center"/>
      <protection locked="0"/>
    </xf>
    <xf numFmtId="0" fontId="15" fillId="2" borderId="1" xfId="0" applyFont="1" applyFill="1" applyBorder="1" applyAlignment="1" applyProtection="1">
      <alignment horizontal="justify" vertical="center" wrapText="1"/>
      <protection locked="0"/>
    </xf>
    <xf numFmtId="0" fontId="18" fillId="2" borderId="1" xfId="0" applyFont="1" applyFill="1" applyBorder="1" applyAlignment="1" applyProtection="1">
      <alignment horizontal="justify" vertical="center" wrapText="1"/>
      <protection locked="0"/>
    </xf>
    <xf numFmtId="0" fontId="14" fillId="0" borderId="1"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wrapText="1"/>
      <protection locked="0"/>
    </xf>
    <xf numFmtId="9" fontId="15" fillId="2"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justify" vertical="center" wrapText="1"/>
    </xf>
    <xf numFmtId="0" fontId="14" fillId="0" borderId="1" xfId="0" applyFont="1" applyBorder="1" applyAlignment="1" applyProtection="1">
      <alignment horizontal="justify" vertical="top" wrapText="1"/>
      <protection locked="0"/>
    </xf>
    <xf numFmtId="0" fontId="13" fillId="0" borderId="1" xfId="0" applyFont="1" applyBorder="1" applyAlignment="1" applyProtection="1">
      <alignment horizontal="justify" vertical="center" wrapText="1"/>
      <protection locked="0"/>
    </xf>
    <xf numFmtId="0" fontId="15" fillId="4" borderId="1" xfId="0" applyFont="1" applyFill="1" applyBorder="1" applyAlignment="1" applyProtection="1">
      <alignment horizontal="justify" vertical="center" wrapText="1"/>
      <protection locked="0"/>
    </xf>
    <xf numFmtId="0" fontId="15" fillId="2" borderId="0" xfId="0" applyFont="1" applyFill="1" applyAlignment="1" applyProtection="1">
      <alignment horizontal="justify"/>
      <protection locked="0"/>
    </xf>
    <xf numFmtId="0" fontId="1" fillId="2" borderId="0" xfId="0" applyFont="1" applyFill="1" applyAlignment="1" applyProtection="1">
      <alignment horizontal="justify"/>
      <protection locked="0"/>
    </xf>
    <xf numFmtId="0" fontId="1" fillId="2" borderId="0" xfId="0" applyFont="1" applyFill="1" applyAlignment="1" applyProtection="1">
      <alignment horizontal="justify" vertical="center" wrapText="1"/>
      <protection locked="0"/>
    </xf>
    <xf numFmtId="0" fontId="15" fillId="0" borderId="0" xfId="0" applyFont="1" applyAlignment="1" applyProtection="1">
      <alignment horizontal="center"/>
      <protection locked="0"/>
    </xf>
    <xf numFmtId="0" fontId="16" fillId="0" borderId="1" xfId="0" applyFont="1" applyBorder="1" applyAlignment="1">
      <alignment horizontal="center" vertical="center" wrapText="1"/>
    </xf>
    <xf numFmtId="15" fontId="15" fillId="0" borderId="1" xfId="0" applyNumberFormat="1" applyFont="1" applyBorder="1" applyAlignment="1" applyProtection="1">
      <alignment horizontal="center" vertical="center" wrapText="1"/>
      <protection locked="0"/>
    </xf>
    <xf numFmtId="0" fontId="3" fillId="0" borderId="1" xfId="3" applyBorder="1" applyAlignment="1" applyProtection="1">
      <alignment horizontal="justify" vertical="center" wrapText="1"/>
      <protection locked="0"/>
    </xf>
    <xf numFmtId="0" fontId="4" fillId="3" borderId="1" xfId="0" applyFont="1" applyFill="1" applyBorder="1" applyAlignment="1" applyProtection="1">
      <alignment horizontal="center" vertical="center" wrapText="1"/>
      <protection locked="0"/>
    </xf>
    <xf numFmtId="0" fontId="15" fillId="8" borderId="1" xfId="0" applyFont="1" applyFill="1" applyBorder="1" applyAlignment="1">
      <alignment horizontal="justify" vertical="center" wrapText="1"/>
    </xf>
    <xf numFmtId="0" fontId="15" fillId="8" borderId="1" xfId="0" applyFont="1" applyFill="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20" fillId="0" borderId="0" xfId="0" applyFont="1" applyProtection="1">
      <protection locked="0"/>
    </xf>
    <xf numFmtId="0" fontId="3" fillId="0" borderId="0" xfId="4" applyProtection="1">
      <protection locked="0"/>
    </xf>
    <xf numFmtId="0" fontId="14" fillId="2" borderId="1" xfId="0" applyFont="1" applyFill="1" applyBorder="1" applyAlignment="1" applyProtection="1">
      <alignment horizontal="justify" vertical="center" wrapText="1"/>
      <protection locked="0"/>
    </xf>
    <xf numFmtId="0" fontId="14" fillId="9" borderId="1" xfId="0" applyFont="1" applyFill="1" applyBorder="1" applyAlignment="1" applyProtection="1">
      <alignment wrapText="1"/>
      <protection locked="0"/>
    </xf>
    <xf numFmtId="0" fontId="14" fillId="0" borderId="1" xfId="0" applyFont="1" applyBorder="1" applyAlignment="1" applyProtection="1">
      <alignment wrapText="1"/>
      <protection locked="0"/>
    </xf>
    <xf numFmtId="0" fontId="3" fillId="0" borderId="1" xfId="4" applyBorder="1" applyAlignment="1" applyProtection="1">
      <alignment horizontal="justify" vertical="center" wrapText="1"/>
      <protection locked="0"/>
    </xf>
    <xf numFmtId="0" fontId="3" fillId="2" borderId="1" xfId="4" applyFill="1" applyBorder="1" applyAlignment="1" applyProtection="1">
      <alignment horizontal="justify" vertical="center" wrapText="1"/>
      <protection locked="0"/>
    </xf>
    <xf numFmtId="0" fontId="16" fillId="0" borderId="1" xfId="0" quotePrefix="1" applyFont="1" applyBorder="1" applyAlignment="1" applyProtection="1">
      <alignment horizontal="justify" vertical="center" wrapText="1"/>
      <protection locked="0"/>
    </xf>
    <xf numFmtId="0" fontId="15" fillId="0" borderId="1" xfId="0" quotePrefix="1" applyFont="1" applyBorder="1" applyAlignment="1" applyProtection="1">
      <alignment horizontal="justify" vertical="center" wrapText="1"/>
      <protection locked="0"/>
    </xf>
    <xf numFmtId="0" fontId="23" fillId="2" borderId="1" xfId="3" applyFont="1" applyFill="1" applyBorder="1" applyAlignment="1" applyProtection="1">
      <alignment horizontal="justify" vertical="center" wrapText="1"/>
      <protection locked="0"/>
    </xf>
    <xf numFmtId="0" fontId="22" fillId="2" borderId="0" xfId="0" applyFont="1" applyFill="1" applyAlignment="1" applyProtection="1">
      <alignment horizontal="left" vertical="center" wrapText="1"/>
      <protection locked="0"/>
    </xf>
    <xf numFmtId="0" fontId="24" fillId="2" borderId="1" xfId="4" applyFont="1" applyFill="1" applyBorder="1" applyAlignment="1" applyProtection="1">
      <alignment horizontal="justify" vertical="center" wrapText="1"/>
      <protection locked="0"/>
    </xf>
    <xf numFmtId="0" fontId="24" fillId="2" borderId="1" xfId="3" applyFont="1" applyFill="1" applyBorder="1" applyAlignment="1" applyProtection="1">
      <alignment horizontal="justify" vertical="center" wrapText="1"/>
      <protection locked="0"/>
    </xf>
    <xf numFmtId="0" fontId="25" fillId="2" borderId="0" xfId="0" applyFont="1" applyFill="1" applyAlignment="1" applyProtection="1">
      <alignment horizontal="center" vertical="center" wrapText="1"/>
      <protection locked="0"/>
    </xf>
    <xf numFmtId="0" fontId="25" fillId="2" borderId="0" xfId="0" applyFont="1" applyFill="1" applyAlignment="1" applyProtection="1">
      <alignment horizontal="left" vertical="center" wrapText="1"/>
      <protection locked="0"/>
    </xf>
    <xf numFmtId="0" fontId="22" fillId="2" borderId="0" xfId="0" applyFont="1" applyFill="1" applyAlignment="1" applyProtection="1">
      <alignment horizontal="center" vertical="center"/>
      <protection locked="0"/>
    </xf>
    <xf numFmtId="0" fontId="26" fillId="4" borderId="1" xfId="0" applyFont="1" applyFill="1" applyBorder="1" applyAlignment="1" applyProtection="1">
      <alignment vertical="center" wrapText="1"/>
      <protection locked="0"/>
    </xf>
    <xf numFmtId="0" fontId="25" fillId="2" borderId="0" xfId="0" applyFont="1" applyFill="1" applyAlignment="1" applyProtection="1">
      <alignment horizontal="center" vertical="center"/>
      <protection locked="0"/>
    </xf>
    <xf numFmtId="0" fontId="25" fillId="2" borderId="0" xfId="0" applyFont="1" applyFill="1" applyAlignment="1" applyProtection="1">
      <alignment horizontal="left" vertical="center"/>
      <protection locked="0"/>
    </xf>
    <xf numFmtId="0" fontId="21" fillId="2" borderId="0" xfId="0" applyFont="1" applyFill="1" applyAlignment="1" applyProtection="1">
      <alignment horizontal="center" vertical="center"/>
      <protection locked="0"/>
    </xf>
    <xf numFmtId="0" fontId="28" fillId="2" borderId="1" xfId="4" applyFont="1" applyFill="1" applyBorder="1" applyAlignment="1" applyProtection="1">
      <alignment horizontal="justify" vertical="center" wrapText="1"/>
      <protection locked="0"/>
    </xf>
    <xf numFmtId="0" fontId="13" fillId="2" borderId="1" xfId="0" applyFont="1" applyFill="1" applyBorder="1" applyAlignment="1" applyProtection="1">
      <alignment horizontal="justify" vertical="center" wrapText="1"/>
      <protection locked="0"/>
    </xf>
    <xf numFmtId="0" fontId="14"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5" fillId="0" borderId="1" xfId="0" applyFont="1" applyBorder="1" applyAlignment="1" applyProtection="1">
      <alignment horizontal="justify" vertical="top" wrapText="1"/>
      <protection locked="0"/>
    </xf>
    <xf numFmtId="0" fontId="15" fillId="8" borderId="1" xfId="0" applyFont="1" applyFill="1" applyBorder="1" applyAlignment="1" applyProtection="1">
      <alignment horizontal="justify" vertical="center" wrapText="1"/>
      <protection locked="0"/>
    </xf>
    <xf numFmtId="0" fontId="14" fillId="0" borderId="0" xfId="0" applyFont="1" applyAlignment="1" applyProtection="1">
      <alignment horizontal="left" vertical="top" wrapText="1"/>
      <protection locked="0"/>
    </xf>
    <xf numFmtId="0" fontId="14" fillId="0" borderId="1" xfId="0" applyFont="1" applyBorder="1" applyAlignment="1">
      <alignment horizontal="left" vertical="center" wrapText="1"/>
    </xf>
    <xf numFmtId="0" fontId="16" fillId="2" borderId="1" xfId="0" applyFont="1" applyFill="1" applyBorder="1" applyAlignment="1">
      <alignment horizontal="justify" vertical="center" wrapText="1"/>
    </xf>
    <xf numFmtId="0" fontId="19" fillId="2" borderId="1" xfId="0" applyFont="1" applyFill="1" applyBorder="1" applyAlignment="1" applyProtection="1">
      <alignment horizontal="justify" vertical="center" wrapText="1"/>
      <protection locked="0"/>
    </xf>
    <xf numFmtId="0" fontId="14" fillId="9" borderId="1" xfId="0" applyFont="1" applyFill="1" applyBorder="1" applyAlignment="1" applyProtection="1">
      <alignment vertical="center" wrapText="1"/>
      <protection locked="0"/>
    </xf>
    <xf numFmtId="0" fontId="19" fillId="9" borderId="1" xfId="0" applyFont="1" applyFill="1" applyBorder="1" applyAlignment="1" applyProtection="1">
      <alignment vertical="center" wrapText="1"/>
      <protection locked="0"/>
    </xf>
    <xf numFmtId="0" fontId="16" fillId="4" borderId="1" xfId="0" applyFont="1" applyFill="1" applyBorder="1" applyAlignment="1">
      <alignment horizontal="justify" vertical="center" wrapText="1"/>
    </xf>
    <xf numFmtId="0" fontId="16" fillId="4" borderId="1" xfId="0" applyFont="1" applyFill="1" applyBorder="1" applyAlignment="1">
      <alignment horizontal="center" vertical="center" wrapText="1"/>
    </xf>
    <xf numFmtId="0" fontId="15" fillId="2" borderId="1" xfId="0" quotePrefix="1" applyFont="1" applyFill="1" applyBorder="1" applyAlignment="1" applyProtection="1">
      <alignment horizontal="justify" vertical="center" wrapText="1"/>
      <protection locked="0"/>
    </xf>
    <xf numFmtId="0" fontId="1" fillId="0" borderId="1" xfId="0" applyFont="1" applyBorder="1" applyAlignment="1" applyProtection="1">
      <alignment vertical="center" wrapText="1"/>
      <protection locked="0"/>
    </xf>
    <xf numFmtId="0" fontId="31" fillId="0" borderId="0" xfId="0" applyFont="1" applyAlignment="1" applyProtection="1">
      <alignment wrapText="1"/>
      <protection locked="0"/>
    </xf>
    <xf numFmtId="0" fontId="32" fillId="0" borderId="0" xfId="0" applyFont="1" applyAlignment="1" applyProtection="1">
      <alignment wrapText="1"/>
      <protection locked="0"/>
    </xf>
    <xf numFmtId="0" fontId="33"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justify" vertical="center" wrapText="1"/>
      <protection locked="0"/>
    </xf>
    <xf numFmtId="0" fontId="33" fillId="0" borderId="1" xfId="0" applyFont="1" applyBorder="1" applyAlignment="1" applyProtection="1">
      <alignment horizontal="justify" vertical="center" wrapText="1"/>
      <protection locked="0"/>
    </xf>
    <xf numFmtId="0" fontId="33" fillId="2" borderId="1" xfId="0" applyFont="1" applyFill="1" applyBorder="1" applyAlignment="1" applyProtection="1">
      <alignment horizontal="justify" vertical="center" wrapText="1"/>
      <protection locked="0"/>
    </xf>
    <xf numFmtId="0" fontId="36" fillId="0" borderId="1" xfId="0" applyFont="1" applyBorder="1" applyAlignment="1" applyProtection="1">
      <alignment horizontal="justify" vertical="center" wrapText="1"/>
      <protection locked="0"/>
    </xf>
    <xf numFmtId="0" fontId="40" fillId="0" borderId="1" xfId="3" applyFont="1" applyBorder="1" applyAlignment="1" applyProtection="1">
      <alignment horizontal="justify" vertical="center" wrapText="1"/>
      <protection locked="0"/>
    </xf>
    <xf numFmtId="0" fontId="3" fillId="9" borderId="1" xfId="4" applyFill="1" applyBorder="1" applyAlignment="1" applyProtection="1">
      <alignment wrapText="1"/>
      <protection locked="0"/>
    </xf>
    <xf numFmtId="0" fontId="34" fillId="0" borderId="0" xfId="0" applyFont="1" applyAlignment="1" applyProtection="1">
      <alignment vertical="center" wrapText="1"/>
      <protection locked="0"/>
    </xf>
    <xf numFmtId="0" fontId="33" fillId="0" borderId="3" xfId="0" applyFont="1" applyBorder="1" applyAlignment="1" applyProtection="1">
      <alignment horizontal="justify" vertical="center" wrapText="1"/>
      <protection locked="0"/>
    </xf>
    <xf numFmtId="0" fontId="4" fillId="3" borderId="4" xfId="0" applyFont="1" applyFill="1" applyBorder="1" applyAlignment="1">
      <alignment horizontal="center" vertical="center" wrapText="1"/>
    </xf>
    <xf numFmtId="0" fontId="34" fillId="0" borderId="2" xfId="0" applyFont="1" applyBorder="1" applyAlignment="1" applyProtection="1">
      <alignment vertical="center" wrapText="1"/>
      <protection locked="0"/>
    </xf>
    <xf numFmtId="0" fontId="34" fillId="0" borderId="5" xfId="0" applyFont="1" applyBorder="1" applyAlignment="1" applyProtection="1">
      <alignment horizontal="left" vertical="center" wrapText="1"/>
      <protection locked="0"/>
    </xf>
    <xf numFmtId="0" fontId="15" fillId="0" borderId="6" xfId="0" applyFont="1" applyBorder="1" applyAlignment="1" applyProtection="1">
      <alignment horizontal="justify" vertical="center" wrapText="1"/>
      <protection locked="0"/>
    </xf>
    <xf numFmtId="0" fontId="15" fillId="2" borderId="2" xfId="0" applyFont="1" applyFill="1" applyBorder="1" applyAlignment="1" applyProtection="1">
      <alignment horizontal="justify" vertical="center"/>
      <protection locked="0"/>
    </xf>
    <xf numFmtId="0" fontId="15" fillId="0" borderId="4" xfId="0" applyFont="1" applyBorder="1" applyAlignment="1" applyProtection="1">
      <alignment horizontal="justify" vertical="center" wrapText="1"/>
      <protection locked="0"/>
    </xf>
    <xf numFmtId="0" fontId="33" fillId="0" borderId="6" xfId="0" applyFont="1" applyBorder="1" applyAlignment="1" applyProtection="1">
      <alignment horizontal="justify" vertical="center" wrapText="1"/>
      <protection locked="0"/>
    </xf>
    <xf numFmtId="0" fontId="33" fillId="4" borderId="1" xfId="0" applyFont="1" applyFill="1" applyBorder="1" applyAlignment="1" applyProtection="1">
      <alignment horizontal="justify" vertical="center" wrapText="1"/>
      <protection locked="0"/>
    </xf>
    <xf numFmtId="0" fontId="33" fillId="0" borderId="1" xfId="0" applyFont="1" applyBorder="1" applyAlignment="1" applyProtection="1">
      <alignment horizontal="justify" vertical="top" wrapText="1"/>
      <protection locked="0"/>
    </xf>
    <xf numFmtId="0" fontId="33" fillId="0" borderId="1" xfId="0" applyFont="1" applyBorder="1" applyAlignment="1" applyProtection="1">
      <alignment horizontal="left" vertical="center" wrapText="1"/>
      <protection locked="0"/>
    </xf>
    <xf numFmtId="0" fontId="34" fillId="0" borderId="1" xfId="0" applyFont="1" applyBorder="1" applyAlignment="1" applyProtection="1">
      <alignment horizontal="justify" vertical="center" wrapText="1"/>
      <protection locked="0"/>
    </xf>
    <xf numFmtId="0" fontId="39" fillId="0" borderId="0" xfId="0" applyFont="1" applyAlignment="1" applyProtection="1">
      <alignment wrapText="1"/>
      <protection locked="0"/>
    </xf>
    <xf numFmtId="0" fontId="15" fillId="0" borderId="1" xfId="0" applyFont="1" applyBorder="1" applyAlignment="1" applyProtection="1">
      <alignment horizontal="center" vertical="center" wrapText="1"/>
      <protection locked="0"/>
    </xf>
    <xf numFmtId="0" fontId="37" fillId="0" borderId="0" xfId="4" applyFont="1" applyAlignment="1" applyProtection="1">
      <alignment vertical="center" wrapText="1"/>
      <protection locked="0"/>
    </xf>
    <xf numFmtId="0" fontId="33" fillId="2" borderId="1" xfId="0" applyFont="1" applyFill="1" applyBorder="1" applyAlignment="1" applyProtection="1">
      <alignment horizontal="justify" vertical="top" wrapText="1"/>
      <protection locked="0"/>
    </xf>
    <xf numFmtId="0" fontId="15" fillId="0" borderId="3" xfId="0" applyFont="1" applyBorder="1" applyAlignment="1" applyProtection="1">
      <alignment horizontal="justify" vertical="center" wrapText="1"/>
      <protection locked="0"/>
    </xf>
    <xf numFmtId="0" fontId="42" fillId="0" borderId="1" xfId="0" applyFont="1" applyBorder="1" applyAlignment="1" applyProtection="1">
      <alignment horizontal="justify" vertical="center" wrapText="1"/>
      <protection locked="0"/>
    </xf>
    <xf numFmtId="0" fontId="31" fillId="0" borderId="2" xfId="0" applyFont="1" applyBorder="1" applyAlignment="1" applyProtection="1">
      <alignment vertical="center" wrapText="1"/>
      <protection locked="0"/>
    </xf>
    <xf numFmtId="0" fontId="44" fillId="11" borderId="1" xfId="0" applyFont="1" applyFill="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6" xfId="0" applyFont="1" applyBorder="1" applyAlignment="1" applyProtection="1">
      <alignment horizontal="left" vertical="center" wrapText="1"/>
      <protection locked="0"/>
    </xf>
    <xf numFmtId="0" fontId="44" fillId="11" borderId="6" xfId="0" applyFont="1" applyFill="1" applyBorder="1" applyAlignment="1" applyProtection="1">
      <alignment horizontal="center" vertical="center" wrapText="1"/>
      <protection locked="0"/>
    </xf>
    <xf numFmtId="0" fontId="43" fillId="10" borderId="8" xfId="0" applyFont="1" applyFill="1" applyBorder="1" applyAlignment="1" applyProtection="1">
      <alignment horizontal="center" vertical="center" wrapText="1"/>
      <protection locked="0"/>
    </xf>
    <xf numFmtId="0" fontId="43" fillId="10" borderId="3" xfId="0" applyFont="1" applyFill="1" applyBorder="1" applyAlignment="1" applyProtection="1">
      <alignment horizontal="center" vertical="center"/>
      <protection locked="0"/>
    </xf>
    <xf numFmtId="0" fontId="43" fillId="10" borderId="7" xfId="0" applyFont="1" applyFill="1" applyBorder="1" applyAlignment="1" applyProtection="1">
      <alignment horizontal="center" vertical="center"/>
      <protection locked="0"/>
    </xf>
    <xf numFmtId="0" fontId="48" fillId="11" borderId="1" xfId="0" applyFont="1" applyFill="1" applyBorder="1" applyAlignment="1" applyProtection="1">
      <alignment horizontal="center" vertical="center" wrapText="1"/>
      <protection locked="0"/>
    </xf>
    <xf numFmtId="9" fontId="15" fillId="12" borderId="1" xfId="0" applyNumberFormat="1" applyFont="1" applyFill="1" applyBorder="1" applyAlignment="1" applyProtection="1">
      <alignment horizontal="center" vertical="center"/>
      <protection locked="0"/>
    </xf>
    <xf numFmtId="0" fontId="3" fillId="0" borderId="1" xfId="3" applyBorder="1" applyAlignment="1" applyProtection="1">
      <alignment horizontal="justify" vertical="top" wrapText="1"/>
      <protection locked="0"/>
    </xf>
    <xf numFmtId="9" fontId="15" fillId="13" borderId="1" xfId="0" applyNumberFormat="1" applyFont="1" applyFill="1" applyBorder="1" applyAlignment="1" applyProtection="1">
      <alignment horizontal="center" vertical="center" wrapText="1"/>
      <protection locked="0"/>
    </xf>
    <xf numFmtId="9" fontId="16" fillId="12" borderId="1" xfId="0" applyNumberFormat="1" applyFont="1" applyFill="1" applyBorder="1" applyAlignment="1" applyProtection="1">
      <alignment horizontal="center" vertical="center"/>
      <protection locked="0"/>
    </xf>
    <xf numFmtId="9" fontId="15" fillId="13" borderId="1" xfId="0" applyNumberFormat="1" applyFont="1" applyFill="1" applyBorder="1" applyAlignment="1" applyProtection="1">
      <alignment horizontal="center" vertical="center"/>
      <protection locked="0"/>
    </xf>
    <xf numFmtId="0" fontId="49" fillId="0" borderId="1" xfId="3" applyFont="1" applyBorder="1" applyAlignment="1" applyProtection="1">
      <alignment horizontal="justify" vertical="center" wrapText="1"/>
      <protection locked="0"/>
    </xf>
    <xf numFmtId="0" fontId="15" fillId="0" borderId="1" xfId="0" applyFont="1" applyBorder="1" applyAlignment="1" applyProtection="1">
      <alignment horizontal="left" vertical="center" wrapText="1"/>
      <protection locked="0"/>
    </xf>
    <xf numFmtId="9" fontId="25" fillId="2" borderId="0" xfId="0" applyNumberFormat="1" applyFont="1" applyFill="1" applyAlignment="1" applyProtection="1">
      <alignment horizontal="left" vertical="center"/>
      <protection locked="0"/>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protection locked="0"/>
    </xf>
    <xf numFmtId="9" fontId="15" fillId="5" borderId="1" xfId="0" applyNumberFormat="1" applyFont="1" applyFill="1" applyBorder="1" applyAlignment="1" applyProtection="1">
      <alignment horizontal="center" vertical="center"/>
      <protection locked="0"/>
    </xf>
    <xf numFmtId="0" fontId="15" fillId="0" borderId="1" xfId="0" applyFont="1" applyBorder="1" applyAlignment="1" applyProtection="1">
      <alignment horizontal="justify" wrapText="1"/>
      <protection locked="0"/>
    </xf>
    <xf numFmtId="9" fontId="15" fillId="5"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0" fontId="6" fillId="2" borderId="0" xfId="0" applyFont="1" applyFill="1" applyAlignment="1" applyProtection="1">
      <alignment horizontal="center" vertical="center" wrapText="1"/>
      <protection locked="0"/>
    </xf>
    <xf numFmtId="0" fontId="6" fillId="2" borderId="0" xfId="0" applyFont="1" applyFill="1" applyAlignment="1" applyProtection="1">
      <alignment horizontal="left" vertical="center" wrapText="1"/>
      <protection locked="0"/>
    </xf>
    <xf numFmtId="0" fontId="14" fillId="0" borderId="3" xfId="0" applyFont="1" applyBorder="1" applyAlignment="1" applyProtection="1">
      <alignment horizontal="justify" vertical="center" wrapText="1"/>
      <protection locked="0"/>
    </xf>
    <xf numFmtId="0" fontId="13" fillId="0" borderId="5" xfId="0" applyFont="1" applyBorder="1" applyAlignment="1" applyProtection="1">
      <alignment horizontal="left" vertical="center" wrapText="1"/>
      <protection locked="0"/>
    </xf>
    <xf numFmtId="0" fontId="13" fillId="0" borderId="2" xfId="0"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14" fillId="0" borderId="1" xfId="0" applyFont="1" applyBorder="1" applyAlignment="1" applyProtection="1">
      <alignment horizontal="left" vertical="center" wrapText="1"/>
      <protection locked="0"/>
    </xf>
    <xf numFmtId="0" fontId="15" fillId="0" borderId="6" xfId="0" applyFont="1" applyBorder="1" applyAlignment="1" applyProtection="1">
      <alignment horizontal="justify"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justify" vertical="center" wrapText="1"/>
      <protection locked="0"/>
    </xf>
    <xf numFmtId="9" fontId="1" fillId="2" borderId="0" xfId="6" applyFont="1" applyFill="1" applyAlignment="1" applyProtection="1">
      <alignment horizontal="center" vertical="center" wrapText="1"/>
      <protection locked="0"/>
    </xf>
    <xf numFmtId="0" fontId="14" fillId="2" borderId="1" xfId="0" applyFont="1" applyFill="1" applyBorder="1" applyAlignment="1" applyProtection="1">
      <alignment horizontal="justify" vertical="top" wrapText="1"/>
      <protection locked="0"/>
    </xf>
    <xf numFmtId="0" fontId="15" fillId="2" borderId="6"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justify" vertical="center" wrapText="1"/>
      <protection locked="0"/>
    </xf>
    <xf numFmtId="0" fontId="14" fillId="0" borderId="2" xfId="0" applyFont="1" applyBorder="1" applyAlignment="1" applyProtection="1">
      <alignment vertical="center" wrapText="1"/>
      <protection locked="0"/>
    </xf>
    <xf numFmtId="9" fontId="1" fillId="2" borderId="0" xfId="0" applyNumberFormat="1" applyFont="1" applyFill="1" applyAlignment="1" applyProtection="1">
      <alignment horizontal="justify"/>
      <protection locked="0"/>
    </xf>
    <xf numFmtId="0" fontId="16" fillId="2"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justify" vertical="top" wrapText="1"/>
      <protection locked="0"/>
    </xf>
    <xf numFmtId="0" fontId="14" fillId="0" borderId="0" xfId="0" applyFont="1" applyAlignment="1" applyProtection="1">
      <alignment wrapText="1"/>
      <protection locked="0"/>
    </xf>
    <xf numFmtId="0" fontId="16" fillId="2"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9" fontId="1" fillId="2" borderId="0" xfId="0" applyNumberFormat="1" applyFont="1" applyFill="1" applyAlignment="1" applyProtection="1">
      <alignment horizontal="center" vertical="center" wrapText="1"/>
      <protection locked="0"/>
    </xf>
    <xf numFmtId="0" fontId="15" fillId="2" borderId="0" xfId="0" applyFont="1" applyFill="1" applyAlignment="1" applyProtection="1">
      <alignment horizontal="center" vertical="center"/>
      <protection locked="0"/>
    </xf>
    <xf numFmtId="9" fontId="15" fillId="2" borderId="0" xfId="6" applyFont="1" applyFill="1" applyAlignment="1" applyProtection="1">
      <alignment horizontal="center" vertical="center"/>
      <protection locked="0"/>
    </xf>
    <xf numFmtId="9" fontId="15" fillId="2" borderId="0" xfId="6" applyFont="1" applyFill="1" applyAlignment="1" applyProtection="1">
      <alignment horizontal="justify" vertical="center"/>
      <protection locked="0"/>
    </xf>
    <xf numFmtId="9" fontId="15" fillId="2" borderId="0" xfId="6" applyFont="1" applyFill="1" applyAlignment="1" applyProtection="1">
      <alignment horizontal="justify" vertical="center" wrapText="1"/>
      <protection locked="0"/>
    </xf>
    <xf numFmtId="0" fontId="15" fillId="0" borderId="0" xfId="0" applyFont="1" applyAlignment="1" applyProtection="1">
      <alignment horizontal="center" vertical="center"/>
      <protection locked="0"/>
    </xf>
    <xf numFmtId="9" fontId="15" fillId="0" borderId="0" xfId="6" applyFont="1" applyAlignment="1" applyProtection="1">
      <alignment horizontal="center" vertical="center"/>
      <protection locked="0"/>
    </xf>
    <xf numFmtId="9" fontId="22" fillId="2" borderId="0" xfId="6" applyFont="1" applyFill="1" applyAlignment="1" applyProtection="1">
      <alignment horizontal="center" vertical="center"/>
      <protection locked="0"/>
    </xf>
    <xf numFmtId="9" fontId="1" fillId="2" borderId="0" xfId="6" applyFont="1" applyFill="1" applyAlignment="1" applyProtection="1">
      <alignment horizontal="left" vertical="center"/>
      <protection locked="0"/>
    </xf>
    <xf numFmtId="0" fontId="15" fillId="0" borderId="1" xfId="0" applyFont="1" applyBorder="1" applyAlignment="1">
      <alignment horizontal="center" vertical="center" textRotation="90" wrapText="1"/>
    </xf>
    <xf numFmtId="0" fontId="7" fillId="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7" fillId="6"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48" fillId="11" borderId="1" xfId="0" applyFont="1" applyFill="1" applyBorder="1" applyAlignment="1" applyProtection="1">
      <alignment horizontal="center" vertical="center" wrapText="1"/>
      <protection locked="0"/>
    </xf>
    <xf numFmtId="0" fontId="43" fillId="10" borderId="1" xfId="0" applyFont="1" applyFill="1" applyBorder="1" applyAlignment="1" applyProtection="1">
      <alignment horizontal="center" vertical="center" wrapText="1"/>
      <protection locked="0"/>
    </xf>
    <xf numFmtId="0" fontId="43" fillId="10" borderId="1" xfId="0" applyFont="1" applyFill="1" applyBorder="1" applyAlignment="1" applyProtection="1">
      <alignment horizontal="left" vertical="center" wrapText="1"/>
      <protection locked="0"/>
    </xf>
    <xf numFmtId="0" fontId="43" fillId="10" borderId="1" xfId="0" applyFont="1" applyFill="1" applyBorder="1" applyAlignment="1" applyProtection="1">
      <alignment horizontal="center" vertical="center"/>
      <protection locked="0"/>
    </xf>
  </cellXfs>
  <cellStyles count="7">
    <cellStyle name="Hipervínculo" xfId="3" builtinId="8"/>
    <cellStyle name="Hyperlink" xfId="4" xr:uid="{00000000-0005-0000-0000-000001000000}"/>
    <cellStyle name="Millares [0] 2" xfId="1" xr:uid="{00000000-0005-0000-0000-000002000000}"/>
    <cellStyle name="Millares [0] 2 2" xfId="5" xr:uid="{4049165B-0730-4971-9BDF-CA6535263E6A}"/>
    <cellStyle name="Normal" xfId="0" builtinId="0"/>
    <cellStyle name="Normal 3" xfId="2" xr:uid="{00000000-0005-0000-0000-000004000000}"/>
    <cellStyle name="Porcentaje" xfId="6" builtinId="5"/>
  </cellStyles>
  <dxfs count="126">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F2C9"/>
        </patternFill>
      </fill>
    </dxf>
    <dxf>
      <fill>
        <patternFill>
          <bgColor theme="0"/>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F2C9"/>
        </patternFill>
      </fill>
    </dxf>
    <dxf>
      <fill>
        <patternFill>
          <bgColor theme="0"/>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
      <fill>
        <patternFill>
          <bgColor rgb="FFFF7575"/>
        </patternFill>
      </fill>
    </dxf>
    <dxf>
      <fill>
        <patternFill>
          <bgColor theme="7" tint="0.59996337778862885"/>
        </patternFill>
      </fill>
    </dxf>
    <dxf>
      <fill>
        <patternFill>
          <bgColor theme="9" tint="0.39994506668294322"/>
        </patternFill>
      </fill>
    </dxf>
  </dxfs>
  <tableStyles count="0" defaultTableStyle="TableStyleMedium2" defaultPivotStyle="PivotStyleLight16"/>
  <colors>
    <mruColors>
      <color rgb="FFFBA7A9"/>
      <color rgb="FFFF7575"/>
      <color rgb="FFFFB9B9"/>
      <color rgb="FFFFCDCD"/>
      <color rgb="FFFFC5C5"/>
      <color rgb="FFFCC8C9"/>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87549" y="2063523"/>
          <a:ext cx="0" cy="597354"/>
        </a:xfrm>
        <a:prstGeom prst="rect">
          <a:avLst/>
        </a:prstGeom>
      </xdr:spPr>
    </xdr:pic>
    <xdr:clientData/>
  </xdr:oneCellAnchor>
  <xdr:oneCellAnchor>
    <xdr:from>
      <xdr:col>12</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39649" y="150154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22148"/>
          <a:ext cx="0" cy="597354"/>
        </a:xfrm>
        <a:prstGeom prst="rect">
          <a:avLst/>
        </a:prstGeom>
      </xdr:spPr>
    </xdr:pic>
    <xdr:clientData/>
  </xdr:oneCellAnchor>
  <xdr:oneCellAnchor>
    <xdr:from>
      <xdr:col>14</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22148"/>
          <a:ext cx="0" cy="597354"/>
        </a:xfrm>
        <a:prstGeom prst="rect">
          <a:avLst/>
        </a:prstGeom>
      </xdr:spPr>
    </xdr:pic>
    <xdr:clientData/>
  </xdr:oneCellAnchor>
  <xdr:oneCellAnchor>
    <xdr:from>
      <xdr:col>10</xdr:col>
      <xdr:colOff>95249</xdr:colOff>
      <xdr:row>3</xdr:row>
      <xdr:rowOff>282348</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000-00000A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62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62649" y="1946048"/>
          <a:ext cx="0" cy="597354"/>
        </a:xfrm>
        <a:prstGeom prst="rect">
          <a:avLst/>
        </a:prstGeom>
      </xdr:spPr>
    </xdr:pic>
    <xdr:clientData/>
  </xdr:oneCellAnchor>
  <xdr:oneCellAnchor>
    <xdr:from>
      <xdr:col>14</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729949" y="1946048"/>
          <a:ext cx="0" cy="597354"/>
        </a:xfrm>
        <a:prstGeom prst="rect">
          <a:avLst/>
        </a:prstGeom>
      </xdr:spPr>
    </xdr:pic>
    <xdr:clientData/>
  </xdr:oneCellAnchor>
  <xdr:oneCellAnchor>
    <xdr:from>
      <xdr:col>9</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11</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13</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oneCellAnchor>
    <xdr:from>
      <xdr:col>14</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85849" y="1222148"/>
          <a:ext cx="0" cy="597354"/>
        </a:xfrm>
        <a:prstGeom prst="rect">
          <a:avLst/>
        </a:prstGeom>
      </xdr:spPr>
    </xdr:pic>
    <xdr:clientData/>
  </xdr:oneCellAnchor>
  <xdr:twoCellAnchor editAs="oneCell">
    <xdr:from>
      <xdr:col>0</xdr:col>
      <xdr:colOff>76200</xdr:colOff>
      <xdr:row>0</xdr:row>
      <xdr:rowOff>50800</xdr:rowOff>
    </xdr:from>
    <xdr:to>
      <xdr:col>1</xdr:col>
      <xdr:colOff>631345</xdr:colOff>
      <xdr:row>1</xdr:row>
      <xdr:rowOff>277372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50800"/>
          <a:ext cx="1456845" cy="518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39799" y="1215798"/>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154774" y="1215798"/>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707724" y="1215798"/>
          <a:ext cx="0" cy="597354"/>
        </a:xfrm>
        <a:prstGeom prst="rect">
          <a:avLst/>
        </a:prstGeom>
      </xdr:spPr>
    </xdr:pic>
    <xdr:clientData/>
  </xdr:oneCellAnchor>
  <xdr:oneCellAnchor>
    <xdr:from>
      <xdr:col>10</xdr:col>
      <xdr:colOff>95249</xdr:colOff>
      <xdr:row>4</xdr:row>
      <xdr:rowOff>0</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82649" y="1215798"/>
          <a:ext cx="0" cy="597354"/>
        </a:xfrm>
        <a:prstGeom prst="rect">
          <a:avLst/>
        </a:prstGeom>
      </xdr:spPr>
    </xdr:pic>
    <xdr:clientData/>
  </xdr:oneCellAnchor>
  <xdr:oneCellAnchor>
    <xdr:from>
      <xdr:col>12</xdr:col>
      <xdr:colOff>95249</xdr:colOff>
      <xdr:row>4</xdr:row>
      <xdr:rowOff>0</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1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12</xdr:col>
      <xdr:colOff>95249</xdr:colOff>
      <xdr:row>4</xdr:row>
      <xdr:rowOff>0</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49949" y="1215798"/>
          <a:ext cx="0" cy="597354"/>
        </a:xfrm>
        <a:prstGeom prst="rect">
          <a:avLst/>
        </a:prstGeom>
      </xdr:spPr>
    </xdr:pic>
    <xdr:clientData/>
  </xdr:oneCellAnchor>
  <xdr:oneCellAnchor>
    <xdr:from>
      <xdr:col>14</xdr:col>
      <xdr:colOff>95249</xdr:colOff>
      <xdr:row>4</xdr:row>
      <xdr:rowOff>0</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707724" y="121579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0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1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56849" y="1946048"/>
          <a:ext cx="0" cy="597354"/>
        </a:xfrm>
        <a:prstGeom prst="rect">
          <a:avLst/>
        </a:prstGeom>
      </xdr:spPr>
    </xdr:pic>
    <xdr:clientData/>
  </xdr:oneCellAnchor>
  <xdr:oneCellAnchor>
    <xdr:from>
      <xdr:col>10</xdr:col>
      <xdr:colOff>95249</xdr:colOff>
      <xdr:row>3</xdr:row>
      <xdr:rowOff>282348</xdr:rowOff>
    </xdr:from>
    <xdr:ext cx="0" cy="597354"/>
    <xdr:pic>
      <xdr:nvPicPr>
        <xdr:cNvPr id="20" name="Gráfico 1" descr="Lista de comprobación">
          <a:hlinkClick xmlns:r="http://schemas.openxmlformats.org/officeDocument/2006/relationships" r:id="rId1"/>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0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21" name="Gráfico 1" descr="Lista de comprobación">
          <a:hlinkClick xmlns:r="http://schemas.openxmlformats.org/officeDocument/2006/relationships" r:id="rId1"/>
          <a:extLst>
            <a:ext uri="{FF2B5EF4-FFF2-40B4-BE49-F238E27FC236}">
              <a16:creationId xmlns:a16="http://schemas.microsoft.com/office/drawing/2014/main" id="{00000000-0008-0000-0100-00001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12</xdr:col>
      <xdr:colOff>95249</xdr:colOff>
      <xdr:row>3</xdr:row>
      <xdr:rowOff>282348</xdr:rowOff>
    </xdr:from>
    <xdr:ext cx="0" cy="597354"/>
    <xdr:pic>
      <xdr:nvPicPr>
        <xdr:cNvPr id="22" name="Gráfico 1" descr="Lista de comprobación">
          <a:hlinkClick xmlns:r="http://schemas.openxmlformats.org/officeDocument/2006/relationships" r:id="rId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89549" y="1946048"/>
          <a:ext cx="0" cy="597354"/>
        </a:xfrm>
        <a:prstGeom prst="rect">
          <a:avLst/>
        </a:prstGeom>
      </xdr:spPr>
    </xdr:pic>
    <xdr:clientData/>
  </xdr:oneCellAnchor>
  <xdr:oneCellAnchor>
    <xdr:from>
      <xdr:col>14</xdr:col>
      <xdr:colOff>95249</xdr:colOff>
      <xdr:row>3</xdr:row>
      <xdr:rowOff>282348</xdr:rowOff>
    </xdr:from>
    <xdr:ext cx="0" cy="597354"/>
    <xdr:pic>
      <xdr:nvPicPr>
        <xdr:cNvPr id="23" name="Gráfico 1" descr="Lista de comprobación">
          <a:hlinkClick xmlns:r="http://schemas.openxmlformats.org/officeDocument/2006/relationships" r:id="rId1"/>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56849" y="1946048"/>
          <a:ext cx="0" cy="597354"/>
        </a:xfrm>
        <a:prstGeom prst="rect">
          <a:avLst/>
        </a:prstGeom>
      </xdr:spPr>
    </xdr:pic>
    <xdr:clientData/>
  </xdr:oneCellAnchor>
  <xdr:twoCellAnchor editAs="oneCell">
    <xdr:from>
      <xdr:col>0</xdr:col>
      <xdr:colOff>76200</xdr:colOff>
      <xdr:row>0</xdr:row>
      <xdr:rowOff>38100</xdr:rowOff>
    </xdr:from>
    <xdr:to>
      <xdr:col>1</xdr:col>
      <xdr:colOff>631345</xdr:colOff>
      <xdr:row>1</xdr:row>
      <xdr:rowOff>264672</xdr:rowOff>
    </xdr:to>
    <xdr:pic>
      <xdr:nvPicPr>
        <xdr:cNvPr id="24" name="Imagen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38100"/>
          <a:ext cx="1456845" cy="518672"/>
        </a:xfrm>
        <a:prstGeom prst="rect">
          <a:avLst/>
        </a:prstGeom>
      </xdr:spPr>
    </xdr:pic>
    <xdr:clientData/>
  </xdr:twoCellAnchor>
  <xdr:oneCellAnchor>
    <xdr:from>
      <xdr:col>10</xdr:col>
      <xdr:colOff>95249</xdr:colOff>
      <xdr:row>3</xdr:row>
      <xdr:rowOff>282348</xdr:rowOff>
    </xdr:from>
    <xdr:ext cx="0" cy="597354"/>
    <xdr:pic>
      <xdr:nvPicPr>
        <xdr:cNvPr id="25" name="Gráfico 1" descr="Lista de comprobación">
          <a:hlinkClick xmlns:r="http://schemas.openxmlformats.org/officeDocument/2006/relationships" r:id="rId1"/>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477999" y="1215798"/>
          <a:ext cx="0" cy="597354"/>
        </a:xfrm>
        <a:prstGeom prst="rect">
          <a:avLst/>
        </a:prstGeom>
      </xdr:spPr>
    </xdr:pic>
    <xdr:clientData/>
  </xdr:oneCellAnchor>
  <xdr:oneCellAnchor>
    <xdr:from>
      <xdr:col>12</xdr:col>
      <xdr:colOff>95249</xdr:colOff>
      <xdr:row>3</xdr:row>
      <xdr:rowOff>282348</xdr:rowOff>
    </xdr:from>
    <xdr:ext cx="0" cy="597354"/>
    <xdr:pic>
      <xdr:nvPicPr>
        <xdr:cNvPr id="26" name="Gráfico 1" descr="Lista de comprobación">
          <a:hlinkClick xmlns:r="http://schemas.openxmlformats.org/officeDocument/2006/relationships" r:id="rId1"/>
          <a:extLst>
            <a:ext uri="{FF2B5EF4-FFF2-40B4-BE49-F238E27FC236}">
              <a16:creationId xmlns:a16="http://schemas.microsoft.com/office/drawing/2014/main" id="{00000000-0008-0000-0100-00001A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12</xdr:col>
      <xdr:colOff>95249</xdr:colOff>
      <xdr:row>3</xdr:row>
      <xdr:rowOff>282348</xdr:rowOff>
    </xdr:from>
    <xdr:ext cx="0" cy="597354"/>
    <xdr:pic>
      <xdr:nvPicPr>
        <xdr:cNvPr id="27" name="Gráfico 1" descr="Lista de comprobación">
          <a:hlinkClick xmlns:r="http://schemas.openxmlformats.org/officeDocument/2006/relationships" r:id="rId1"/>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28" name="Gráfico 1" descr="Lista de comprobación">
          <a:hlinkClick xmlns:r="http://schemas.openxmlformats.org/officeDocument/2006/relationships" r:id="rId1"/>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oneCellAnchor>
    <xdr:from>
      <xdr:col>9</xdr:col>
      <xdr:colOff>95249</xdr:colOff>
      <xdr:row>3</xdr:row>
      <xdr:rowOff>282348</xdr:rowOff>
    </xdr:from>
    <xdr:ext cx="0" cy="597354"/>
    <xdr:pic>
      <xdr:nvPicPr>
        <xdr:cNvPr id="29" name="Gráfico 1" descr="Lista de comprobación">
          <a:hlinkClick xmlns:r="http://schemas.openxmlformats.org/officeDocument/2006/relationships" r:id="rId1"/>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96624" y="1215798"/>
          <a:ext cx="0" cy="597354"/>
        </a:xfrm>
        <a:prstGeom prst="rect">
          <a:avLst/>
        </a:prstGeom>
      </xdr:spPr>
    </xdr:pic>
    <xdr:clientData/>
  </xdr:oneCellAnchor>
  <xdr:oneCellAnchor>
    <xdr:from>
      <xdr:col>12</xdr:col>
      <xdr:colOff>95249</xdr:colOff>
      <xdr:row>3</xdr:row>
      <xdr:rowOff>282348</xdr:rowOff>
    </xdr:from>
    <xdr:ext cx="0" cy="597354"/>
    <xdr:pic>
      <xdr:nvPicPr>
        <xdr:cNvPr id="30" name="Gráfico 1" descr="Lista de comprobación">
          <a:hlinkClick xmlns:r="http://schemas.openxmlformats.org/officeDocument/2006/relationships" r:id="rId1"/>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11</xdr:col>
      <xdr:colOff>95249</xdr:colOff>
      <xdr:row>3</xdr:row>
      <xdr:rowOff>282348</xdr:rowOff>
    </xdr:from>
    <xdr:ext cx="0" cy="597354"/>
    <xdr:pic>
      <xdr:nvPicPr>
        <xdr:cNvPr id="31" name="Gráfico 1" descr="Lista de comprobación">
          <a:hlinkClick xmlns:r="http://schemas.openxmlformats.org/officeDocument/2006/relationships" r:id="rId1"/>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92624" y="1215798"/>
          <a:ext cx="0" cy="597354"/>
        </a:xfrm>
        <a:prstGeom prst="rect">
          <a:avLst/>
        </a:prstGeom>
      </xdr:spPr>
    </xdr:pic>
    <xdr:clientData/>
  </xdr:oneCellAnchor>
  <xdr:oneCellAnchor>
    <xdr:from>
      <xdr:col>13</xdr:col>
      <xdr:colOff>95249</xdr:colOff>
      <xdr:row>3</xdr:row>
      <xdr:rowOff>282348</xdr:rowOff>
    </xdr:from>
    <xdr:ext cx="0" cy="597354"/>
    <xdr:pic>
      <xdr:nvPicPr>
        <xdr:cNvPr id="32" name="Gráfico 1" descr="Lista de comprobación">
          <a:hlinkClick xmlns:r="http://schemas.openxmlformats.org/officeDocument/2006/relationships" r:id="rId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88624" y="1215798"/>
          <a:ext cx="0" cy="597354"/>
        </a:xfrm>
        <a:prstGeom prst="rect">
          <a:avLst/>
        </a:prstGeom>
      </xdr:spPr>
    </xdr:pic>
    <xdr:clientData/>
  </xdr:oneCellAnchor>
  <xdr:oneCellAnchor>
    <xdr:from>
      <xdr:col>12</xdr:col>
      <xdr:colOff>95249</xdr:colOff>
      <xdr:row>3</xdr:row>
      <xdr:rowOff>282348</xdr:rowOff>
    </xdr:from>
    <xdr:ext cx="0" cy="597354"/>
    <xdr:pic>
      <xdr:nvPicPr>
        <xdr:cNvPr id="33" name="Gráfico 1" descr="Lista de comprobación">
          <a:hlinkClick xmlns:r="http://schemas.openxmlformats.org/officeDocument/2006/relationships" r:id="rId1"/>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34" name="Gráfico 1" descr="Lista de comprobación">
          <a:hlinkClick xmlns:r="http://schemas.openxmlformats.org/officeDocument/2006/relationships" r:id="rId1"/>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oneCellAnchor>
    <xdr:from>
      <xdr:col>10</xdr:col>
      <xdr:colOff>95249</xdr:colOff>
      <xdr:row>3</xdr:row>
      <xdr:rowOff>282348</xdr:rowOff>
    </xdr:from>
    <xdr:ext cx="0" cy="597354"/>
    <xdr:pic>
      <xdr:nvPicPr>
        <xdr:cNvPr id="45" name="Gráfico 1" descr="Lista de comprobación">
          <a:hlinkClick xmlns:r="http://schemas.openxmlformats.org/officeDocument/2006/relationships" r:id="rId1"/>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477999" y="1215798"/>
          <a:ext cx="0" cy="597354"/>
        </a:xfrm>
        <a:prstGeom prst="rect">
          <a:avLst/>
        </a:prstGeom>
      </xdr:spPr>
    </xdr:pic>
    <xdr:clientData/>
  </xdr:oneCellAnchor>
  <xdr:oneCellAnchor>
    <xdr:from>
      <xdr:col>12</xdr:col>
      <xdr:colOff>95249</xdr:colOff>
      <xdr:row>3</xdr:row>
      <xdr:rowOff>282348</xdr:rowOff>
    </xdr:from>
    <xdr:ext cx="0" cy="597354"/>
    <xdr:pic>
      <xdr:nvPicPr>
        <xdr:cNvPr id="46" name="Gráfico 1" descr="Lista de comprobación">
          <a:hlinkClick xmlns:r="http://schemas.openxmlformats.org/officeDocument/2006/relationships" r:id="rId1"/>
          <a:extLst>
            <a:ext uri="{FF2B5EF4-FFF2-40B4-BE49-F238E27FC236}">
              <a16:creationId xmlns:a16="http://schemas.microsoft.com/office/drawing/2014/main" id="{00000000-0008-0000-0100-00002E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12</xdr:col>
      <xdr:colOff>95249</xdr:colOff>
      <xdr:row>3</xdr:row>
      <xdr:rowOff>282348</xdr:rowOff>
    </xdr:from>
    <xdr:ext cx="0" cy="597354"/>
    <xdr:pic>
      <xdr:nvPicPr>
        <xdr:cNvPr id="47" name="Gráfico 1" descr="Lista de comprobación">
          <a:hlinkClick xmlns:r="http://schemas.openxmlformats.org/officeDocument/2006/relationships" r:id="rId1"/>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48" name="Gráfico 1" descr="Lista de comprobación">
          <a:hlinkClick xmlns:r="http://schemas.openxmlformats.org/officeDocument/2006/relationships" r:id="rId1"/>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oneCellAnchor>
    <xdr:from>
      <xdr:col>9</xdr:col>
      <xdr:colOff>95249</xdr:colOff>
      <xdr:row>3</xdr:row>
      <xdr:rowOff>282348</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96624" y="1215798"/>
          <a:ext cx="0" cy="597354"/>
        </a:xfrm>
        <a:prstGeom prst="rect">
          <a:avLst/>
        </a:prstGeom>
      </xdr:spPr>
    </xdr:pic>
    <xdr:clientData/>
  </xdr:oneCellAnchor>
  <xdr:oneCellAnchor>
    <xdr:from>
      <xdr:col>12</xdr:col>
      <xdr:colOff>95249</xdr:colOff>
      <xdr:row>3</xdr:row>
      <xdr:rowOff>282348</xdr:rowOff>
    </xdr:from>
    <xdr:ext cx="0" cy="597354"/>
    <xdr:pic>
      <xdr:nvPicPr>
        <xdr:cNvPr id="50" name="Gráfico 1" descr="Lista de comprobación">
          <a:hlinkClick xmlns:r="http://schemas.openxmlformats.org/officeDocument/2006/relationships" r:id="rId1"/>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11</xdr:col>
      <xdr:colOff>95249</xdr:colOff>
      <xdr:row>3</xdr:row>
      <xdr:rowOff>282348</xdr:rowOff>
    </xdr:from>
    <xdr:ext cx="0" cy="597354"/>
    <xdr:pic>
      <xdr:nvPicPr>
        <xdr:cNvPr id="51" name="Gráfico 1" descr="Lista de comprobación">
          <a:hlinkClick xmlns:r="http://schemas.openxmlformats.org/officeDocument/2006/relationships" r:id="rId1"/>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92624" y="1215798"/>
          <a:ext cx="0" cy="597354"/>
        </a:xfrm>
        <a:prstGeom prst="rect">
          <a:avLst/>
        </a:prstGeom>
      </xdr:spPr>
    </xdr:pic>
    <xdr:clientData/>
  </xdr:oneCellAnchor>
  <xdr:oneCellAnchor>
    <xdr:from>
      <xdr:col>13</xdr:col>
      <xdr:colOff>95249</xdr:colOff>
      <xdr:row>3</xdr:row>
      <xdr:rowOff>282348</xdr:rowOff>
    </xdr:from>
    <xdr:ext cx="0" cy="597354"/>
    <xdr:pic>
      <xdr:nvPicPr>
        <xdr:cNvPr id="52" name="Gráfico 1" descr="Lista de comprobación">
          <a:hlinkClick xmlns:r="http://schemas.openxmlformats.org/officeDocument/2006/relationships" r:id="rId1"/>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88624" y="1215798"/>
          <a:ext cx="0" cy="597354"/>
        </a:xfrm>
        <a:prstGeom prst="rect">
          <a:avLst/>
        </a:prstGeom>
      </xdr:spPr>
    </xdr:pic>
    <xdr:clientData/>
  </xdr:oneCellAnchor>
  <xdr:oneCellAnchor>
    <xdr:from>
      <xdr:col>12</xdr:col>
      <xdr:colOff>95249</xdr:colOff>
      <xdr:row>3</xdr:row>
      <xdr:rowOff>282348</xdr:rowOff>
    </xdr:from>
    <xdr:ext cx="0" cy="597354"/>
    <xdr:pic>
      <xdr:nvPicPr>
        <xdr:cNvPr id="53" name="Gráfico 1" descr="Lista de comprobación">
          <a:hlinkClick xmlns:r="http://schemas.openxmlformats.org/officeDocument/2006/relationships" r:id="rId1"/>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573999" y="1215798"/>
          <a:ext cx="0" cy="597354"/>
        </a:xfrm>
        <a:prstGeom prst="rect">
          <a:avLst/>
        </a:prstGeom>
      </xdr:spPr>
    </xdr:pic>
    <xdr:clientData/>
  </xdr:oneCellAnchor>
  <xdr:oneCellAnchor>
    <xdr:from>
      <xdr:col>14</xdr:col>
      <xdr:colOff>95249</xdr:colOff>
      <xdr:row>3</xdr:row>
      <xdr:rowOff>282348</xdr:rowOff>
    </xdr:from>
    <xdr:ext cx="0" cy="597354"/>
    <xdr:pic>
      <xdr:nvPicPr>
        <xdr:cNvPr id="54" name="Gráfico 1" descr="Lista de comprobación">
          <a:hlinkClick xmlns:r="http://schemas.openxmlformats.org/officeDocument/2006/relationships" r:id="rId1"/>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669999" y="1215798"/>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15874" y="1371600"/>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2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126324" y="1371600"/>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15874"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2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840949" y="1215798"/>
          <a:ext cx="0" cy="597354"/>
        </a:xfrm>
        <a:prstGeom prst="rect">
          <a:avLst/>
        </a:prstGeom>
      </xdr:spPr>
    </xdr:pic>
    <xdr:clientData/>
  </xdr:oneCellAnchor>
  <xdr:oneCellAnchor>
    <xdr:from>
      <xdr:col>10</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15874" y="1215798"/>
          <a:ext cx="0" cy="597354"/>
        </a:xfrm>
        <a:prstGeom prst="rect">
          <a:avLst/>
        </a:prstGeom>
      </xdr:spPr>
    </xdr:pic>
    <xdr:clientData/>
  </xdr:oneCellAnchor>
  <xdr:oneCellAnchor>
    <xdr:from>
      <xdr:col>12</xdr:col>
      <xdr:colOff>95249</xdr:colOff>
      <xdr:row>4</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200-00000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12</xdr:col>
      <xdr:colOff>95249</xdr:colOff>
      <xdr:row>4</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783174" y="1215798"/>
          <a:ext cx="0" cy="597354"/>
        </a:xfrm>
        <a:prstGeom prst="rect">
          <a:avLst/>
        </a:prstGeom>
      </xdr:spPr>
    </xdr:pic>
    <xdr:clientData/>
  </xdr:oneCellAnchor>
  <xdr:oneCellAnchor>
    <xdr:from>
      <xdr:col>14</xdr:col>
      <xdr:colOff>95249</xdr:colOff>
      <xdr:row>4</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840949" y="1215798"/>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5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2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98149" y="194604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5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2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2308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98149" y="1946048"/>
          <a:ext cx="0" cy="597354"/>
        </a:xfrm>
        <a:prstGeom prst="rect">
          <a:avLst/>
        </a:prstGeom>
      </xdr:spPr>
    </xdr:pic>
    <xdr:clientData/>
  </xdr:oneCellAnchor>
  <xdr:oneCellAnchor>
    <xdr:from>
      <xdr:col>10</xdr:col>
      <xdr:colOff>95249</xdr:colOff>
      <xdr:row>3</xdr:row>
      <xdr:rowOff>282348</xdr:rowOff>
    </xdr:from>
    <xdr:ext cx="0" cy="597354"/>
    <xdr:pic>
      <xdr:nvPicPr>
        <xdr:cNvPr id="48" name="Gráfico 1" descr="Lista de comprobación">
          <a:hlinkClick xmlns:r="http://schemas.openxmlformats.org/officeDocument/2006/relationships" r:id="rId1"/>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200-00003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0" name="Gráfico 1" descr="Lista de comprobación">
          <a:hlinkClick xmlns:r="http://schemas.openxmlformats.org/officeDocument/2006/relationships" r:id="rId1"/>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51" name="Gráfico 1" descr="Lista de comprobación">
          <a:hlinkClick xmlns:r="http://schemas.openxmlformats.org/officeDocument/2006/relationships" r:id="rId1"/>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52" name="Gráfico 1" descr="Lista de comprobación">
          <a:hlinkClick xmlns:r="http://schemas.openxmlformats.org/officeDocument/2006/relationships" r:id="rId1"/>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3" name="Gráfico 1" descr="Lista de comprobación">
          <a:hlinkClick xmlns:r="http://schemas.openxmlformats.org/officeDocument/2006/relationships" r:id="rId1"/>
          <a:extLst>
            <a:ext uri="{FF2B5EF4-FFF2-40B4-BE49-F238E27FC236}">
              <a16:creationId xmlns:a16="http://schemas.microsoft.com/office/drawing/2014/main" id="{00000000-0008-0000-0200-00003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4" name="Gráfico 1" descr="Lista de comprobación">
          <a:hlinkClick xmlns:r="http://schemas.openxmlformats.org/officeDocument/2006/relationships" r:id="rId1"/>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55" name="Gráfico 1" descr="Lista de comprobación">
          <a:hlinkClick xmlns:r="http://schemas.openxmlformats.org/officeDocument/2006/relationships" r:id="rId1"/>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56" name="Gráfico 1" descr="Lista de comprobación">
          <a:hlinkClick xmlns:r="http://schemas.openxmlformats.org/officeDocument/2006/relationships" r:id="rId1"/>
          <a:extLst>
            <a:ext uri="{FF2B5EF4-FFF2-40B4-BE49-F238E27FC236}">
              <a16:creationId xmlns:a16="http://schemas.microsoft.com/office/drawing/2014/main" id="{00000000-0008-0000-02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7" name="Gráfico 1" descr="Lista de comprobación">
          <a:hlinkClick xmlns:r="http://schemas.openxmlformats.org/officeDocument/2006/relationships" r:id="rId1"/>
          <a:extLst>
            <a:ext uri="{FF2B5EF4-FFF2-40B4-BE49-F238E27FC236}">
              <a16:creationId xmlns:a16="http://schemas.microsoft.com/office/drawing/2014/main" id="{00000000-0008-0000-0200-00003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58" name="Gráfico 1" descr="Lista de comprobación">
          <a:hlinkClick xmlns:r="http://schemas.openxmlformats.org/officeDocument/2006/relationships" r:id="rId1"/>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59" name="Gráfico 1" descr="Lista de comprobación">
          <a:hlinkClick xmlns:r="http://schemas.openxmlformats.org/officeDocument/2006/relationships" r:id="rId1"/>
          <a:extLst>
            <a:ext uri="{FF2B5EF4-FFF2-40B4-BE49-F238E27FC236}">
              <a16:creationId xmlns:a16="http://schemas.microsoft.com/office/drawing/2014/main" id="{00000000-0008-0000-02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60" name="Gráfico 1" descr="Lista de comprobación">
          <a:hlinkClick xmlns:r="http://schemas.openxmlformats.org/officeDocument/2006/relationships" r:id="rId1"/>
          <a:extLst>
            <a:ext uri="{FF2B5EF4-FFF2-40B4-BE49-F238E27FC236}">
              <a16:creationId xmlns:a16="http://schemas.microsoft.com/office/drawing/2014/main" id="{00000000-0008-0000-02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61" name="Gráfico 1" descr="Lista de comprobación">
          <a:hlinkClick xmlns:r="http://schemas.openxmlformats.org/officeDocument/2006/relationships" r:id="rId1"/>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00000000-0008-0000-02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00000000-0008-0000-0200-00004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00000000-0008-0000-02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00000000-0008-0000-02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00000000-0008-0000-02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twoCellAnchor editAs="oneCell">
    <xdr:from>
      <xdr:col>0</xdr:col>
      <xdr:colOff>25400</xdr:colOff>
      <xdr:row>0</xdr:row>
      <xdr:rowOff>38100</xdr:rowOff>
    </xdr:from>
    <xdr:to>
      <xdr:col>1</xdr:col>
      <xdr:colOff>802889</xdr:colOff>
      <xdr:row>1</xdr:row>
      <xdr:rowOff>279400</xdr:rowOff>
    </xdr:to>
    <xdr:pic>
      <xdr:nvPicPr>
        <xdr:cNvPr id="76" name="Imagen 75">
          <a:extLst>
            <a:ext uri="{FF2B5EF4-FFF2-40B4-BE49-F238E27FC236}">
              <a16:creationId xmlns:a16="http://schemas.microsoft.com/office/drawing/2014/main" id="{00000000-0008-0000-0200-00004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400" y="38100"/>
          <a:ext cx="1498214" cy="533400"/>
        </a:xfrm>
        <a:prstGeom prst="rect">
          <a:avLst/>
        </a:prstGeom>
      </xdr:spPr>
    </xdr:pic>
    <xdr:clientData/>
  </xdr:twoCellAnchor>
  <xdr:oneCellAnchor>
    <xdr:from>
      <xdr:col>11</xdr:col>
      <xdr:colOff>95249</xdr:colOff>
      <xdr:row>3</xdr:row>
      <xdr:rowOff>282348</xdr:rowOff>
    </xdr:from>
    <xdr:ext cx="0" cy="597354"/>
    <xdr:pic>
      <xdr:nvPicPr>
        <xdr:cNvPr id="20" name="Gráfico 1" descr="Lista de comprobación">
          <a:hlinkClick xmlns:r="http://schemas.openxmlformats.org/officeDocument/2006/relationships" r:id="rId1"/>
          <a:extLst>
            <a:ext uri="{FF2B5EF4-FFF2-40B4-BE49-F238E27FC236}">
              <a16:creationId xmlns:a16="http://schemas.microsoft.com/office/drawing/2014/main" id="{2EB3AE47-B35E-43D7-9270-A2687C20954F}"/>
            </a:ext>
            <a:ext uri="{147F2762-F138-4A5C-976F-8EAC2B608ADB}">
              <a16:predDERef xmlns:a16="http://schemas.microsoft.com/office/drawing/2014/main" pred="{00000000-0008-0000-02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01374" y="1215798"/>
          <a:ext cx="0" cy="597354"/>
        </a:xfrm>
        <a:prstGeom prst="rect">
          <a:avLst/>
        </a:prstGeom>
      </xdr:spPr>
    </xdr:pic>
    <xdr:clientData/>
  </xdr:oneCellAnchor>
  <xdr:oneCellAnchor>
    <xdr:from>
      <xdr:col>11</xdr:col>
      <xdr:colOff>95249</xdr:colOff>
      <xdr:row>3</xdr:row>
      <xdr:rowOff>282348</xdr:rowOff>
    </xdr:from>
    <xdr:ext cx="0" cy="597354"/>
    <xdr:pic>
      <xdr:nvPicPr>
        <xdr:cNvPr id="21" name="Gráfico 1" descr="Lista de comprobación">
          <a:hlinkClick xmlns:r="http://schemas.openxmlformats.org/officeDocument/2006/relationships" r:id="rId1"/>
          <a:extLst>
            <a:ext uri="{FF2B5EF4-FFF2-40B4-BE49-F238E27FC236}">
              <a16:creationId xmlns:a16="http://schemas.microsoft.com/office/drawing/2014/main" id="{D6E1432B-FCC5-4CFA-94E8-8583E1F161B4}"/>
            </a:ext>
            <a:ext uri="{147F2762-F138-4A5C-976F-8EAC2B608ADB}">
              <a16:predDERef xmlns:a16="http://schemas.microsoft.com/office/drawing/2014/main" pred="{2EB3AE47-B35E-43D7-9270-A2687C2095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01374" y="1215798"/>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95249</xdr:colOff>
      <xdr:row>7</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371600"/>
          <a:ext cx="0" cy="597354"/>
        </a:xfrm>
        <a:prstGeom prst="rect">
          <a:avLst/>
        </a:prstGeom>
      </xdr:spPr>
    </xdr:pic>
    <xdr:clientData/>
  </xdr:oneCellAnchor>
  <xdr:oneCellAnchor>
    <xdr:from>
      <xdr:col>13</xdr:col>
      <xdr:colOff>0</xdr:colOff>
      <xdr:row>7</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297774" y="1371600"/>
          <a:ext cx="0" cy="597354"/>
        </a:xfrm>
        <a:prstGeom prst="rect">
          <a:avLst/>
        </a:prstGeom>
      </xdr:spPr>
    </xdr:pic>
    <xdr:clientData/>
  </xdr:oneCellAnchor>
  <xdr:oneCellAnchor>
    <xdr:from>
      <xdr:col>10</xdr:col>
      <xdr:colOff>95249</xdr:colOff>
      <xdr:row>7</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7</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3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7</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7</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7</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7</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300-00000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7</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7</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3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94949" y="194604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3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76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94949" y="1946048"/>
          <a:ext cx="0" cy="597354"/>
        </a:xfrm>
        <a:prstGeom prst="rect">
          <a:avLst/>
        </a:prstGeom>
      </xdr:spPr>
    </xdr:pic>
    <xdr:clientData/>
  </xdr:oneCellAnchor>
  <xdr:oneCellAnchor>
    <xdr:from>
      <xdr:col>10</xdr:col>
      <xdr:colOff>95249</xdr:colOff>
      <xdr:row>3</xdr:row>
      <xdr:rowOff>282348</xdr:rowOff>
    </xdr:from>
    <xdr:ext cx="0" cy="597354"/>
    <xdr:pic>
      <xdr:nvPicPr>
        <xdr:cNvPr id="56" name="Gráfico 1" descr="Lista de comprobación">
          <a:hlinkClick xmlns:r="http://schemas.openxmlformats.org/officeDocument/2006/relationships" r:id="rId1"/>
          <a:extLst>
            <a:ext uri="{FF2B5EF4-FFF2-40B4-BE49-F238E27FC236}">
              <a16:creationId xmlns:a16="http://schemas.microsoft.com/office/drawing/2014/main" id="{00000000-0008-0000-03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57" name="Gráfico 1" descr="Lista de comprobación">
          <a:hlinkClick xmlns:r="http://schemas.openxmlformats.org/officeDocument/2006/relationships" r:id="rId1"/>
          <a:extLst>
            <a:ext uri="{FF2B5EF4-FFF2-40B4-BE49-F238E27FC236}">
              <a16:creationId xmlns:a16="http://schemas.microsoft.com/office/drawing/2014/main" id="{00000000-0008-0000-0300-00003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58" name="Gráfico 1" descr="Lista de comprobación">
          <a:hlinkClick xmlns:r="http://schemas.openxmlformats.org/officeDocument/2006/relationships" r:id="rId1"/>
          <a:extLst>
            <a:ext uri="{FF2B5EF4-FFF2-40B4-BE49-F238E27FC236}">
              <a16:creationId xmlns:a16="http://schemas.microsoft.com/office/drawing/2014/main" id="{00000000-0008-0000-03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59" name="Gráfico 1" descr="Lista de comprobación">
          <a:hlinkClick xmlns:r="http://schemas.openxmlformats.org/officeDocument/2006/relationships" r:id="rId1"/>
          <a:extLst>
            <a:ext uri="{FF2B5EF4-FFF2-40B4-BE49-F238E27FC236}">
              <a16:creationId xmlns:a16="http://schemas.microsoft.com/office/drawing/2014/main" id="{00000000-0008-0000-03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60" name="Gráfico 1" descr="Lista de comprobación">
          <a:hlinkClick xmlns:r="http://schemas.openxmlformats.org/officeDocument/2006/relationships" r:id="rId1"/>
          <a:extLst>
            <a:ext uri="{FF2B5EF4-FFF2-40B4-BE49-F238E27FC236}">
              <a16:creationId xmlns:a16="http://schemas.microsoft.com/office/drawing/2014/main" id="{00000000-0008-0000-03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1" name="Gráfico 1" descr="Lista de comprobación">
          <a:hlinkClick xmlns:r="http://schemas.openxmlformats.org/officeDocument/2006/relationships" r:id="rId1"/>
          <a:extLst>
            <a:ext uri="{FF2B5EF4-FFF2-40B4-BE49-F238E27FC236}">
              <a16:creationId xmlns:a16="http://schemas.microsoft.com/office/drawing/2014/main" id="{00000000-0008-0000-0300-00003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00000000-0008-0000-03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00000000-0008-0000-03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00000000-0008-0000-03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00000000-0008-0000-0300-00004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00000000-0008-0000-03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00000000-0008-0000-03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00000000-0008-0000-03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00000000-0008-0000-0300-00004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00000000-0008-0000-03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00000000-0008-0000-03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00000000-0008-0000-03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00000000-0008-0000-0300-00004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00000000-0008-0000-03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00000000-0008-0000-03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9</xdr:col>
      <xdr:colOff>95249</xdr:colOff>
      <xdr:row>3</xdr:row>
      <xdr:rowOff>282348</xdr:rowOff>
    </xdr:from>
    <xdr:ext cx="0" cy="597354"/>
    <xdr:pic>
      <xdr:nvPicPr>
        <xdr:cNvPr id="76" name="Gráfico 1" descr="Lista de comprobación">
          <a:hlinkClick xmlns:r="http://schemas.openxmlformats.org/officeDocument/2006/relationships" r:id="rId1"/>
          <a:extLst>
            <a:ext uri="{FF2B5EF4-FFF2-40B4-BE49-F238E27FC236}">
              <a16:creationId xmlns:a16="http://schemas.microsoft.com/office/drawing/2014/main" id="{00000000-0008-0000-03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72824" y="1215798"/>
          <a:ext cx="0" cy="597354"/>
        </a:xfrm>
        <a:prstGeom prst="rect">
          <a:avLst/>
        </a:prstGeom>
      </xdr:spPr>
    </xdr:pic>
    <xdr:clientData/>
  </xdr:oneCellAnchor>
  <xdr:oneCellAnchor>
    <xdr:from>
      <xdr:col>12</xdr:col>
      <xdr:colOff>95249</xdr:colOff>
      <xdr:row>3</xdr:row>
      <xdr:rowOff>282348</xdr:rowOff>
    </xdr:from>
    <xdr:ext cx="0" cy="597354"/>
    <xdr:pic>
      <xdr:nvPicPr>
        <xdr:cNvPr id="77" name="Gráfico 1" descr="Lista de comprobación">
          <a:hlinkClick xmlns:r="http://schemas.openxmlformats.org/officeDocument/2006/relationships" r:id="rId1"/>
          <a:extLst>
            <a:ext uri="{FF2B5EF4-FFF2-40B4-BE49-F238E27FC236}">
              <a16:creationId xmlns:a16="http://schemas.microsoft.com/office/drawing/2014/main" id="{00000000-0008-0000-03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11</xdr:col>
      <xdr:colOff>95249</xdr:colOff>
      <xdr:row>3</xdr:row>
      <xdr:rowOff>282348</xdr:rowOff>
    </xdr:from>
    <xdr:ext cx="0" cy="597354"/>
    <xdr:pic>
      <xdr:nvPicPr>
        <xdr:cNvPr id="78" name="Gráfico 1" descr="Lista de comprobación">
          <a:hlinkClick xmlns:r="http://schemas.openxmlformats.org/officeDocument/2006/relationships" r:id="rId1"/>
          <a:extLst>
            <a:ext uri="{FF2B5EF4-FFF2-40B4-BE49-F238E27FC236}">
              <a16:creationId xmlns:a16="http://schemas.microsoft.com/office/drawing/2014/main" id="{00000000-0008-0000-03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68824" y="1215798"/>
          <a:ext cx="0" cy="597354"/>
        </a:xfrm>
        <a:prstGeom prst="rect">
          <a:avLst/>
        </a:prstGeom>
      </xdr:spPr>
    </xdr:pic>
    <xdr:clientData/>
  </xdr:oneCellAnchor>
  <xdr:oneCellAnchor>
    <xdr:from>
      <xdr:col>13</xdr:col>
      <xdr:colOff>95249</xdr:colOff>
      <xdr:row>3</xdr:row>
      <xdr:rowOff>282348</xdr:rowOff>
    </xdr:from>
    <xdr:ext cx="0" cy="597354"/>
    <xdr:pic>
      <xdr:nvPicPr>
        <xdr:cNvPr id="79" name="Gráfico 1" descr="Lista de comprobación">
          <a:hlinkClick xmlns:r="http://schemas.openxmlformats.org/officeDocument/2006/relationships" r:id="rId1"/>
          <a:extLst>
            <a:ext uri="{FF2B5EF4-FFF2-40B4-BE49-F238E27FC236}">
              <a16:creationId xmlns:a16="http://schemas.microsoft.com/office/drawing/2014/main" id="{00000000-0008-0000-03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364824" y="1215798"/>
          <a:ext cx="0" cy="597354"/>
        </a:xfrm>
        <a:prstGeom prst="rect">
          <a:avLst/>
        </a:prstGeom>
      </xdr:spPr>
    </xdr:pic>
    <xdr:clientData/>
  </xdr:oneCellAnchor>
  <xdr:oneCellAnchor>
    <xdr:from>
      <xdr:col>12</xdr:col>
      <xdr:colOff>95249</xdr:colOff>
      <xdr:row>3</xdr:row>
      <xdr:rowOff>282348</xdr:rowOff>
    </xdr:from>
    <xdr:ext cx="0" cy="597354"/>
    <xdr:pic>
      <xdr:nvPicPr>
        <xdr:cNvPr id="80" name="Gráfico 1" descr="Lista de comprobación">
          <a:hlinkClick xmlns:r="http://schemas.openxmlformats.org/officeDocument/2006/relationships" r:id="rId1"/>
          <a:extLst>
            <a:ext uri="{FF2B5EF4-FFF2-40B4-BE49-F238E27FC236}">
              <a16:creationId xmlns:a16="http://schemas.microsoft.com/office/drawing/2014/main" id="{00000000-0008-0000-03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81" name="Gráfico 1" descr="Lista de comprobación">
          <a:hlinkClick xmlns:r="http://schemas.openxmlformats.org/officeDocument/2006/relationships" r:id="rId1"/>
          <a:extLst>
            <a:ext uri="{FF2B5EF4-FFF2-40B4-BE49-F238E27FC236}">
              <a16:creationId xmlns:a16="http://schemas.microsoft.com/office/drawing/2014/main" id="{00000000-0008-0000-03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10</xdr:col>
      <xdr:colOff>95249</xdr:colOff>
      <xdr:row>3</xdr:row>
      <xdr:rowOff>282348</xdr:rowOff>
    </xdr:from>
    <xdr:ext cx="0" cy="597354"/>
    <xdr:pic>
      <xdr:nvPicPr>
        <xdr:cNvPr id="82" name="Gráfico 1" descr="Lista de comprobación">
          <a:hlinkClick xmlns:r="http://schemas.openxmlformats.org/officeDocument/2006/relationships" r:id="rId1"/>
          <a:extLst>
            <a:ext uri="{FF2B5EF4-FFF2-40B4-BE49-F238E27FC236}">
              <a16:creationId xmlns:a16="http://schemas.microsoft.com/office/drawing/2014/main" id="{00000000-0008-0000-03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4199" y="1215798"/>
          <a:ext cx="0" cy="597354"/>
        </a:xfrm>
        <a:prstGeom prst="rect">
          <a:avLst/>
        </a:prstGeom>
      </xdr:spPr>
    </xdr:pic>
    <xdr:clientData/>
  </xdr:oneCellAnchor>
  <xdr:oneCellAnchor>
    <xdr:from>
      <xdr:col>12</xdr:col>
      <xdr:colOff>95249</xdr:colOff>
      <xdr:row>3</xdr:row>
      <xdr:rowOff>282348</xdr:rowOff>
    </xdr:from>
    <xdr:ext cx="0" cy="597354"/>
    <xdr:pic>
      <xdr:nvPicPr>
        <xdr:cNvPr id="83" name="Gráfico 1" descr="Lista de comprobación">
          <a:hlinkClick xmlns:r="http://schemas.openxmlformats.org/officeDocument/2006/relationships" r:id="rId1"/>
          <a:extLst>
            <a:ext uri="{FF2B5EF4-FFF2-40B4-BE49-F238E27FC236}">
              <a16:creationId xmlns:a16="http://schemas.microsoft.com/office/drawing/2014/main" id="{00000000-0008-0000-0300-00005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12</xdr:col>
      <xdr:colOff>95249</xdr:colOff>
      <xdr:row>3</xdr:row>
      <xdr:rowOff>282348</xdr:rowOff>
    </xdr:from>
    <xdr:ext cx="0" cy="597354"/>
    <xdr:pic>
      <xdr:nvPicPr>
        <xdr:cNvPr id="84" name="Gráfico 1" descr="Lista de comprobación">
          <a:hlinkClick xmlns:r="http://schemas.openxmlformats.org/officeDocument/2006/relationships" r:id="rId1"/>
          <a:extLst>
            <a:ext uri="{FF2B5EF4-FFF2-40B4-BE49-F238E27FC236}">
              <a16:creationId xmlns:a16="http://schemas.microsoft.com/office/drawing/2014/main" id="{00000000-0008-0000-03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85" name="Gráfico 1" descr="Lista de comprobación">
          <a:hlinkClick xmlns:r="http://schemas.openxmlformats.org/officeDocument/2006/relationships" r:id="rId1"/>
          <a:extLst>
            <a:ext uri="{FF2B5EF4-FFF2-40B4-BE49-F238E27FC236}">
              <a16:creationId xmlns:a16="http://schemas.microsoft.com/office/drawing/2014/main" id="{00000000-0008-0000-03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oneCellAnchor>
    <xdr:from>
      <xdr:col>9</xdr:col>
      <xdr:colOff>95249</xdr:colOff>
      <xdr:row>3</xdr:row>
      <xdr:rowOff>282348</xdr:rowOff>
    </xdr:from>
    <xdr:ext cx="0" cy="597354"/>
    <xdr:pic>
      <xdr:nvPicPr>
        <xdr:cNvPr id="86" name="Gráfico 1" descr="Lista de comprobación">
          <a:hlinkClick xmlns:r="http://schemas.openxmlformats.org/officeDocument/2006/relationships" r:id="rId1"/>
          <a:extLst>
            <a:ext uri="{FF2B5EF4-FFF2-40B4-BE49-F238E27FC236}">
              <a16:creationId xmlns:a16="http://schemas.microsoft.com/office/drawing/2014/main" id="{00000000-0008-0000-03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72824" y="1215798"/>
          <a:ext cx="0" cy="597354"/>
        </a:xfrm>
        <a:prstGeom prst="rect">
          <a:avLst/>
        </a:prstGeom>
      </xdr:spPr>
    </xdr:pic>
    <xdr:clientData/>
  </xdr:oneCellAnchor>
  <xdr:oneCellAnchor>
    <xdr:from>
      <xdr:col>12</xdr:col>
      <xdr:colOff>95249</xdr:colOff>
      <xdr:row>3</xdr:row>
      <xdr:rowOff>282348</xdr:rowOff>
    </xdr:from>
    <xdr:ext cx="0" cy="597354"/>
    <xdr:pic>
      <xdr:nvPicPr>
        <xdr:cNvPr id="87" name="Gráfico 1" descr="Lista de comprobación">
          <a:hlinkClick xmlns:r="http://schemas.openxmlformats.org/officeDocument/2006/relationships" r:id="rId1"/>
          <a:extLst>
            <a:ext uri="{FF2B5EF4-FFF2-40B4-BE49-F238E27FC236}">
              <a16:creationId xmlns:a16="http://schemas.microsoft.com/office/drawing/2014/main" id="{00000000-0008-0000-03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11</xdr:col>
      <xdr:colOff>95249</xdr:colOff>
      <xdr:row>3</xdr:row>
      <xdr:rowOff>282348</xdr:rowOff>
    </xdr:from>
    <xdr:ext cx="0" cy="597354"/>
    <xdr:pic>
      <xdr:nvPicPr>
        <xdr:cNvPr id="88" name="Gráfico 1" descr="Lista de comprobación">
          <a:hlinkClick xmlns:r="http://schemas.openxmlformats.org/officeDocument/2006/relationships" r:id="rId1"/>
          <a:extLst>
            <a:ext uri="{FF2B5EF4-FFF2-40B4-BE49-F238E27FC236}">
              <a16:creationId xmlns:a16="http://schemas.microsoft.com/office/drawing/2014/main" id="{00000000-0008-0000-03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68824" y="1215798"/>
          <a:ext cx="0" cy="597354"/>
        </a:xfrm>
        <a:prstGeom prst="rect">
          <a:avLst/>
        </a:prstGeom>
      </xdr:spPr>
    </xdr:pic>
    <xdr:clientData/>
  </xdr:oneCellAnchor>
  <xdr:oneCellAnchor>
    <xdr:from>
      <xdr:col>13</xdr:col>
      <xdr:colOff>95249</xdr:colOff>
      <xdr:row>3</xdr:row>
      <xdr:rowOff>282348</xdr:rowOff>
    </xdr:from>
    <xdr:ext cx="0" cy="597354"/>
    <xdr:pic>
      <xdr:nvPicPr>
        <xdr:cNvPr id="89" name="Gráfico 1" descr="Lista de comprobación">
          <a:hlinkClick xmlns:r="http://schemas.openxmlformats.org/officeDocument/2006/relationships" r:id="rId1"/>
          <a:extLst>
            <a:ext uri="{FF2B5EF4-FFF2-40B4-BE49-F238E27FC236}">
              <a16:creationId xmlns:a16="http://schemas.microsoft.com/office/drawing/2014/main" id="{00000000-0008-0000-03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364824" y="1215798"/>
          <a:ext cx="0" cy="597354"/>
        </a:xfrm>
        <a:prstGeom prst="rect">
          <a:avLst/>
        </a:prstGeom>
      </xdr:spPr>
    </xdr:pic>
    <xdr:clientData/>
  </xdr:oneCellAnchor>
  <xdr:oneCellAnchor>
    <xdr:from>
      <xdr:col>12</xdr:col>
      <xdr:colOff>95249</xdr:colOff>
      <xdr:row>3</xdr:row>
      <xdr:rowOff>282348</xdr:rowOff>
    </xdr:from>
    <xdr:ext cx="0" cy="597354"/>
    <xdr:pic>
      <xdr:nvPicPr>
        <xdr:cNvPr id="90" name="Gráfico 1" descr="Lista de comprobación">
          <a:hlinkClick xmlns:r="http://schemas.openxmlformats.org/officeDocument/2006/relationships" r:id="rId1"/>
          <a:extLst>
            <a:ext uri="{FF2B5EF4-FFF2-40B4-BE49-F238E27FC236}">
              <a16:creationId xmlns:a16="http://schemas.microsoft.com/office/drawing/2014/main" id="{00000000-0008-0000-03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650199" y="1215798"/>
          <a:ext cx="0" cy="597354"/>
        </a:xfrm>
        <a:prstGeom prst="rect">
          <a:avLst/>
        </a:prstGeom>
      </xdr:spPr>
    </xdr:pic>
    <xdr:clientData/>
  </xdr:oneCellAnchor>
  <xdr:oneCellAnchor>
    <xdr:from>
      <xdr:col>14</xdr:col>
      <xdr:colOff>95249</xdr:colOff>
      <xdr:row>3</xdr:row>
      <xdr:rowOff>282348</xdr:rowOff>
    </xdr:from>
    <xdr:ext cx="0" cy="597354"/>
    <xdr:pic>
      <xdr:nvPicPr>
        <xdr:cNvPr id="91" name="Gráfico 1" descr="Lista de comprobación">
          <a:hlinkClick xmlns:r="http://schemas.openxmlformats.org/officeDocument/2006/relationships" r:id="rId1"/>
          <a:extLst>
            <a:ext uri="{FF2B5EF4-FFF2-40B4-BE49-F238E27FC236}">
              <a16:creationId xmlns:a16="http://schemas.microsoft.com/office/drawing/2014/main" id="{00000000-0008-0000-03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746199" y="1215798"/>
          <a:ext cx="0" cy="597354"/>
        </a:xfrm>
        <a:prstGeom prst="rect">
          <a:avLst/>
        </a:prstGeom>
      </xdr:spPr>
    </xdr:pic>
    <xdr:clientData/>
  </xdr:oneCellAnchor>
  <xdr:twoCellAnchor editAs="oneCell">
    <xdr:from>
      <xdr:col>0</xdr:col>
      <xdr:colOff>0</xdr:colOff>
      <xdr:row>0</xdr:row>
      <xdr:rowOff>103909</xdr:rowOff>
    </xdr:from>
    <xdr:to>
      <xdr:col>1</xdr:col>
      <xdr:colOff>449462</xdr:colOff>
      <xdr:row>1</xdr:row>
      <xdr:rowOff>186289</xdr:rowOff>
    </xdr:to>
    <xdr:pic>
      <xdr:nvPicPr>
        <xdr:cNvPr id="92" name="Imagen 75">
          <a:extLst>
            <a:ext uri="{FF2B5EF4-FFF2-40B4-BE49-F238E27FC236}">
              <a16:creationId xmlns:a16="http://schemas.microsoft.com/office/drawing/2014/main" id="{00000000-0008-0000-0300-00005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03909"/>
          <a:ext cx="1505871" cy="532653"/>
        </a:xfrm>
        <a:prstGeom prst="rect">
          <a:avLst/>
        </a:prstGeom>
      </xdr:spPr>
    </xdr:pic>
    <xdr:clientData/>
  </xdr:twoCellAnchor>
  <xdr:oneCellAnchor>
    <xdr:from>
      <xdr:col>12</xdr:col>
      <xdr:colOff>95249</xdr:colOff>
      <xdr:row>4</xdr:row>
      <xdr:rowOff>282348</xdr:rowOff>
    </xdr:from>
    <xdr:ext cx="0" cy="597354"/>
    <xdr:pic>
      <xdr:nvPicPr>
        <xdr:cNvPr id="20" name="Gráfico 1" descr="Lista de comprobación">
          <a:hlinkClick xmlns:r="http://schemas.openxmlformats.org/officeDocument/2006/relationships" r:id="rId1"/>
          <a:extLst>
            <a:ext uri="{FF2B5EF4-FFF2-40B4-BE49-F238E27FC236}">
              <a16:creationId xmlns:a16="http://schemas.microsoft.com/office/drawing/2014/main" id="{E2A596C8-EE70-4FA4-AAD6-72D2E1537336}"/>
            </a:ext>
            <a:ext uri="{147F2762-F138-4A5C-976F-8EAC2B608ADB}">
              <a16:predDERef xmlns:a16="http://schemas.microsoft.com/office/drawing/2014/main" pred="{00000000-0008-0000-03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21" name="Gráfico 1" descr="Lista de comprobación">
          <a:hlinkClick xmlns:r="http://schemas.openxmlformats.org/officeDocument/2006/relationships" r:id="rId1"/>
          <a:extLst>
            <a:ext uri="{FF2B5EF4-FFF2-40B4-BE49-F238E27FC236}">
              <a16:creationId xmlns:a16="http://schemas.microsoft.com/office/drawing/2014/main" id="{C7356BA8-B6EB-4418-982A-1D01772296AD}"/>
            </a:ext>
            <a:ext uri="{147F2762-F138-4A5C-976F-8EAC2B608ADB}">
              <a16:predDERef xmlns:a16="http://schemas.microsoft.com/office/drawing/2014/main" pred="{E2A596C8-EE70-4FA4-AAD6-72D2E15373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22" name="Gráfico 1" descr="Lista de comprobación">
          <a:hlinkClick xmlns:r="http://schemas.openxmlformats.org/officeDocument/2006/relationships" r:id="rId1"/>
          <a:extLst>
            <a:ext uri="{FF2B5EF4-FFF2-40B4-BE49-F238E27FC236}">
              <a16:creationId xmlns:a16="http://schemas.microsoft.com/office/drawing/2014/main" id="{3BC9B4D3-810C-4916-842D-FCE05FE2448A}"/>
            </a:ext>
            <a:ext uri="{147F2762-F138-4A5C-976F-8EAC2B608ADB}">
              <a16:predDERef xmlns:a16="http://schemas.microsoft.com/office/drawing/2014/main" pred="{C7356BA8-B6EB-4418-982A-1D01772296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23" name="Gráfico 1" descr="Lista de comprobación">
          <a:hlinkClick xmlns:r="http://schemas.openxmlformats.org/officeDocument/2006/relationships" r:id="rId1"/>
          <a:extLst>
            <a:ext uri="{FF2B5EF4-FFF2-40B4-BE49-F238E27FC236}">
              <a16:creationId xmlns:a16="http://schemas.microsoft.com/office/drawing/2014/main" id="{2CDF0486-6030-4F08-96B5-CC7625F4E082}"/>
            </a:ext>
            <a:ext uri="{147F2762-F138-4A5C-976F-8EAC2B608ADB}">
              <a16:predDERef xmlns:a16="http://schemas.microsoft.com/office/drawing/2014/main" pred="{3BC9B4D3-810C-4916-842D-FCE05FE244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24" name="Gráfico 1" descr="Lista de comprobación">
          <a:hlinkClick xmlns:r="http://schemas.openxmlformats.org/officeDocument/2006/relationships" r:id="rId1"/>
          <a:extLst>
            <a:ext uri="{FF2B5EF4-FFF2-40B4-BE49-F238E27FC236}">
              <a16:creationId xmlns:a16="http://schemas.microsoft.com/office/drawing/2014/main" id="{91F42CF5-F98F-434D-9410-1EBF558903AE}"/>
            </a:ext>
            <a:ext uri="{147F2762-F138-4A5C-976F-8EAC2B608ADB}">
              <a16:predDERef xmlns:a16="http://schemas.microsoft.com/office/drawing/2014/main" pred="{2CDF0486-6030-4F08-96B5-CC7625F4E0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25" name="Gráfico 1" descr="Lista de comprobación">
          <a:hlinkClick xmlns:r="http://schemas.openxmlformats.org/officeDocument/2006/relationships" r:id="rId1"/>
          <a:extLst>
            <a:ext uri="{FF2B5EF4-FFF2-40B4-BE49-F238E27FC236}">
              <a16:creationId xmlns:a16="http://schemas.microsoft.com/office/drawing/2014/main" id="{DBC6D3DD-50A6-4074-885A-E4EFD19E758C}"/>
            </a:ext>
            <a:ext uri="{147F2762-F138-4A5C-976F-8EAC2B608ADB}">
              <a16:predDERef xmlns:a16="http://schemas.microsoft.com/office/drawing/2014/main" pred="{91F42CF5-F98F-434D-9410-1EBF558903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26" name="Gráfico 1" descr="Lista de comprobación">
          <a:hlinkClick xmlns:r="http://schemas.openxmlformats.org/officeDocument/2006/relationships" r:id="rId1"/>
          <a:extLst>
            <a:ext uri="{FF2B5EF4-FFF2-40B4-BE49-F238E27FC236}">
              <a16:creationId xmlns:a16="http://schemas.microsoft.com/office/drawing/2014/main" id="{7427D97E-3685-42E2-87F5-65565A0F61D8}"/>
            </a:ext>
            <a:ext uri="{147F2762-F138-4A5C-976F-8EAC2B608ADB}">
              <a16:predDERef xmlns:a16="http://schemas.microsoft.com/office/drawing/2014/main" pred="{DBC6D3DD-50A6-4074-885A-E4EFD19E75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27" name="Gráfico 1" descr="Lista de comprobación">
          <a:hlinkClick xmlns:r="http://schemas.openxmlformats.org/officeDocument/2006/relationships" r:id="rId1"/>
          <a:extLst>
            <a:ext uri="{FF2B5EF4-FFF2-40B4-BE49-F238E27FC236}">
              <a16:creationId xmlns:a16="http://schemas.microsoft.com/office/drawing/2014/main" id="{54F69D7F-1E59-4B82-AA6D-82DAA85AFA8B}"/>
            </a:ext>
            <a:ext uri="{147F2762-F138-4A5C-976F-8EAC2B608ADB}">
              <a16:predDERef xmlns:a16="http://schemas.microsoft.com/office/drawing/2014/main" pred="{7427D97E-3685-42E2-87F5-65565A0F61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28" name="Gráfico 1" descr="Lista de comprobación">
          <a:hlinkClick xmlns:r="http://schemas.openxmlformats.org/officeDocument/2006/relationships" r:id="rId1"/>
          <a:extLst>
            <a:ext uri="{FF2B5EF4-FFF2-40B4-BE49-F238E27FC236}">
              <a16:creationId xmlns:a16="http://schemas.microsoft.com/office/drawing/2014/main" id="{6172F306-3904-4636-9D88-507D00F42B29}"/>
            </a:ext>
            <a:ext uri="{147F2762-F138-4A5C-976F-8EAC2B608ADB}">
              <a16:predDERef xmlns:a16="http://schemas.microsoft.com/office/drawing/2014/main" pred="{54F69D7F-1E59-4B82-AA6D-82DAA85AFA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29" name="Gráfico 1" descr="Lista de comprobación">
          <a:hlinkClick xmlns:r="http://schemas.openxmlformats.org/officeDocument/2006/relationships" r:id="rId1"/>
          <a:extLst>
            <a:ext uri="{FF2B5EF4-FFF2-40B4-BE49-F238E27FC236}">
              <a16:creationId xmlns:a16="http://schemas.microsoft.com/office/drawing/2014/main" id="{F31CB89A-2C82-4838-BF51-20C1BEC6FDED}"/>
            </a:ext>
            <a:ext uri="{147F2762-F138-4A5C-976F-8EAC2B608ADB}">
              <a16:predDERef xmlns:a16="http://schemas.microsoft.com/office/drawing/2014/main" pred="{6172F306-3904-4636-9D88-507D00F42B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0" name="Gráfico 1" descr="Lista de comprobación">
          <a:hlinkClick xmlns:r="http://schemas.openxmlformats.org/officeDocument/2006/relationships" r:id="rId1"/>
          <a:extLst>
            <a:ext uri="{FF2B5EF4-FFF2-40B4-BE49-F238E27FC236}">
              <a16:creationId xmlns:a16="http://schemas.microsoft.com/office/drawing/2014/main" id="{BA793BE8-3724-41FC-BD58-562495472A00}"/>
            </a:ext>
            <a:ext uri="{147F2762-F138-4A5C-976F-8EAC2B608ADB}">
              <a16:predDERef xmlns:a16="http://schemas.microsoft.com/office/drawing/2014/main" pred="{F31CB89A-2C82-4838-BF51-20C1BEC6FD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1" name="Gráfico 1" descr="Lista de comprobación">
          <a:hlinkClick xmlns:r="http://schemas.openxmlformats.org/officeDocument/2006/relationships" r:id="rId1"/>
          <a:extLst>
            <a:ext uri="{FF2B5EF4-FFF2-40B4-BE49-F238E27FC236}">
              <a16:creationId xmlns:a16="http://schemas.microsoft.com/office/drawing/2014/main" id="{BBAE8050-EFBE-4A32-8BA2-0E0A302FC1A8}"/>
            </a:ext>
            <a:ext uri="{147F2762-F138-4A5C-976F-8EAC2B608ADB}">
              <a16:predDERef xmlns:a16="http://schemas.microsoft.com/office/drawing/2014/main" pred="{BA793BE8-3724-41FC-BD58-562495472A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2" name="Gráfico 1" descr="Lista de comprobación">
          <a:hlinkClick xmlns:r="http://schemas.openxmlformats.org/officeDocument/2006/relationships" r:id="rId1"/>
          <a:extLst>
            <a:ext uri="{FF2B5EF4-FFF2-40B4-BE49-F238E27FC236}">
              <a16:creationId xmlns:a16="http://schemas.microsoft.com/office/drawing/2014/main" id="{7FAE92C2-9B81-4AAF-849E-826F6B6FE2CE}"/>
            </a:ext>
            <a:ext uri="{147F2762-F138-4A5C-976F-8EAC2B608ADB}">
              <a16:predDERef xmlns:a16="http://schemas.microsoft.com/office/drawing/2014/main" pred="{BBAE8050-EFBE-4A32-8BA2-0E0A302FC1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3" name="Gráfico 1" descr="Lista de comprobación">
          <a:hlinkClick xmlns:r="http://schemas.openxmlformats.org/officeDocument/2006/relationships" r:id="rId1"/>
          <a:extLst>
            <a:ext uri="{FF2B5EF4-FFF2-40B4-BE49-F238E27FC236}">
              <a16:creationId xmlns:a16="http://schemas.microsoft.com/office/drawing/2014/main" id="{4DDF4507-35DE-42C8-8084-DF7FCD120043}"/>
            </a:ext>
            <a:ext uri="{147F2762-F138-4A5C-976F-8EAC2B608ADB}">
              <a16:predDERef xmlns:a16="http://schemas.microsoft.com/office/drawing/2014/main" pred="{7FAE92C2-9B81-4AAF-849E-826F6B6FE2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4" name="Gráfico 1" descr="Lista de comprobación">
          <a:hlinkClick xmlns:r="http://schemas.openxmlformats.org/officeDocument/2006/relationships" r:id="rId1"/>
          <a:extLst>
            <a:ext uri="{FF2B5EF4-FFF2-40B4-BE49-F238E27FC236}">
              <a16:creationId xmlns:a16="http://schemas.microsoft.com/office/drawing/2014/main" id="{5D5771C8-DAC5-4148-AC0B-E4961D9F641C}"/>
            </a:ext>
            <a:ext uri="{147F2762-F138-4A5C-976F-8EAC2B608ADB}">
              <a16:predDERef xmlns:a16="http://schemas.microsoft.com/office/drawing/2014/main" pred="{4DDF4507-35DE-42C8-8084-DF7FCD1200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5" name="Gráfico 1" descr="Lista de comprobación">
          <a:hlinkClick xmlns:r="http://schemas.openxmlformats.org/officeDocument/2006/relationships" r:id="rId1"/>
          <a:extLst>
            <a:ext uri="{FF2B5EF4-FFF2-40B4-BE49-F238E27FC236}">
              <a16:creationId xmlns:a16="http://schemas.microsoft.com/office/drawing/2014/main" id="{6B84D51B-9D2C-497A-B70E-C7B1A6A09D99}"/>
            </a:ext>
            <a:ext uri="{147F2762-F138-4A5C-976F-8EAC2B608ADB}">
              <a16:predDERef xmlns:a16="http://schemas.microsoft.com/office/drawing/2014/main" pred="{5D5771C8-DAC5-4148-AC0B-E4961D9F64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6" name="Gráfico 1" descr="Lista de comprobación">
          <a:hlinkClick xmlns:r="http://schemas.openxmlformats.org/officeDocument/2006/relationships" r:id="rId1"/>
          <a:extLst>
            <a:ext uri="{FF2B5EF4-FFF2-40B4-BE49-F238E27FC236}">
              <a16:creationId xmlns:a16="http://schemas.microsoft.com/office/drawing/2014/main" id="{5DD62F52-315E-4D93-9D2A-99106C8E38E9}"/>
            </a:ext>
            <a:ext uri="{147F2762-F138-4A5C-976F-8EAC2B608ADB}">
              <a16:predDERef xmlns:a16="http://schemas.microsoft.com/office/drawing/2014/main" pred="{6B84D51B-9D2C-497A-B70E-C7B1A6A09D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7" name="Gráfico 1" descr="Lista de comprobación">
          <a:hlinkClick xmlns:r="http://schemas.openxmlformats.org/officeDocument/2006/relationships" r:id="rId1"/>
          <a:extLst>
            <a:ext uri="{FF2B5EF4-FFF2-40B4-BE49-F238E27FC236}">
              <a16:creationId xmlns:a16="http://schemas.microsoft.com/office/drawing/2014/main" id="{BF4E60D1-5D31-4614-B5EA-97EE55B7CEBA}"/>
            </a:ext>
            <a:ext uri="{147F2762-F138-4A5C-976F-8EAC2B608ADB}">
              <a16:predDERef xmlns:a16="http://schemas.microsoft.com/office/drawing/2014/main" pred="{5DD62F52-315E-4D93-9D2A-99106C8E38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8" name="Gráfico 1" descr="Lista de comprobación">
          <a:hlinkClick xmlns:r="http://schemas.openxmlformats.org/officeDocument/2006/relationships" r:id="rId1"/>
          <a:extLst>
            <a:ext uri="{FF2B5EF4-FFF2-40B4-BE49-F238E27FC236}">
              <a16:creationId xmlns:a16="http://schemas.microsoft.com/office/drawing/2014/main" id="{B3D5042E-4AD1-40A8-9963-E854AE7D7CA2}"/>
            </a:ext>
            <a:ext uri="{147F2762-F138-4A5C-976F-8EAC2B608ADB}">
              <a16:predDERef xmlns:a16="http://schemas.microsoft.com/office/drawing/2014/main" pred="{BF4E60D1-5D31-4614-B5EA-97EE55B7CE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12</xdr:col>
      <xdr:colOff>95249</xdr:colOff>
      <xdr:row>4</xdr:row>
      <xdr:rowOff>282348</xdr:rowOff>
    </xdr:from>
    <xdr:ext cx="0" cy="597354"/>
    <xdr:pic>
      <xdr:nvPicPr>
        <xdr:cNvPr id="39" name="Gráfico 1" descr="Lista de comprobación">
          <a:hlinkClick xmlns:r="http://schemas.openxmlformats.org/officeDocument/2006/relationships" r:id="rId1"/>
          <a:extLst>
            <a:ext uri="{FF2B5EF4-FFF2-40B4-BE49-F238E27FC236}">
              <a16:creationId xmlns:a16="http://schemas.microsoft.com/office/drawing/2014/main" id="{8550201A-850F-48F9-94BC-B392631DAD88}"/>
            </a:ext>
            <a:ext uri="{147F2762-F138-4A5C-976F-8EAC2B608ADB}">
              <a16:predDERef xmlns:a16="http://schemas.microsoft.com/office/drawing/2014/main" pred="{B3D5042E-4AD1-40A8-9963-E854AE7D7C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745949" y="1492023"/>
          <a:ext cx="0" cy="597354"/>
        </a:xfrm>
        <a:prstGeom prst="rect">
          <a:avLst/>
        </a:prstGeom>
      </xdr:spPr>
    </xdr:pic>
    <xdr:clientData/>
  </xdr:oneCellAnchor>
  <xdr:oneCellAnchor>
    <xdr:from>
      <xdr:col>11</xdr:col>
      <xdr:colOff>95249</xdr:colOff>
      <xdr:row>5</xdr:row>
      <xdr:rowOff>282348</xdr:rowOff>
    </xdr:from>
    <xdr:ext cx="0" cy="597354"/>
    <xdr:pic>
      <xdr:nvPicPr>
        <xdr:cNvPr id="40" name="Gráfico 1" descr="Lista de comprobación">
          <a:hlinkClick xmlns:r="http://schemas.openxmlformats.org/officeDocument/2006/relationships" r:id="rId1"/>
          <a:extLst>
            <a:ext uri="{FF2B5EF4-FFF2-40B4-BE49-F238E27FC236}">
              <a16:creationId xmlns:a16="http://schemas.microsoft.com/office/drawing/2014/main" id="{51AD3229-5CD1-4DFA-8EF0-EA8D60573F1C}"/>
            </a:ext>
            <a:ext uri="{147F2762-F138-4A5C-976F-8EAC2B608ADB}">
              <a16:predDERef xmlns:a16="http://schemas.microsoft.com/office/drawing/2014/main" pred="{8550201A-850F-48F9-94BC-B392631DAD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364574" y="1492023"/>
          <a:ext cx="0" cy="597354"/>
        </a:xfrm>
        <a:prstGeom prst="rect">
          <a:avLst/>
        </a:prstGeom>
      </xdr:spPr>
    </xdr:pic>
    <xdr:clientData/>
  </xdr:oneCellAnchor>
  <xdr:oneCellAnchor>
    <xdr:from>
      <xdr:col>11</xdr:col>
      <xdr:colOff>95249</xdr:colOff>
      <xdr:row>5</xdr:row>
      <xdr:rowOff>282348</xdr:rowOff>
    </xdr:from>
    <xdr:ext cx="0" cy="597354"/>
    <xdr:pic>
      <xdr:nvPicPr>
        <xdr:cNvPr id="41" name="Gráfico 1" descr="Lista de comprobación">
          <a:hlinkClick xmlns:r="http://schemas.openxmlformats.org/officeDocument/2006/relationships" r:id="rId1"/>
          <a:extLst>
            <a:ext uri="{FF2B5EF4-FFF2-40B4-BE49-F238E27FC236}">
              <a16:creationId xmlns:a16="http://schemas.microsoft.com/office/drawing/2014/main" id="{8E35A6BC-00A3-4E41-9055-478A7A1D8324}"/>
            </a:ext>
            <a:ext uri="{147F2762-F138-4A5C-976F-8EAC2B608ADB}">
              <a16:predDERef xmlns:a16="http://schemas.microsoft.com/office/drawing/2014/main" pred="{51AD3229-5CD1-4DFA-8EF0-EA8D60573F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364574" y="1492023"/>
          <a:ext cx="0" cy="597354"/>
        </a:xfrm>
        <a:prstGeom prst="rect">
          <a:avLst/>
        </a:prstGeom>
      </xdr:spPr>
    </xdr:pic>
    <xdr:clientData/>
  </xdr:oneCellAnchor>
  <xdr:oneCellAnchor>
    <xdr:from>
      <xdr:col>11</xdr:col>
      <xdr:colOff>95249</xdr:colOff>
      <xdr:row>12</xdr:row>
      <xdr:rowOff>282348</xdr:rowOff>
    </xdr:from>
    <xdr:ext cx="0" cy="597354"/>
    <xdr:pic>
      <xdr:nvPicPr>
        <xdr:cNvPr id="42" name="Gráfico 1" descr="Lista de comprobación">
          <a:hlinkClick xmlns:r="http://schemas.openxmlformats.org/officeDocument/2006/relationships" r:id="rId1"/>
          <a:extLst>
            <a:ext uri="{FF2B5EF4-FFF2-40B4-BE49-F238E27FC236}">
              <a16:creationId xmlns:a16="http://schemas.microsoft.com/office/drawing/2014/main" id="{C74D645B-F0E0-4161-AEE9-210FAE6F7562}"/>
            </a:ext>
            <a:ext uri="{147F2762-F138-4A5C-976F-8EAC2B608ADB}">
              <a16:predDERef xmlns:a16="http://schemas.microsoft.com/office/drawing/2014/main" pred="{8E35A6BC-00A3-4E41-9055-478A7A1D83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364574" y="1492023"/>
          <a:ext cx="0" cy="597354"/>
        </a:xfrm>
        <a:prstGeom prst="rect">
          <a:avLst/>
        </a:prstGeom>
      </xdr:spPr>
    </xdr:pic>
    <xdr:clientData/>
  </xdr:oneCellAnchor>
  <xdr:oneCellAnchor>
    <xdr:from>
      <xdr:col>11</xdr:col>
      <xdr:colOff>95249</xdr:colOff>
      <xdr:row>12</xdr:row>
      <xdr:rowOff>282348</xdr:rowOff>
    </xdr:from>
    <xdr:ext cx="0" cy="597354"/>
    <xdr:pic>
      <xdr:nvPicPr>
        <xdr:cNvPr id="43" name="Gráfico 1" descr="Lista de comprobación">
          <a:hlinkClick xmlns:r="http://schemas.openxmlformats.org/officeDocument/2006/relationships" r:id="rId1"/>
          <a:extLst>
            <a:ext uri="{FF2B5EF4-FFF2-40B4-BE49-F238E27FC236}">
              <a16:creationId xmlns:a16="http://schemas.microsoft.com/office/drawing/2014/main" id="{F8268F50-6B02-4B74-94DF-901EB2153DC2}"/>
            </a:ext>
            <a:ext uri="{147F2762-F138-4A5C-976F-8EAC2B608ADB}">
              <a16:predDERef xmlns:a16="http://schemas.microsoft.com/office/drawing/2014/main" pred="{C74D645B-F0E0-4161-AEE9-210FAE6F75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364574" y="1492023"/>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DC989EEF-BC7B-455C-B18D-930BDF36C6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356360"/>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F1426F47-76A2-4014-A06F-58C64F9E56EC}"/>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356360"/>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301EE329-A744-4291-8F58-918BC2E085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356360"/>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633FB6B8-5F5C-4A0B-B9A3-8B0E3EB33E5E}"/>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356360"/>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318BFFF4-8053-4061-873C-2E7EE42DDC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356360"/>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8EE723A5-C80E-4390-98E4-9C60B5A4B7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78149" y="1356360"/>
          <a:ext cx="0" cy="597354"/>
        </a:xfrm>
        <a:prstGeom prst="rect">
          <a:avLst/>
        </a:prstGeom>
      </xdr:spPr>
    </xdr:pic>
    <xdr:clientData/>
  </xdr:oneCellAnchor>
  <xdr:oneCellAnchor>
    <xdr:from>
      <xdr:col>10</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AE083B59-734D-4D22-81BF-6342DC80AB7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356360"/>
          <a:ext cx="0" cy="597354"/>
        </a:xfrm>
        <a:prstGeom prst="rect">
          <a:avLst/>
        </a:prstGeom>
      </xdr:spPr>
    </xdr:pic>
    <xdr:clientData/>
  </xdr:oneCellAnchor>
  <xdr:oneCellAnchor>
    <xdr:from>
      <xdr:col>12</xdr:col>
      <xdr:colOff>95249</xdr:colOff>
      <xdr:row>4</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A0C20B95-A23E-4222-BAF7-A1B39E960172}"/>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356360"/>
          <a:ext cx="0" cy="597354"/>
        </a:xfrm>
        <a:prstGeom prst="rect">
          <a:avLst/>
        </a:prstGeom>
      </xdr:spPr>
    </xdr:pic>
    <xdr:clientData/>
  </xdr:oneCellAnchor>
  <xdr:oneCellAnchor>
    <xdr:from>
      <xdr:col>12</xdr:col>
      <xdr:colOff>95249</xdr:colOff>
      <xdr:row>4</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18F81109-B0FF-4038-A539-BD7DFD0140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356360"/>
          <a:ext cx="0" cy="597354"/>
        </a:xfrm>
        <a:prstGeom prst="rect">
          <a:avLst/>
        </a:prstGeom>
      </xdr:spPr>
    </xdr:pic>
    <xdr:clientData/>
  </xdr:oneCellAnchor>
  <xdr:oneCellAnchor>
    <xdr:from>
      <xdr:col>14</xdr:col>
      <xdr:colOff>95249</xdr:colOff>
      <xdr:row>4</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7BFBE8A0-DD91-48F3-89B2-F1B14B8EF0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78149" y="1356360"/>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2B6ED6C8-BF6D-4ADC-8176-AB3E0A9D23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B3E511EB-2C51-411D-8174-0559B8A7BECA}"/>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6B421B74-54B3-4588-87C0-E689F6ECE0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19DB9E0C-6873-4533-AACC-ECA1CB45A2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78149" y="120436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5BA3BE26-6A7F-4759-A4C0-68FC5A0CA4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70385BFC-01EB-4617-BB69-5395D50535C5}"/>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3B2EDF79-2F7E-45CA-9907-FD66AA63108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3A359B06-178F-44E9-8898-71BFCA8D9F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78149" y="1204368"/>
          <a:ext cx="0" cy="597354"/>
        </a:xfrm>
        <a:prstGeom prst="rect">
          <a:avLst/>
        </a:prstGeom>
      </xdr:spPr>
    </xdr:pic>
    <xdr:clientData/>
  </xdr:oneCellAnchor>
  <xdr:twoCellAnchor editAs="oneCell">
    <xdr:from>
      <xdr:col>0</xdr:col>
      <xdr:colOff>76200</xdr:colOff>
      <xdr:row>0</xdr:row>
      <xdr:rowOff>38100</xdr:rowOff>
    </xdr:from>
    <xdr:to>
      <xdr:col>1</xdr:col>
      <xdr:colOff>631345</xdr:colOff>
      <xdr:row>1</xdr:row>
      <xdr:rowOff>264672</xdr:rowOff>
    </xdr:to>
    <xdr:pic>
      <xdr:nvPicPr>
        <xdr:cNvPr id="20" name="Imagen 19">
          <a:extLst>
            <a:ext uri="{FF2B5EF4-FFF2-40B4-BE49-F238E27FC236}">
              <a16:creationId xmlns:a16="http://schemas.microsoft.com/office/drawing/2014/main" id="{BCB964F6-58D8-4586-862A-52F03562B1F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38100"/>
          <a:ext cx="1484785" cy="516132"/>
        </a:xfrm>
        <a:prstGeom prst="rect">
          <a:avLst/>
        </a:prstGeom>
      </xdr:spPr>
    </xdr:pic>
    <xdr:clientData/>
  </xdr:twoCellAnchor>
  <xdr:oneCellAnchor>
    <xdr:from>
      <xdr:col>10</xdr:col>
      <xdr:colOff>95249</xdr:colOff>
      <xdr:row>3</xdr:row>
      <xdr:rowOff>282348</xdr:rowOff>
    </xdr:from>
    <xdr:ext cx="0" cy="597354"/>
    <xdr:pic>
      <xdr:nvPicPr>
        <xdr:cNvPr id="21" name="Gráfico 1" descr="Lista de comprobación">
          <a:hlinkClick xmlns:r="http://schemas.openxmlformats.org/officeDocument/2006/relationships" r:id="rId1"/>
          <a:extLst>
            <a:ext uri="{FF2B5EF4-FFF2-40B4-BE49-F238E27FC236}">
              <a16:creationId xmlns:a16="http://schemas.microsoft.com/office/drawing/2014/main" id="{D9E992C2-72E1-4C2A-A2BF-555811E207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22" name="Gráfico 1" descr="Lista de comprobación">
          <a:hlinkClick xmlns:r="http://schemas.openxmlformats.org/officeDocument/2006/relationships" r:id="rId1"/>
          <a:extLst>
            <a:ext uri="{FF2B5EF4-FFF2-40B4-BE49-F238E27FC236}">
              <a16:creationId xmlns:a16="http://schemas.microsoft.com/office/drawing/2014/main" id="{CB151806-A084-44C2-83E7-465D629F7712}"/>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23" name="Gráfico 1" descr="Lista de comprobación">
          <a:hlinkClick xmlns:r="http://schemas.openxmlformats.org/officeDocument/2006/relationships" r:id="rId1"/>
          <a:extLst>
            <a:ext uri="{FF2B5EF4-FFF2-40B4-BE49-F238E27FC236}">
              <a16:creationId xmlns:a16="http://schemas.microsoft.com/office/drawing/2014/main" id="{DA644861-E5D4-416E-A865-4AE3E3971E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14</xdr:col>
      <xdr:colOff>95249</xdr:colOff>
      <xdr:row>3</xdr:row>
      <xdr:rowOff>282348</xdr:rowOff>
    </xdr:from>
    <xdr:ext cx="0" cy="597354"/>
    <xdr:pic>
      <xdr:nvPicPr>
        <xdr:cNvPr id="24" name="Gráfico 1" descr="Lista de comprobación">
          <a:hlinkClick xmlns:r="http://schemas.openxmlformats.org/officeDocument/2006/relationships" r:id="rId1"/>
          <a:extLst>
            <a:ext uri="{FF2B5EF4-FFF2-40B4-BE49-F238E27FC236}">
              <a16:creationId xmlns:a16="http://schemas.microsoft.com/office/drawing/2014/main" id="{47A55D41-F08F-4D69-A65C-3D617B8212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78149" y="1204368"/>
          <a:ext cx="0" cy="597354"/>
        </a:xfrm>
        <a:prstGeom prst="rect">
          <a:avLst/>
        </a:prstGeom>
      </xdr:spPr>
    </xdr:pic>
    <xdr:clientData/>
  </xdr:oneCellAnchor>
  <xdr:oneCellAnchor>
    <xdr:from>
      <xdr:col>9</xdr:col>
      <xdr:colOff>95249</xdr:colOff>
      <xdr:row>3</xdr:row>
      <xdr:rowOff>282348</xdr:rowOff>
    </xdr:from>
    <xdr:ext cx="0" cy="597354"/>
    <xdr:pic>
      <xdr:nvPicPr>
        <xdr:cNvPr id="25" name="Gráfico 1" descr="Lista de comprobación">
          <a:hlinkClick xmlns:r="http://schemas.openxmlformats.org/officeDocument/2006/relationships" r:id="rId1"/>
          <a:extLst>
            <a:ext uri="{FF2B5EF4-FFF2-40B4-BE49-F238E27FC236}">
              <a16:creationId xmlns:a16="http://schemas.microsoft.com/office/drawing/2014/main" id="{76E5A0F2-3C27-4359-AB5E-E7B748B3DE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26" name="Gráfico 1" descr="Lista de comprobación">
          <a:hlinkClick xmlns:r="http://schemas.openxmlformats.org/officeDocument/2006/relationships" r:id="rId1"/>
          <a:extLst>
            <a:ext uri="{FF2B5EF4-FFF2-40B4-BE49-F238E27FC236}">
              <a16:creationId xmlns:a16="http://schemas.microsoft.com/office/drawing/2014/main" id="{055668F1-966D-4832-9BF3-40DB76C617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11</xdr:col>
      <xdr:colOff>95249</xdr:colOff>
      <xdr:row>3</xdr:row>
      <xdr:rowOff>282348</xdr:rowOff>
    </xdr:from>
    <xdr:ext cx="0" cy="597354"/>
    <xdr:pic>
      <xdr:nvPicPr>
        <xdr:cNvPr id="27" name="Gráfico 1" descr="Lista de comprobación">
          <a:hlinkClick xmlns:r="http://schemas.openxmlformats.org/officeDocument/2006/relationships" r:id="rId1"/>
          <a:extLst>
            <a:ext uri="{FF2B5EF4-FFF2-40B4-BE49-F238E27FC236}">
              <a16:creationId xmlns:a16="http://schemas.microsoft.com/office/drawing/2014/main" id="{A278A0C4-5F41-4221-9670-F7F718F0AB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13</xdr:col>
      <xdr:colOff>95249</xdr:colOff>
      <xdr:row>3</xdr:row>
      <xdr:rowOff>282348</xdr:rowOff>
    </xdr:from>
    <xdr:ext cx="0" cy="597354"/>
    <xdr:pic>
      <xdr:nvPicPr>
        <xdr:cNvPr id="28" name="Gráfico 1" descr="Lista de comprobación">
          <a:hlinkClick xmlns:r="http://schemas.openxmlformats.org/officeDocument/2006/relationships" r:id="rId1"/>
          <a:extLst>
            <a:ext uri="{FF2B5EF4-FFF2-40B4-BE49-F238E27FC236}">
              <a16:creationId xmlns:a16="http://schemas.microsoft.com/office/drawing/2014/main" id="{0FFA3DBC-2523-4DCB-BB67-065F83860A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81409" y="1204368"/>
          <a:ext cx="0" cy="597354"/>
        </a:xfrm>
        <a:prstGeom prst="rect">
          <a:avLst/>
        </a:prstGeom>
      </xdr:spPr>
    </xdr:pic>
    <xdr:clientData/>
  </xdr:oneCellAnchor>
  <xdr:oneCellAnchor>
    <xdr:from>
      <xdr:col>12</xdr:col>
      <xdr:colOff>95249</xdr:colOff>
      <xdr:row>3</xdr:row>
      <xdr:rowOff>282348</xdr:rowOff>
    </xdr:from>
    <xdr:ext cx="0" cy="597354"/>
    <xdr:pic>
      <xdr:nvPicPr>
        <xdr:cNvPr id="29" name="Gráfico 1" descr="Lista de comprobación">
          <a:hlinkClick xmlns:r="http://schemas.openxmlformats.org/officeDocument/2006/relationships" r:id="rId1"/>
          <a:extLst>
            <a:ext uri="{FF2B5EF4-FFF2-40B4-BE49-F238E27FC236}">
              <a16:creationId xmlns:a16="http://schemas.microsoft.com/office/drawing/2014/main" id="{C8AF5037-30FE-4FB6-9631-06652D92126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14</xdr:col>
      <xdr:colOff>95249</xdr:colOff>
      <xdr:row>3</xdr:row>
      <xdr:rowOff>282348</xdr:rowOff>
    </xdr:from>
    <xdr:ext cx="0" cy="597354"/>
    <xdr:pic>
      <xdr:nvPicPr>
        <xdr:cNvPr id="30" name="Gráfico 1" descr="Lista de comprobación">
          <a:hlinkClick xmlns:r="http://schemas.openxmlformats.org/officeDocument/2006/relationships" r:id="rId1"/>
          <a:extLst>
            <a:ext uri="{FF2B5EF4-FFF2-40B4-BE49-F238E27FC236}">
              <a16:creationId xmlns:a16="http://schemas.microsoft.com/office/drawing/2014/main" id="{0D599D97-AA74-4E2A-ACBC-D1E0C35CE4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78149" y="1204368"/>
          <a:ext cx="0" cy="597354"/>
        </a:xfrm>
        <a:prstGeom prst="rect">
          <a:avLst/>
        </a:prstGeom>
      </xdr:spPr>
    </xdr:pic>
    <xdr:clientData/>
  </xdr:oneCellAnchor>
  <xdr:oneCellAnchor>
    <xdr:from>
      <xdr:col>10</xdr:col>
      <xdr:colOff>95249</xdr:colOff>
      <xdr:row>3</xdr:row>
      <xdr:rowOff>282348</xdr:rowOff>
    </xdr:from>
    <xdr:ext cx="0" cy="597354"/>
    <xdr:pic>
      <xdr:nvPicPr>
        <xdr:cNvPr id="31" name="Gráfico 1" descr="Lista de comprobación">
          <a:hlinkClick xmlns:r="http://schemas.openxmlformats.org/officeDocument/2006/relationships" r:id="rId1"/>
          <a:extLst>
            <a:ext uri="{FF2B5EF4-FFF2-40B4-BE49-F238E27FC236}">
              <a16:creationId xmlns:a16="http://schemas.microsoft.com/office/drawing/2014/main" id="{FEE29C4C-4E8C-41D0-A9B3-9DFBB501B1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32" name="Gráfico 1" descr="Lista de comprobación">
          <a:hlinkClick xmlns:r="http://schemas.openxmlformats.org/officeDocument/2006/relationships" r:id="rId1"/>
          <a:extLst>
            <a:ext uri="{FF2B5EF4-FFF2-40B4-BE49-F238E27FC236}">
              <a16:creationId xmlns:a16="http://schemas.microsoft.com/office/drawing/2014/main" id="{83FC2248-7A1F-4750-AB9F-BEAA9B88CFB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33" name="Gráfico 1" descr="Lista de comprobación">
          <a:hlinkClick xmlns:r="http://schemas.openxmlformats.org/officeDocument/2006/relationships" r:id="rId1"/>
          <a:extLst>
            <a:ext uri="{FF2B5EF4-FFF2-40B4-BE49-F238E27FC236}">
              <a16:creationId xmlns:a16="http://schemas.microsoft.com/office/drawing/2014/main" id="{05DC7B84-4B14-45C8-8F45-C3341BB763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14</xdr:col>
      <xdr:colOff>95249</xdr:colOff>
      <xdr:row>3</xdr:row>
      <xdr:rowOff>282348</xdr:rowOff>
    </xdr:from>
    <xdr:ext cx="0" cy="597354"/>
    <xdr:pic>
      <xdr:nvPicPr>
        <xdr:cNvPr id="34" name="Gráfico 1" descr="Lista de comprobación">
          <a:hlinkClick xmlns:r="http://schemas.openxmlformats.org/officeDocument/2006/relationships" r:id="rId1"/>
          <a:extLst>
            <a:ext uri="{FF2B5EF4-FFF2-40B4-BE49-F238E27FC236}">
              <a16:creationId xmlns:a16="http://schemas.microsoft.com/office/drawing/2014/main" id="{9BF76BDC-F94F-4BF5-A54D-8E00652375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78149" y="1204368"/>
          <a:ext cx="0" cy="597354"/>
        </a:xfrm>
        <a:prstGeom prst="rect">
          <a:avLst/>
        </a:prstGeom>
      </xdr:spPr>
    </xdr:pic>
    <xdr:clientData/>
  </xdr:oneCellAnchor>
  <xdr:oneCellAnchor>
    <xdr:from>
      <xdr:col>9</xdr:col>
      <xdr:colOff>95249</xdr:colOff>
      <xdr:row>3</xdr:row>
      <xdr:rowOff>282348</xdr:rowOff>
    </xdr:from>
    <xdr:ext cx="0" cy="597354"/>
    <xdr:pic>
      <xdr:nvPicPr>
        <xdr:cNvPr id="35" name="Gráfico 1" descr="Lista de comprobación">
          <a:hlinkClick xmlns:r="http://schemas.openxmlformats.org/officeDocument/2006/relationships" r:id="rId1"/>
          <a:extLst>
            <a:ext uri="{FF2B5EF4-FFF2-40B4-BE49-F238E27FC236}">
              <a16:creationId xmlns:a16="http://schemas.microsoft.com/office/drawing/2014/main" id="{057DB62B-CCFB-4423-ACC5-ABFA01E44F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12</xdr:col>
      <xdr:colOff>95249</xdr:colOff>
      <xdr:row>3</xdr:row>
      <xdr:rowOff>282348</xdr:rowOff>
    </xdr:from>
    <xdr:ext cx="0" cy="597354"/>
    <xdr:pic>
      <xdr:nvPicPr>
        <xdr:cNvPr id="36" name="Gráfico 1" descr="Lista de comprobación">
          <a:hlinkClick xmlns:r="http://schemas.openxmlformats.org/officeDocument/2006/relationships" r:id="rId1"/>
          <a:extLst>
            <a:ext uri="{FF2B5EF4-FFF2-40B4-BE49-F238E27FC236}">
              <a16:creationId xmlns:a16="http://schemas.microsoft.com/office/drawing/2014/main" id="{FFDFF520-6831-49C7-98F7-E4494E249A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11</xdr:col>
      <xdr:colOff>95249</xdr:colOff>
      <xdr:row>3</xdr:row>
      <xdr:rowOff>282348</xdr:rowOff>
    </xdr:from>
    <xdr:ext cx="0" cy="597354"/>
    <xdr:pic>
      <xdr:nvPicPr>
        <xdr:cNvPr id="37" name="Gráfico 1" descr="Lista de comprobación">
          <a:hlinkClick xmlns:r="http://schemas.openxmlformats.org/officeDocument/2006/relationships" r:id="rId1"/>
          <a:extLst>
            <a:ext uri="{FF2B5EF4-FFF2-40B4-BE49-F238E27FC236}">
              <a16:creationId xmlns:a16="http://schemas.microsoft.com/office/drawing/2014/main" id="{60205B2F-C775-45DC-BF24-74C86CB3BD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13</xdr:col>
      <xdr:colOff>95249</xdr:colOff>
      <xdr:row>3</xdr:row>
      <xdr:rowOff>282348</xdr:rowOff>
    </xdr:from>
    <xdr:ext cx="0" cy="597354"/>
    <xdr:pic>
      <xdr:nvPicPr>
        <xdr:cNvPr id="38" name="Gráfico 1" descr="Lista de comprobación">
          <a:hlinkClick xmlns:r="http://schemas.openxmlformats.org/officeDocument/2006/relationships" r:id="rId1"/>
          <a:extLst>
            <a:ext uri="{FF2B5EF4-FFF2-40B4-BE49-F238E27FC236}">
              <a16:creationId xmlns:a16="http://schemas.microsoft.com/office/drawing/2014/main" id="{08C81BFF-9D35-4194-A07B-BF8ED51D4A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81409" y="1204368"/>
          <a:ext cx="0" cy="597354"/>
        </a:xfrm>
        <a:prstGeom prst="rect">
          <a:avLst/>
        </a:prstGeom>
      </xdr:spPr>
    </xdr:pic>
    <xdr:clientData/>
  </xdr:oneCellAnchor>
  <xdr:oneCellAnchor>
    <xdr:from>
      <xdr:col>12</xdr:col>
      <xdr:colOff>95249</xdr:colOff>
      <xdr:row>3</xdr:row>
      <xdr:rowOff>282348</xdr:rowOff>
    </xdr:from>
    <xdr:ext cx="0" cy="597354"/>
    <xdr:pic>
      <xdr:nvPicPr>
        <xdr:cNvPr id="39" name="Gráfico 1" descr="Lista de comprobación">
          <a:hlinkClick xmlns:r="http://schemas.openxmlformats.org/officeDocument/2006/relationships" r:id="rId1"/>
          <a:extLst>
            <a:ext uri="{FF2B5EF4-FFF2-40B4-BE49-F238E27FC236}">
              <a16:creationId xmlns:a16="http://schemas.microsoft.com/office/drawing/2014/main" id="{D18049EA-D95C-4F6E-B7ED-82FD1E8825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6160" y="1204368"/>
          <a:ext cx="0" cy="597354"/>
        </a:xfrm>
        <a:prstGeom prst="rect">
          <a:avLst/>
        </a:prstGeom>
      </xdr:spPr>
    </xdr:pic>
    <xdr:clientData/>
  </xdr:oneCellAnchor>
  <xdr:oneCellAnchor>
    <xdr:from>
      <xdr:col>14</xdr:col>
      <xdr:colOff>95249</xdr:colOff>
      <xdr:row>3</xdr:row>
      <xdr:rowOff>282348</xdr:rowOff>
    </xdr:from>
    <xdr:ext cx="0" cy="597354"/>
    <xdr:pic>
      <xdr:nvPicPr>
        <xdr:cNvPr id="40" name="Gráfico 1" descr="Lista de comprobación">
          <a:hlinkClick xmlns:r="http://schemas.openxmlformats.org/officeDocument/2006/relationships" r:id="rId1"/>
          <a:extLst>
            <a:ext uri="{FF2B5EF4-FFF2-40B4-BE49-F238E27FC236}">
              <a16:creationId xmlns:a16="http://schemas.microsoft.com/office/drawing/2014/main" id="{0ACA8E1A-F6C2-4BBA-814A-D349C051AD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78149" y="1204368"/>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C0A4391-11F3-4628-8587-C7C824D4EF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356360"/>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64C398B2-9FF6-4D3B-88A2-F327DAD63109}"/>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356360"/>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15F6FB1D-563A-4EA1-8CCC-2F9B3774A8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356360"/>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A4096129-7425-4430-BAE1-27A49156D818}"/>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356360"/>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B9A7C86A-99F6-4BB2-B896-F36B26F6C8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356360"/>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FB31134D-AB42-4395-BE3C-A108C5AB29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356360"/>
          <a:ext cx="0" cy="597354"/>
        </a:xfrm>
        <a:prstGeom prst="rect">
          <a:avLst/>
        </a:prstGeom>
      </xdr:spPr>
    </xdr:pic>
    <xdr:clientData/>
  </xdr:oneCellAnchor>
  <xdr:oneCellAnchor>
    <xdr:from>
      <xdr:col>10</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7E32903C-0057-440B-81E7-FF59C88543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356360"/>
          <a:ext cx="0" cy="597354"/>
        </a:xfrm>
        <a:prstGeom prst="rect">
          <a:avLst/>
        </a:prstGeom>
      </xdr:spPr>
    </xdr:pic>
    <xdr:clientData/>
  </xdr:oneCellAnchor>
  <xdr:oneCellAnchor>
    <xdr:from>
      <xdr:col>12</xdr:col>
      <xdr:colOff>95249</xdr:colOff>
      <xdr:row>4</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D9573348-446A-4F50-BCE0-1F30AE7D261F}"/>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356360"/>
          <a:ext cx="0" cy="597354"/>
        </a:xfrm>
        <a:prstGeom prst="rect">
          <a:avLst/>
        </a:prstGeom>
      </xdr:spPr>
    </xdr:pic>
    <xdr:clientData/>
  </xdr:oneCellAnchor>
  <xdr:oneCellAnchor>
    <xdr:from>
      <xdr:col>12</xdr:col>
      <xdr:colOff>95249</xdr:colOff>
      <xdr:row>4</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66E3DD72-0C57-4657-AE36-E88F59D45C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356360"/>
          <a:ext cx="0" cy="597354"/>
        </a:xfrm>
        <a:prstGeom prst="rect">
          <a:avLst/>
        </a:prstGeom>
      </xdr:spPr>
    </xdr:pic>
    <xdr:clientData/>
  </xdr:oneCellAnchor>
  <xdr:oneCellAnchor>
    <xdr:from>
      <xdr:col>14</xdr:col>
      <xdr:colOff>95249</xdr:colOff>
      <xdr:row>4</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F14D4501-F497-41F6-A2C0-EB08C28C20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356360"/>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2CAF4E53-A6FE-4F1F-BC9C-5739438AF0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2B9E3D6C-9A05-4469-904E-74DD269E81A4}"/>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35F7EC12-EFB9-4359-ACC2-76F9777AE0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2E4775D-143E-42ED-BBD7-DE730026CF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20436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6A05AD9B-2814-4D83-851E-608F330CAE9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BF0764AA-9CD0-41D9-A7E2-919CCAF7D0CB}"/>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2D8943FC-C12E-45C0-A5D4-FFE5409BC3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3E50A83E-E58E-4C29-BC36-66ECA5DB8E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204368"/>
          <a:ext cx="0" cy="597354"/>
        </a:xfrm>
        <a:prstGeom prst="rect">
          <a:avLst/>
        </a:prstGeom>
      </xdr:spPr>
    </xdr:pic>
    <xdr:clientData/>
  </xdr:oneCellAnchor>
  <xdr:oneCellAnchor>
    <xdr:from>
      <xdr:col>10</xdr:col>
      <xdr:colOff>95249</xdr:colOff>
      <xdr:row>3</xdr:row>
      <xdr:rowOff>282348</xdr:rowOff>
    </xdr:from>
    <xdr:ext cx="0" cy="597354"/>
    <xdr:pic>
      <xdr:nvPicPr>
        <xdr:cNvPr id="20" name="Gráfico 1" descr="Lista de comprobación">
          <a:hlinkClick xmlns:r="http://schemas.openxmlformats.org/officeDocument/2006/relationships" r:id="rId1"/>
          <a:extLst>
            <a:ext uri="{FF2B5EF4-FFF2-40B4-BE49-F238E27FC236}">
              <a16:creationId xmlns:a16="http://schemas.microsoft.com/office/drawing/2014/main" id="{C3DDF979-5BF7-4F0D-9498-BBE1C4EC61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21" name="Gráfico 1" descr="Lista de comprobación">
          <a:hlinkClick xmlns:r="http://schemas.openxmlformats.org/officeDocument/2006/relationships" r:id="rId1"/>
          <a:extLst>
            <a:ext uri="{FF2B5EF4-FFF2-40B4-BE49-F238E27FC236}">
              <a16:creationId xmlns:a16="http://schemas.microsoft.com/office/drawing/2014/main" id="{3EEF7568-C06E-4B55-94D7-0C60705306ED}"/>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22" name="Gráfico 1" descr="Lista de comprobación">
          <a:hlinkClick xmlns:r="http://schemas.openxmlformats.org/officeDocument/2006/relationships" r:id="rId1"/>
          <a:extLst>
            <a:ext uri="{FF2B5EF4-FFF2-40B4-BE49-F238E27FC236}">
              <a16:creationId xmlns:a16="http://schemas.microsoft.com/office/drawing/2014/main" id="{B2090D4B-AB88-40AD-84AE-A831B15986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14</xdr:col>
      <xdr:colOff>95249</xdr:colOff>
      <xdr:row>3</xdr:row>
      <xdr:rowOff>282348</xdr:rowOff>
    </xdr:from>
    <xdr:ext cx="0" cy="597354"/>
    <xdr:pic>
      <xdr:nvPicPr>
        <xdr:cNvPr id="23" name="Gráfico 1" descr="Lista de comprobación">
          <a:hlinkClick xmlns:r="http://schemas.openxmlformats.org/officeDocument/2006/relationships" r:id="rId1"/>
          <a:extLst>
            <a:ext uri="{FF2B5EF4-FFF2-40B4-BE49-F238E27FC236}">
              <a16:creationId xmlns:a16="http://schemas.microsoft.com/office/drawing/2014/main" id="{B01488D2-E212-415A-BB8F-FA3F908B2B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204368"/>
          <a:ext cx="0" cy="597354"/>
        </a:xfrm>
        <a:prstGeom prst="rect">
          <a:avLst/>
        </a:prstGeom>
      </xdr:spPr>
    </xdr:pic>
    <xdr:clientData/>
  </xdr:oneCellAnchor>
  <xdr:oneCellAnchor>
    <xdr:from>
      <xdr:col>10</xdr:col>
      <xdr:colOff>95249</xdr:colOff>
      <xdr:row>3</xdr:row>
      <xdr:rowOff>282348</xdr:rowOff>
    </xdr:from>
    <xdr:ext cx="0" cy="597354"/>
    <xdr:pic>
      <xdr:nvPicPr>
        <xdr:cNvPr id="24" name="Gráfico 1" descr="Lista de comprobación">
          <a:hlinkClick xmlns:r="http://schemas.openxmlformats.org/officeDocument/2006/relationships" r:id="rId1"/>
          <a:extLst>
            <a:ext uri="{FF2B5EF4-FFF2-40B4-BE49-F238E27FC236}">
              <a16:creationId xmlns:a16="http://schemas.microsoft.com/office/drawing/2014/main" id="{29679A5A-CF6F-42DA-ADC8-58F642AA09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25" name="Gráfico 1" descr="Lista de comprobación">
          <a:hlinkClick xmlns:r="http://schemas.openxmlformats.org/officeDocument/2006/relationships" r:id="rId1"/>
          <a:extLst>
            <a:ext uri="{FF2B5EF4-FFF2-40B4-BE49-F238E27FC236}">
              <a16:creationId xmlns:a16="http://schemas.microsoft.com/office/drawing/2014/main" id="{FA7160C9-5BA4-4FFC-8D17-237CC1704842}"/>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26" name="Gráfico 1" descr="Lista de comprobación">
          <a:hlinkClick xmlns:r="http://schemas.openxmlformats.org/officeDocument/2006/relationships" r:id="rId1"/>
          <a:extLst>
            <a:ext uri="{FF2B5EF4-FFF2-40B4-BE49-F238E27FC236}">
              <a16:creationId xmlns:a16="http://schemas.microsoft.com/office/drawing/2014/main" id="{626866B3-6EFD-4E70-B4CB-88EA34D7BF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14</xdr:col>
      <xdr:colOff>95249</xdr:colOff>
      <xdr:row>3</xdr:row>
      <xdr:rowOff>282348</xdr:rowOff>
    </xdr:from>
    <xdr:ext cx="0" cy="597354"/>
    <xdr:pic>
      <xdr:nvPicPr>
        <xdr:cNvPr id="27" name="Gráfico 1" descr="Lista de comprobación">
          <a:hlinkClick xmlns:r="http://schemas.openxmlformats.org/officeDocument/2006/relationships" r:id="rId1"/>
          <a:extLst>
            <a:ext uri="{FF2B5EF4-FFF2-40B4-BE49-F238E27FC236}">
              <a16:creationId xmlns:a16="http://schemas.microsoft.com/office/drawing/2014/main" id="{217A0668-0CFD-4EC4-B134-EC7D85650D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204368"/>
          <a:ext cx="0" cy="597354"/>
        </a:xfrm>
        <a:prstGeom prst="rect">
          <a:avLst/>
        </a:prstGeom>
      </xdr:spPr>
    </xdr:pic>
    <xdr:clientData/>
  </xdr:oneCellAnchor>
  <xdr:oneCellAnchor>
    <xdr:from>
      <xdr:col>10</xdr:col>
      <xdr:colOff>95249</xdr:colOff>
      <xdr:row>3</xdr:row>
      <xdr:rowOff>282348</xdr:rowOff>
    </xdr:from>
    <xdr:ext cx="0" cy="597354"/>
    <xdr:pic>
      <xdr:nvPicPr>
        <xdr:cNvPr id="28" name="Gráfico 1" descr="Lista de comprobación">
          <a:hlinkClick xmlns:r="http://schemas.openxmlformats.org/officeDocument/2006/relationships" r:id="rId1"/>
          <a:extLst>
            <a:ext uri="{FF2B5EF4-FFF2-40B4-BE49-F238E27FC236}">
              <a16:creationId xmlns:a16="http://schemas.microsoft.com/office/drawing/2014/main" id="{C565542B-D484-4D83-9320-59989B92AA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29" name="Gráfico 1" descr="Lista de comprobación">
          <a:hlinkClick xmlns:r="http://schemas.openxmlformats.org/officeDocument/2006/relationships" r:id="rId1"/>
          <a:extLst>
            <a:ext uri="{FF2B5EF4-FFF2-40B4-BE49-F238E27FC236}">
              <a16:creationId xmlns:a16="http://schemas.microsoft.com/office/drawing/2014/main" id="{E4123E57-72B1-483B-A5BE-46C37CC88D5F}"/>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30" name="Gráfico 1" descr="Lista de comprobación">
          <a:hlinkClick xmlns:r="http://schemas.openxmlformats.org/officeDocument/2006/relationships" r:id="rId1"/>
          <a:extLst>
            <a:ext uri="{FF2B5EF4-FFF2-40B4-BE49-F238E27FC236}">
              <a16:creationId xmlns:a16="http://schemas.microsoft.com/office/drawing/2014/main" id="{4C1A2EB2-AB0E-41D4-B364-81D7FC61AB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14</xdr:col>
      <xdr:colOff>95249</xdr:colOff>
      <xdr:row>3</xdr:row>
      <xdr:rowOff>282348</xdr:rowOff>
    </xdr:from>
    <xdr:ext cx="0" cy="597354"/>
    <xdr:pic>
      <xdr:nvPicPr>
        <xdr:cNvPr id="31" name="Gráfico 1" descr="Lista de comprobación">
          <a:hlinkClick xmlns:r="http://schemas.openxmlformats.org/officeDocument/2006/relationships" r:id="rId1"/>
          <a:extLst>
            <a:ext uri="{FF2B5EF4-FFF2-40B4-BE49-F238E27FC236}">
              <a16:creationId xmlns:a16="http://schemas.microsoft.com/office/drawing/2014/main" id="{19BC669A-7CC6-4FB3-B270-66CB067DA1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204368"/>
          <a:ext cx="0" cy="597354"/>
        </a:xfrm>
        <a:prstGeom prst="rect">
          <a:avLst/>
        </a:prstGeom>
      </xdr:spPr>
    </xdr:pic>
    <xdr:clientData/>
  </xdr:oneCellAnchor>
  <xdr:oneCellAnchor>
    <xdr:from>
      <xdr:col>9</xdr:col>
      <xdr:colOff>95249</xdr:colOff>
      <xdr:row>3</xdr:row>
      <xdr:rowOff>282348</xdr:rowOff>
    </xdr:from>
    <xdr:ext cx="0" cy="597354"/>
    <xdr:pic>
      <xdr:nvPicPr>
        <xdr:cNvPr id="32" name="Gráfico 1" descr="Lista de comprobación">
          <a:hlinkClick xmlns:r="http://schemas.openxmlformats.org/officeDocument/2006/relationships" r:id="rId1"/>
          <a:extLst>
            <a:ext uri="{FF2B5EF4-FFF2-40B4-BE49-F238E27FC236}">
              <a16:creationId xmlns:a16="http://schemas.microsoft.com/office/drawing/2014/main" id="{3A689D6A-9093-4E70-844A-A66BD376B4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33" name="Gráfico 1" descr="Lista de comprobación">
          <a:hlinkClick xmlns:r="http://schemas.openxmlformats.org/officeDocument/2006/relationships" r:id="rId1"/>
          <a:extLst>
            <a:ext uri="{FF2B5EF4-FFF2-40B4-BE49-F238E27FC236}">
              <a16:creationId xmlns:a16="http://schemas.microsoft.com/office/drawing/2014/main" id="{13E2F732-47BC-44A8-9236-7DDA8C8A42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11</xdr:col>
      <xdr:colOff>95249</xdr:colOff>
      <xdr:row>3</xdr:row>
      <xdr:rowOff>282348</xdr:rowOff>
    </xdr:from>
    <xdr:ext cx="0" cy="597354"/>
    <xdr:pic>
      <xdr:nvPicPr>
        <xdr:cNvPr id="34" name="Gráfico 1" descr="Lista de comprobación">
          <a:hlinkClick xmlns:r="http://schemas.openxmlformats.org/officeDocument/2006/relationships" r:id="rId1"/>
          <a:extLst>
            <a:ext uri="{FF2B5EF4-FFF2-40B4-BE49-F238E27FC236}">
              <a16:creationId xmlns:a16="http://schemas.microsoft.com/office/drawing/2014/main" id="{D1A56347-3F21-4A89-8833-C19DA3AB09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13</xdr:col>
      <xdr:colOff>95249</xdr:colOff>
      <xdr:row>3</xdr:row>
      <xdr:rowOff>282348</xdr:rowOff>
    </xdr:from>
    <xdr:ext cx="0" cy="597354"/>
    <xdr:pic>
      <xdr:nvPicPr>
        <xdr:cNvPr id="35" name="Gráfico 1" descr="Lista de comprobación">
          <a:hlinkClick xmlns:r="http://schemas.openxmlformats.org/officeDocument/2006/relationships" r:id="rId1"/>
          <a:extLst>
            <a:ext uri="{FF2B5EF4-FFF2-40B4-BE49-F238E27FC236}">
              <a16:creationId xmlns:a16="http://schemas.microsoft.com/office/drawing/2014/main" id="{11E6EDD8-DB55-4968-8149-EFD160A844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304269" y="1204368"/>
          <a:ext cx="0" cy="597354"/>
        </a:xfrm>
        <a:prstGeom prst="rect">
          <a:avLst/>
        </a:prstGeom>
      </xdr:spPr>
    </xdr:pic>
    <xdr:clientData/>
  </xdr:oneCellAnchor>
  <xdr:oneCellAnchor>
    <xdr:from>
      <xdr:col>12</xdr:col>
      <xdr:colOff>95249</xdr:colOff>
      <xdr:row>3</xdr:row>
      <xdr:rowOff>282348</xdr:rowOff>
    </xdr:from>
    <xdr:ext cx="0" cy="597354"/>
    <xdr:pic>
      <xdr:nvPicPr>
        <xdr:cNvPr id="36" name="Gráfico 1" descr="Lista de comprobación">
          <a:hlinkClick xmlns:r="http://schemas.openxmlformats.org/officeDocument/2006/relationships" r:id="rId1"/>
          <a:extLst>
            <a:ext uri="{FF2B5EF4-FFF2-40B4-BE49-F238E27FC236}">
              <a16:creationId xmlns:a16="http://schemas.microsoft.com/office/drawing/2014/main" id="{B5F2823A-4FD6-4731-B500-9AAE9858F8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14</xdr:col>
      <xdr:colOff>95249</xdr:colOff>
      <xdr:row>3</xdr:row>
      <xdr:rowOff>282348</xdr:rowOff>
    </xdr:from>
    <xdr:ext cx="0" cy="597354"/>
    <xdr:pic>
      <xdr:nvPicPr>
        <xdr:cNvPr id="37" name="Gráfico 1" descr="Lista de comprobación">
          <a:hlinkClick xmlns:r="http://schemas.openxmlformats.org/officeDocument/2006/relationships" r:id="rId1"/>
          <a:extLst>
            <a:ext uri="{FF2B5EF4-FFF2-40B4-BE49-F238E27FC236}">
              <a16:creationId xmlns:a16="http://schemas.microsoft.com/office/drawing/2014/main" id="{4817E058-41BE-4333-839D-EB33B33FD0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204368"/>
          <a:ext cx="0" cy="597354"/>
        </a:xfrm>
        <a:prstGeom prst="rect">
          <a:avLst/>
        </a:prstGeom>
      </xdr:spPr>
    </xdr:pic>
    <xdr:clientData/>
  </xdr:oneCellAnchor>
  <xdr:oneCellAnchor>
    <xdr:from>
      <xdr:col>10</xdr:col>
      <xdr:colOff>95249</xdr:colOff>
      <xdr:row>3</xdr:row>
      <xdr:rowOff>282348</xdr:rowOff>
    </xdr:from>
    <xdr:ext cx="0" cy="597354"/>
    <xdr:pic>
      <xdr:nvPicPr>
        <xdr:cNvPr id="38" name="Gráfico 1" descr="Lista de comprobación">
          <a:hlinkClick xmlns:r="http://schemas.openxmlformats.org/officeDocument/2006/relationships" r:id="rId1"/>
          <a:extLst>
            <a:ext uri="{FF2B5EF4-FFF2-40B4-BE49-F238E27FC236}">
              <a16:creationId xmlns:a16="http://schemas.microsoft.com/office/drawing/2014/main" id="{21B59AF6-BE34-4F19-85BC-AF08F352AF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39" name="Gráfico 1" descr="Lista de comprobación">
          <a:hlinkClick xmlns:r="http://schemas.openxmlformats.org/officeDocument/2006/relationships" r:id="rId1"/>
          <a:extLst>
            <a:ext uri="{FF2B5EF4-FFF2-40B4-BE49-F238E27FC236}">
              <a16:creationId xmlns:a16="http://schemas.microsoft.com/office/drawing/2014/main" id="{5A035BF2-4911-4376-9ED8-A33126652247}"/>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40" name="Gráfico 1" descr="Lista de comprobación">
          <a:hlinkClick xmlns:r="http://schemas.openxmlformats.org/officeDocument/2006/relationships" r:id="rId1"/>
          <a:extLst>
            <a:ext uri="{FF2B5EF4-FFF2-40B4-BE49-F238E27FC236}">
              <a16:creationId xmlns:a16="http://schemas.microsoft.com/office/drawing/2014/main" id="{EB30DC73-231E-42C4-AB07-C11BD12F0E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14</xdr:col>
      <xdr:colOff>95249</xdr:colOff>
      <xdr:row>3</xdr:row>
      <xdr:rowOff>282348</xdr:rowOff>
    </xdr:from>
    <xdr:ext cx="0" cy="597354"/>
    <xdr:pic>
      <xdr:nvPicPr>
        <xdr:cNvPr id="41" name="Gráfico 1" descr="Lista de comprobación">
          <a:hlinkClick xmlns:r="http://schemas.openxmlformats.org/officeDocument/2006/relationships" r:id="rId1"/>
          <a:extLst>
            <a:ext uri="{FF2B5EF4-FFF2-40B4-BE49-F238E27FC236}">
              <a16:creationId xmlns:a16="http://schemas.microsoft.com/office/drawing/2014/main" id="{17F77816-17E9-41DA-B1D9-28D5EF7C20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204368"/>
          <a:ext cx="0" cy="597354"/>
        </a:xfrm>
        <a:prstGeom prst="rect">
          <a:avLst/>
        </a:prstGeom>
      </xdr:spPr>
    </xdr:pic>
    <xdr:clientData/>
  </xdr:oneCellAnchor>
  <xdr:oneCellAnchor>
    <xdr:from>
      <xdr:col>9</xdr:col>
      <xdr:colOff>95249</xdr:colOff>
      <xdr:row>3</xdr:row>
      <xdr:rowOff>282348</xdr:rowOff>
    </xdr:from>
    <xdr:ext cx="0" cy="597354"/>
    <xdr:pic>
      <xdr:nvPicPr>
        <xdr:cNvPr id="42" name="Gráfico 1" descr="Lista de comprobación">
          <a:hlinkClick xmlns:r="http://schemas.openxmlformats.org/officeDocument/2006/relationships" r:id="rId1"/>
          <a:extLst>
            <a:ext uri="{FF2B5EF4-FFF2-40B4-BE49-F238E27FC236}">
              <a16:creationId xmlns:a16="http://schemas.microsoft.com/office/drawing/2014/main" id="{7007E9CB-3682-4AC0-AE2E-4FA25810B0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12</xdr:col>
      <xdr:colOff>95249</xdr:colOff>
      <xdr:row>3</xdr:row>
      <xdr:rowOff>282348</xdr:rowOff>
    </xdr:from>
    <xdr:ext cx="0" cy="597354"/>
    <xdr:pic>
      <xdr:nvPicPr>
        <xdr:cNvPr id="43" name="Gráfico 1" descr="Lista de comprobación">
          <a:hlinkClick xmlns:r="http://schemas.openxmlformats.org/officeDocument/2006/relationships" r:id="rId1"/>
          <a:extLst>
            <a:ext uri="{FF2B5EF4-FFF2-40B4-BE49-F238E27FC236}">
              <a16:creationId xmlns:a16="http://schemas.microsoft.com/office/drawing/2014/main" id="{96B43D70-EDC7-4E50-BAB7-6C17BABE21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11</xdr:col>
      <xdr:colOff>95249</xdr:colOff>
      <xdr:row>3</xdr:row>
      <xdr:rowOff>282348</xdr:rowOff>
    </xdr:from>
    <xdr:ext cx="0" cy="597354"/>
    <xdr:pic>
      <xdr:nvPicPr>
        <xdr:cNvPr id="44" name="Gráfico 1" descr="Lista de comprobación">
          <a:hlinkClick xmlns:r="http://schemas.openxmlformats.org/officeDocument/2006/relationships" r:id="rId1"/>
          <a:extLst>
            <a:ext uri="{FF2B5EF4-FFF2-40B4-BE49-F238E27FC236}">
              <a16:creationId xmlns:a16="http://schemas.microsoft.com/office/drawing/2014/main" id="{EC464EAD-4001-48F5-B3E4-353538BF15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13</xdr:col>
      <xdr:colOff>95249</xdr:colOff>
      <xdr:row>3</xdr:row>
      <xdr:rowOff>282348</xdr:rowOff>
    </xdr:from>
    <xdr:ext cx="0" cy="597354"/>
    <xdr:pic>
      <xdr:nvPicPr>
        <xdr:cNvPr id="45" name="Gráfico 1" descr="Lista de comprobación">
          <a:hlinkClick xmlns:r="http://schemas.openxmlformats.org/officeDocument/2006/relationships" r:id="rId1"/>
          <a:extLst>
            <a:ext uri="{FF2B5EF4-FFF2-40B4-BE49-F238E27FC236}">
              <a16:creationId xmlns:a16="http://schemas.microsoft.com/office/drawing/2014/main" id="{BC546822-C2FC-4620-ABAC-2AC3E5BD18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304269" y="1204368"/>
          <a:ext cx="0" cy="597354"/>
        </a:xfrm>
        <a:prstGeom prst="rect">
          <a:avLst/>
        </a:prstGeom>
      </xdr:spPr>
    </xdr:pic>
    <xdr:clientData/>
  </xdr:oneCellAnchor>
  <xdr:oneCellAnchor>
    <xdr:from>
      <xdr:col>12</xdr:col>
      <xdr:colOff>95249</xdr:colOff>
      <xdr:row>3</xdr:row>
      <xdr:rowOff>282348</xdr:rowOff>
    </xdr:from>
    <xdr:ext cx="0" cy="597354"/>
    <xdr:pic>
      <xdr:nvPicPr>
        <xdr:cNvPr id="46" name="Gráfico 1" descr="Lista de comprobación">
          <a:hlinkClick xmlns:r="http://schemas.openxmlformats.org/officeDocument/2006/relationships" r:id="rId1"/>
          <a:extLst>
            <a:ext uri="{FF2B5EF4-FFF2-40B4-BE49-F238E27FC236}">
              <a16:creationId xmlns:a16="http://schemas.microsoft.com/office/drawing/2014/main" id="{0E36385C-62E6-4D67-A7D1-BAF46A0544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14</xdr:col>
      <xdr:colOff>95249</xdr:colOff>
      <xdr:row>3</xdr:row>
      <xdr:rowOff>282348</xdr:rowOff>
    </xdr:from>
    <xdr:ext cx="0" cy="597354"/>
    <xdr:pic>
      <xdr:nvPicPr>
        <xdr:cNvPr id="47" name="Gráfico 1" descr="Lista de comprobación">
          <a:hlinkClick xmlns:r="http://schemas.openxmlformats.org/officeDocument/2006/relationships" r:id="rId1"/>
          <a:extLst>
            <a:ext uri="{FF2B5EF4-FFF2-40B4-BE49-F238E27FC236}">
              <a16:creationId xmlns:a16="http://schemas.microsoft.com/office/drawing/2014/main" id="{0721E8C4-F011-4DCE-BBDD-01F035EA45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23029" y="1204368"/>
          <a:ext cx="0" cy="597354"/>
        </a:xfrm>
        <a:prstGeom prst="rect">
          <a:avLst/>
        </a:prstGeom>
      </xdr:spPr>
    </xdr:pic>
    <xdr:clientData/>
  </xdr:oneCellAnchor>
  <xdr:twoCellAnchor editAs="oneCell">
    <xdr:from>
      <xdr:col>0</xdr:col>
      <xdr:colOff>25400</xdr:colOff>
      <xdr:row>0</xdr:row>
      <xdr:rowOff>38100</xdr:rowOff>
    </xdr:from>
    <xdr:to>
      <xdr:col>1</xdr:col>
      <xdr:colOff>802889</xdr:colOff>
      <xdr:row>1</xdr:row>
      <xdr:rowOff>279400</xdr:rowOff>
    </xdr:to>
    <xdr:pic>
      <xdr:nvPicPr>
        <xdr:cNvPr id="48" name="Imagen 47">
          <a:extLst>
            <a:ext uri="{FF2B5EF4-FFF2-40B4-BE49-F238E27FC236}">
              <a16:creationId xmlns:a16="http://schemas.microsoft.com/office/drawing/2014/main" id="{2CE5849C-831E-46C1-9704-ACCA49944A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400" y="38100"/>
          <a:ext cx="1524249" cy="530860"/>
        </a:xfrm>
        <a:prstGeom prst="rect">
          <a:avLst/>
        </a:prstGeom>
      </xdr:spPr>
    </xdr:pic>
    <xdr:clientData/>
  </xdr:twoCellAnchor>
  <xdr:oneCellAnchor>
    <xdr:from>
      <xdr:col>11</xdr:col>
      <xdr:colOff>95249</xdr:colOff>
      <xdr:row>3</xdr:row>
      <xdr:rowOff>282348</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70C6D09-FB34-445B-8A12-923187728ACB}"/>
            </a:ext>
            <a:ext uri="{147F2762-F138-4A5C-976F-8EAC2B608ADB}">
              <a16:predDERef xmlns:a16="http://schemas.microsoft.com/office/drawing/2014/main" pred="{00000000-0008-0000-02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oneCellAnchor>
    <xdr:from>
      <xdr:col>11</xdr:col>
      <xdr:colOff>95249</xdr:colOff>
      <xdr:row>3</xdr:row>
      <xdr:rowOff>282348</xdr:rowOff>
    </xdr:from>
    <xdr:ext cx="0" cy="597354"/>
    <xdr:pic>
      <xdr:nvPicPr>
        <xdr:cNvPr id="50" name="Gráfico 1" descr="Lista de comprobación">
          <a:hlinkClick xmlns:r="http://schemas.openxmlformats.org/officeDocument/2006/relationships" r:id="rId1"/>
          <a:extLst>
            <a:ext uri="{FF2B5EF4-FFF2-40B4-BE49-F238E27FC236}">
              <a16:creationId xmlns:a16="http://schemas.microsoft.com/office/drawing/2014/main" id="{11A562AC-565A-460F-B917-24E58FFA6C73}"/>
            </a:ext>
            <a:ext uri="{147F2762-F138-4A5C-976F-8EAC2B608ADB}">
              <a16:predDERef xmlns:a16="http://schemas.microsoft.com/office/drawing/2014/main" pred="{2EB3AE47-B35E-43D7-9270-A2687C2095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09020" y="1204368"/>
          <a:ext cx="0" cy="59735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10</xdr:col>
      <xdr:colOff>95249</xdr:colOff>
      <xdr:row>7</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484AFEDC-4744-48FD-A565-F2221D6EB13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4602480"/>
          <a:ext cx="0" cy="597354"/>
        </a:xfrm>
        <a:prstGeom prst="rect">
          <a:avLst/>
        </a:prstGeom>
      </xdr:spPr>
    </xdr:pic>
    <xdr:clientData/>
  </xdr:oneCellAnchor>
  <xdr:oneCellAnchor>
    <xdr:from>
      <xdr:col>13</xdr:col>
      <xdr:colOff>0</xdr:colOff>
      <xdr:row>7</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3E4B9ECE-C427-4E4B-8C39-DFA4A620943D}"/>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4602480"/>
          <a:ext cx="0" cy="597354"/>
        </a:xfrm>
        <a:prstGeom prst="rect">
          <a:avLst/>
        </a:prstGeom>
      </xdr:spPr>
    </xdr:pic>
    <xdr:clientData/>
  </xdr:oneCellAnchor>
  <xdr:oneCellAnchor>
    <xdr:from>
      <xdr:col>10</xdr:col>
      <xdr:colOff>95249</xdr:colOff>
      <xdr:row>7</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D2D667A-56AB-4593-AC7B-78C49354FF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4602480"/>
          <a:ext cx="0" cy="597354"/>
        </a:xfrm>
        <a:prstGeom prst="rect">
          <a:avLst/>
        </a:prstGeom>
      </xdr:spPr>
    </xdr:pic>
    <xdr:clientData/>
  </xdr:oneCellAnchor>
  <xdr:oneCellAnchor>
    <xdr:from>
      <xdr:col>12</xdr:col>
      <xdr:colOff>95249</xdr:colOff>
      <xdr:row>7</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9B834E4F-F561-44BE-A51E-4447C77170FC}"/>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4602480"/>
          <a:ext cx="0" cy="597354"/>
        </a:xfrm>
        <a:prstGeom prst="rect">
          <a:avLst/>
        </a:prstGeom>
      </xdr:spPr>
    </xdr:pic>
    <xdr:clientData/>
  </xdr:oneCellAnchor>
  <xdr:oneCellAnchor>
    <xdr:from>
      <xdr:col>12</xdr:col>
      <xdr:colOff>95249</xdr:colOff>
      <xdr:row>7</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FA2F28FC-3E65-404D-9EDB-E4436C2A6E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4602480"/>
          <a:ext cx="0" cy="597354"/>
        </a:xfrm>
        <a:prstGeom prst="rect">
          <a:avLst/>
        </a:prstGeom>
      </xdr:spPr>
    </xdr:pic>
    <xdr:clientData/>
  </xdr:oneCellAnchor>
  <xdr:oneCellAnchor>
    <xdr:from>
      <xdr:col>14</xdr:col>
      <xdr:colOff>95249</xdr:colOff>
      <xdr:row>7</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E929EC34-04F9-4406-9DC6-A65B997D9E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4602480"/>
          <a:ext cx="0" cy="597354"/>
        </a:xfrm>
        <a:prstGeom prst="rect">
          <a:avLst/>
        </a:prstGeom>
      </xdr:spPr>
    </xdr:pic>
    <xdr:clientData/>
  </xdr:oneCellAnchor>
  <xdr:oneCellAnchor>
    <xdr:from>
      <xdr:col>10</xdr:col>
      <xdr:colOff>95249</xdr:colOff>
      <xdr:row>7</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335246FB-65FF-4F12-9947-383D10C50C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4602480"/>
          <a:ext cx="0" cy="597354"/>
        </a:xfrm>
        <a:prstGeom prst="rect">
          <a:avLst/>
        </a:prstGeom>
      </xdr:spPr>
    </xdr:pic>
    <xdr:clientData/>
  </xdr:oneCellAnchor>
  <xdr:oneCellAnchor>
    <xdr:from>
      <xdr:col>12</xdr:col>
      <xdr:colOff>95249</xdr:colOff>
      <xdr:row>7</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330887A1-49C3-4550-90A7-54550EE350EE}"/>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4602480"/>
          <a:ext cx="0" cy="597354"/>
        </a:xfrm>
        <a:prstGeom prst="rect">
          <a:avLst/>
        </a:prstGeom>
      </xdr:spPr>
    </xdr:pic>
    <xdr:clientData/>
  </xdr:oneCellAnchor>
  <xdr:oneCellAnchor>
    <xdr:from>
      <xdr:col>12</xdr:col>
      <xdr:colOff>95249</xdr:colOff>
      <xdr:row>7</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8E68ABC1-A0E7-461F-BBA8-2FE3732066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4602480"/>
          <a:ext cx="0" cy="597354"/>
        </a:xfrm>
        <a:prstGeom prst="rect">
          <a:avLst/>
        </a:prstGeom>
      </xdr:spPr>
    </xdr:pic>
    <xdr:clientData/>
  </xdr:oneCellAnchor>
  <xdr:oneCellAnchor>
    <xdr:from>
      <xdr:col>14</xdr:col>
      <xdr:colOff>95249</xdr:colOff>
      <xdr:row>7</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88FE1F55-2813-48E0-ADFD-22E512778C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4602480"/>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6E9D133-CD25-4DE1-AD99-3170C4D3E3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204842EB-EF6E-45E0-86CA-6E72071F1933}"/>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2125F0B6-1C5F-4C05-94FD-4AB0519A1C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C53D8A10-A06F-47A2-9382-98ED840522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B914DBBE-7B4D-49D3-B459-18A51ED277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C3B7D5CB-1F1B-427A-ABA3-9D7E945DEC3E}"/>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E424B554-26EA-4285-8798-0194D937CF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2296F02D-EED6-424F-ACCB-524C07CE12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oneCellAnchor>
    <xdr:from>
      <xdr:col>10</xdr:col>
      <xdr:colOff>95249</xdr:colOff>
      <xdr:row>3</xdr:row>
      <xdr:rowOff>282348</xdr:rowOff>
    </xdr:from>
    <xdr:ext cx="0" cy="597354"/>
    <xdr:pic>
      <xdr:nvPicPr>
        <xdr:cNvPr id="20" name="Gráfico 1" descr="Lista de comprobación">
          <a:hlinkClick xmlns:r="http://schemas.openxmlformats.org/officeDocument/2006/relationships" r:id="rId1"/>
          <a:extLst>
            <a:ext uri="{FF2B5EF4-FFF2-40B4-BE49-F238E27FC236}">
              <a16:creationId xmlns:a16="http://schemas.microsoft.com/office/drawing/2014/main" id="{32E40695-CCC3-42F9-80BA-C18AE38EAE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21" name="Gráfico 1" descr="Lista de comprobación">
          <a:hlinkClick xmlns:r="http://schemas.openxmlformats.org/officeDocument/2006/relationships" r:id="rId1"/>
          <a:extLst>
            <a:ext uri="{FF2B5EF4-FFF2-40B4-BE49-F238E27FC236}">
              <a16:creationId xmlns:a16="http://schemas.microsoft.com/office/drawing/2014/main" id="{D8A22545-3848-49A2-BC4C-C61CBFF5FB7A}"/>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22" name="Gráfico 1" descr="Lista de comprobación">
          <a:hlinkClick xmlns:r="http://schemas.openxmlformats.org/officeDocument/2006/relationships" r:id="rId1"/>
          <a:extLst>
            <a:ext uri="{FF2B5EF4-FFF2-40B4-BE49-F238E27FC236}">
              <a16:creationId xmlns:a16="http://schemas.microsoft.com/office/drawing/2014/main" id="{A5665909-432B-4AD7-979C-338FC0CFF2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23" name="Gráfico 1" descr="Lista de comprobación">
          <a:hlinkClick xmlns:r="http://schemas.openxmlformats.org/officeDocument/2006/relationships" r:id="rId1"/>
          <a:extLst>
            <a:ext uri="{FF2B5EF4-FFF2-40B4-BE49-F238E27FC236}">
              <a16:creationId xmlns:a16="http://schemas.microsoft.com/office/drawing/2014/main" id="{13520D57-7531-4DE8-B204-A9BD9F2DA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oneCellAnchor>
    <xdr:from>
      <xdr:col>10</xdr:col>
      <xdr:colOff>95249</xdr:colOff>
      <xdr:row>3</xdr:row>
      <xdr:rowOff>282348</xdr:rowOff>
    </xdr:from>
    <xdr:ext cx="0" cy="597354"/>
    <xdr:pic>
      <xdr:nvPicPr>
        <xdr:cNvPr id="24" name="Gráfico 1" descr="Lista de comprobación">
          <a:hlinkClick xmlns:r="http://schemas.openxmlformats.org/officeDocument/2006/relationships" r:id="rId1"/>
          <a:extLst>
            <a:ext uri="{FF2B5EF4-FFF2-40B4-BE49-F238E27FC236}">
              <a16:creationId xmlns:a16="http://schemas.microsoft.com/office/drawing/2014/main" id="{7D9FE1D9-1678-4215-BCEA-B57DB4266A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25" name="Gráfico 1" descr="Lista de comprobación">
          <a:hlinkClick xmlns:r="http://schemas.openxmlformats.org/officeDocument/2006/relationships" r:id="rId1"/>
          <a:extLst>
            <a:ext uri="{FF2B5EF4-FFF2-40B4-BE49-F238E27FC236}">
              <a16:creationId xmlns:a16="http://schemas.microsoft.com/office/drawing/2014/main" id="{117AFAED-AFE7-4E67-939F-88E7E509AEA7}"/>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26" name="Gráfico 1" descr="Lista de comprobación">
          <a:hlinkClick xmlns:r="http://schemas.openxmlformats.org/officeDocument/2006/relationships" r:id="rId1"/>
          <a:extLst>
            <a:ext uri="{FF2B5EF4-FFF2-40B4-BE49-F238E27FC236}">
              <a16:creationId xmlns:a16="http://schemas.microsoft.com/office/drawing/2014/main" id="{88FAE9D2-F09A-4801-8319-C104DF488B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27" name="Gráfico 1" descr="Lista de comprobación">
          <a:hlinkClick xmlns:r="http://schemas.openxmlformats.org/officeDocument/2006/relationships" r:id="rId1"/>
          <a:extLst>
            <a:ext uri="{FF2B5EF4-FFF2-40B4-BE49-F238E27FC236}">
              <a16:creationId xmlns:a16="http://schemas.microsoft.com/office/drawing/2014/main" id="{0DE529DE-EA46-4D22-89EF-FC10351ED8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oneCellAnchor>
    <xdr:from>
      <xdr:col>10</xdr:col>
      <xdr:colOff>95249</xdr:colOff>
      <xdr:row>3</xdr:row>
      <xdr:rowOff>282348</xdr:rowOff>
    </xdr:from>
    <xdr:ext cx="0" cy="597354"/>
    <xdr:pic>
      <xdr:nvPicPr>
        <xdr:cNvPr id="28" name="Gráfico 1" descr="Lista de comprobación">
          <a:hlinkClick xmlns:r="http://schemas.openxmlformats.org/officeDocument/2006/relationships" r:id="rId1"/>
          <a:extLst>
            <a:ext uri="{FF2B5EF4-FFF2-40B4-BE49-F238E27FC236}">
              <a16:creationId xmlns:a16="http://schemas.microsoft.com/office/drawing/2014/main" id="{0DA71C00-F541-412F-A509-0CDA3500B5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29" name="Gráfico 1" descr="Lista de comprobación">
          <a:hlinkClick xmlns:r="http://schemas.openxmlformats.org/officeDocument/2006/relationships" r:id="rId1"/>
          <a:extLst>
            <a:ext uri="{FF2B5EF4-FFF2-40B4-BE49-F238E27FC236}">
              <a16:creationId xmlns:a16="http://schemas.microsoft.com/office/drawing/2014/main" id="{8C25A38F-3A75-49F8-9678-9324D83F0F95}"/>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30" name="Gráfico 1" descr="Lista de comprobación">
          <a:hlinkClick xmlns:r="http://schemas.openxmlformats.org/officeDocument/2006/relationships" r:id="rId1"/>
          <a:extLst>
            <a:ext uri="{FF2B5EF4-FFF2-40B4-BE49-F238E27FC236}">
              <a16:creationId xmlns:a16="http://schemas.microsoft.com/office/drawing/2014/main" id="{BC823839-C3A3-47A9-A379-7AA326DCAA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31" name="Gráfico 1" descr="Lista de comprobación">
          <a:hlinkClick xmlns:r="http://schemas.openxmlformats.org/officeDocument/2006/relationships" r:id="rId1"/>
          <a:extLst>
            <a:ext uri="{FF2B5EF4-FFF2-40B4-BE49-F238E27FC236}">
              <a16:creationId xmlns:a16="http://schemas.microsoft.com/office/drawing/2014/main" id="{A0E374A8-D09C-420E-A481-B32EE843ED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oneCellAnchor>
    <xdr:from>
      <xdr:col>10</xdr:col>
      <xdr:colOff>95249</xdr:colOff>
      <xdr:row>3</xdr:row>
      <xdr:rowOff>282348</xdr:rowOff>
    </xdr:from>
    <xdr:ext cx="0" cy="597354"/>
    <xdr:pic>
      <xdr:nvPicPr>
        <xdr:cNvPr id="32" name="Gráfico 1" descr="Lista de comprobación">
          <a:hlinkClick xmlns:r="http://schemas.openxmlformats.org/officeDocument/2006/relationships" r:id="rId1"/>
          <a:extLst>
            <a:ext uri="{FF2B5EF4-FFF2-40B4-BE49-F238E27FC236}">
              <a16:creationId xmlns:a16="http://schemas.microsoft.com/office/drawing/2014/main" id="{B2DB453B-2685-4CE2-B342-6B336F4019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33" name="Gráfico 1" descr="Lista de comprobación">
          <a:hlinkClick xmlns:r="http://schemas.openxmlformats.org/officeDocument/2006/relationships" r:id="rId1"/>
          <a:extLst>
            <a:ext uri="{FF2B5EF4-FFF2-40B4-BE49-F238E27FC236}">
              <a16:creationId xmlns:a16="http://schemas.microsoft.com/office/drawing/2014/main" id="{AF05EE93-0FE5-4074-8C7F-12E833DF65C9}"/>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34" name="Gráfico 1" descr="Lista de comprobación">
          <a:hlinkClick xmlns:r="http://schemas.openxmlformats.org/officeDocument/2006/relationships" r:id="rId1"/>
          <a:extLst>
            <a:ext uri="{FF2B5EF4-FFF2-40B4-BE49-F238E27FC236}">
              <a16:creationId xmlns:a16="http://schemas.microsoft.com/office/drawing/2014/main" id="{30C6E6C7-860A-49EB-80C3-36A27FAE363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35" name="Gráfico 1" descr="Lista de comprobación">
          <a:hlinkClick xmlns:r="http://schemas.openxmlformats.org/officeDocument/2006/relationships" r:id="rId1"/>
          <a:extLst>
            <a:ext uri="{FF2B5EF4-FFF2-40B4-BE49-F238E27FC236}">
              <a16:creationId xmlns:a16="http://schemas.microsoft.com/office/drawing/2014/main" id="{10B208F1-30C4-47E2-A376-B3ED528A7A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oneCellAnchor>
    <xdr:from>
      <xdr:col>10</xdr:col>
      <xdr:colOff>95249</xdr:colOff>
      <xdr:row>3</xdr:row>
      <xdr:rowOff>282348</xdr:rowOff>
    </xdr:from>
    <xdr:ext cx="0" cy="597354"/>
    <xdr:pic>
      <xdr:nvPicPr>
        <xdr:cNvPr id="36" name="Gráfico 1" descr="Lista de comprobación">
          <a:hlinkClick xmlns:r="http://schemas.openxmlformats.org/officeDocument/2006/relationships" r:id="rId1"/>
          <a:extLst>
            <a:ext uri="{FF2B5EF4-FFF2-40B4-BE49-F238E27FC236}">
              <a16:creationId xmlns:a16="http://schemas.microsoft.com/office/drawing/2014/main" id="{DBF1CEE3-C829-4428-8617-0D0D1C481E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37" name="Gráfico 1" descr="Lista de comprobación">
          <a:hlinkClick xmlns:r="http://schemas.openxmlformats.org/officeDocument/2006/relationships" r:id="rId1"/>
          <a:extLst>
            <a:ext uri="{FF2B5EF4-FFF2-40B4-BE49-F238E27FC236}">
              <a16:creationId xmlns:a16="http://schemas.microsoft.com/office/drawing/2014/main" id="{CD48C5C9-8AA2-4DB1-AD8C-934735EA8888}"/>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38" name="Gráfico 1" descr="Lista de comprobación">
          <a:hlinkClick xmlns:r="http://schemas.openxmlformats.org/officeDocument/2006/relationships" r:id="rId1"/>
          <a:extLst>
            <a:ext uri="{FF2B5EF4-FFF2-40B4-BE49-F238E27FC236}">
              <a16:creationId xmlns:a16="http://schemas.microsoft.com/office/drawing/2014/main" id="{AF48E3C1-A863-481B-848B-EC6F917FF3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39" name="Gráfico 1" descr="Lista de comprobación">
          <a:hlinkClick xmlns:r="http://schemas.openxmlformats.org/officeDocument/2006/relationships" r:id="rId1"/>
          <a:extLst>
            <a:ext uri="{FF2B5EF4-FFF2-40B4-BE49-F238E27FC236}">
              <a16:creationId xmlns:a16="http://schemas.microsoft.com/office/drawing/2014/main" id="{AA39F1BD-93E5-4589-923E-089B2F9657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oneCellAnchor>
    <xdr:from>
      <xdr:col>9</xdr:col>
      <xdr:colOff>95249</xdr:colOff>
      <xdr:row>3</xdr:row>
      <xdr:rowOff>282348</xdr:rowOff>
    </xdr:from>
    <xdr:ext cx="0" cy="597354"/>
    <xdr:pic>
      <xdr:nvPicPr>
        <xdr:cNvPr id="40" name="Gráfico 1" descr="Lista de comprobación">
          <a:hlinkClick xmlns:r="http://schemas.openxmlformats.org/officeDocument/2006/relationships" r:id="rId1"/>
          <a:extLst>
            <a:ext uri="{FF2B5EF4-FFF2-40B4-BE49-F238E27FC236}">
              <a16:creationId xmlns:a16="http://schemas.microsoft.com/office/drawing/2014/main" id="{0B7372A1-D726-483F-83B3-7E1E3CB7B7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41" name="Gráfico 1" descr="Lista de comprobación">
          <a:hlinkClick xmlns:r="http://schemas.openxmlformats.org/officeDocument/2006/relationships" r:id="rId1"/>
          <a:extLst>
            <a:ext uri="{FF2B5EF4-FFF2-40B4-BE49-F238E27FC236}">
              <a16:creationId xmlns:a16="http://schemas.microsoft.com/office/drawing/2014/main" id="{7F81A08B-A825-4BA4-98DA-E88A0D0554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11</xdr:col>
      <xdr:colOff>95249</xdr:colOff>
      <xdr:row>3</xdr:row>
      <xdr:rowOff>282348</xdr:rowOff>
    </xdr:from>
    <xdr:ext cx="0" cy="597354"/>
    <xdr:pic>
      <xdr:nvPicPr>
        <xdr:cNvPr id="42" name="Gráfico 1" descr="Lista de comprobación">
          <a:hlinkClick xmlns:r="http://schemas.openxmlformats.org/officeDocument/2006/relationships" r:id="rId1"/>
          <a:extLst>
            <a:ext uri="{FF2B5EF4-FFF2-40B4-BE49-F238E27FC236}">
              <a16:creationId xmlns:a16="http://schemas.microsoft.com/office/drawing/2014/main" id="{4F867434-3F49-4B24-894C-31A0B669CB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13</xdr:col>
      <xdr:colOff>95249</xdr:colOff>
      <xdr:row>3</xdr:row>
      <xdr:rowOff>282348</xdr:rowOff>
    </xdr:from>
    <xdr:ext cx="0" cy="597354"/>
    <xdr:pic>
      <xdr:nvPicPr>
        <xdr:cNvPr id="43" name="Gráfico 1" descr="Lista de comprobación">
          <a:hlinkClick xmlns:r="http://schemas.openxmlformats.org/officeDocument/2006/relationships" r:id="rId1"/>
          <a:extLst>
            <a:ext uri="{FF2B5EF4-FFF2-40B4-BE49-F238E27FC236}">
              <a16:creationId xmlns:a16="http://schemas.microsoft.com/office/drawing/2014/main" id="{ADE9E303-99CE-44E6-A236-B6273F0159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39649" y="1478688"/>
          <a:ext cx="0" cy="597354"/>
        </a:xfrm>
        <a:prstGeom prst="rect">
          <a:avLst/>
        </a:prstGeom>
      </xdr:spPr>
    </xdr:pic>
    <xdr:clientData/>
  </xdr:oneCellAnchor>
  <xdr:oneCellAnchor>
    <xdr:from>
      <xdr:col>12</xdr:col>
      <xdr:colOff>95249</xdr:colOff>
      <xdr:row>3</xdr:row>
      <xdr:rowOff>282348</xdr:rowOff>
    </xdr:from>
    <xdr:ext cx="0" cy="597354"/>
    <xdr:pic>
      <xdr:nvPicPr>
        <xdr:cNvPr id="44" name="Gráfico 1" descr="Lista de comprobación">
          <a:hlinkClick xmlns:r="http://schemas.openxmlformats.org/officeDocument/2006/relationships" r:id="rId1"/>
          <a:extLst>
            <a:ext uri="{FF2B5EF4-FFF2-40B4-BE49-F238E27FC236}">
              <a16:creationId xmlns:a16="http://schemas.microsoft.com/office/drawing/2014/main" id="{C19C36A1-07E6-46EE-A535-29F1079859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45" name="Gráfico 1" descr="Lista de comprobación">
          <a:hlinkClick xmlns:r="http://schemas.openxmlformats.org/officeDocument/2006/relationships" r:id="rId1"/>
          <a:extLst>
            <a:ext uri="{FF2B5EF4-FFF2-40B4-BE49-F238E27FC236}">
              <a16:creationId xmlns:a16="http://schemas.microsoft.com/office/drawing/2014/main" id="{426A0045-041A-48D2-BF9E-44B22F63F4A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oneCellAnchor>
    <xdr:from>
      <xdr:col>10</xdr:col>
      <xdr:colOff>95249</xdr:colOff>
      <xdr:row>3</xdr:row>
      <xdr:rowOff>282348</xdr:rowOff>
    </xdr:from>
    <xdr:ext cx="0" cy="597354"/>
    <xdr:pic>
      <xdr:nvPicPr>
        <xdr:cNvPr id="46" name="Gráfico 1" descr="Lista de comprobación">
          <a:hlinkClick xmlns:r="http://schemas.openxmlformats.org/officeDocument/2006/relationships" r:id="rId1"/>
          <a:extLst>
            <a:ext uri="{FF2B5EF4-FFF2-40B4-BE49-F238E27FC236}">
              <a16:creationId xmlns:a16="http://schemas.microsoft.com/office/drawing/2014/main" id="{18E818B5-63C9-4F7B-B71F-4D4FE4959D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47" name="Gráfico 1" descr="Lista de comprobación">
          <a:hlinkClick xmlns:r="http://schemas.openxmlformats.org/officeDocument/2006/relationships" r:id="rId1"/>
          <a:extLst>
            <a:ext uri="{FF2B5EF4-FFF2-40B4-BE49-F238E27FC236}">
              <a16:creationId xmlns:a16="http://schemas.microsoft.com/office/drawing/2014/main" id="{B63434BA-74A7-4EED-AAED-BD02A29AA7D1}"/>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48" name="Gráfico 1" descr="Lista de comprobación">
          <a:hlinkClick xmlns:r="http://schemas.openxmlformats.org/officeDocument/2006/relationships" r:id="rId1"/>
          <a:extLst>
            <a:ext uri="{FF2B5EF4-FFF2-40B4-BE49-F238E27FC236}">
              <a16:creationId xmlns:a16="http://schemas.microsoft.com/office/drawing/2014/main" id="{1D8473AF-BA49-4503-85FC-0660826479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699071BC-B389-4D92-B5CA-2F5C62268C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oneCellAnchor>
    <xdr:from>
      <xdr:col>9</xdr:col>
      <xdr:colOff>95249</xdr:colOff>
      <xdr:row>3</xdr:row>
      <xdr:rowOff>282348</xdr:rowOff>
    </xdr:from>
    <xdr:ext cx="0" cy="597354"/>
    <xdr:pic>
      <xdr:nvPicPr>
        <xdr:cNvPr id="50" name="Gráfico 1" descr="Lista de comprobación">
          <a:hlinkClick xmlns:r="http://schemas.openxmlformats.org/officeDocument/2006/relationships" r:id="rId1"/>
          <a:extLst>
            <a:ext uri="{FF2B5EF4-FFF2-40B4-BE49-F238E27FC236}">
              <a16:creationId xmlns:a16="http://schemas.microsoft.com/office/drawing/2014/main" id="{CBBF31ED-06BF-4C6F-8BE3-7321F791A8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12</xdr:col>
      <xdr:colOff>95249</xdr:colOff>
      <xdr:row>3</xdr:row>
      <xdr:rowOff>282348</xdr:rowOff>
    </xdr:from>
    <xdr:ext cx="0" cy="597354"/>
    <xdr:pic>
      <xdr:nvPicPr>
        <xdr:cNvPr id="51" name="Gráfico 1" descr="Lista de comprobación">
          <a:hlinkClick xmlns:r="http://schemas.openxmlformats.org/officeDocument/2006/relationships" r:id="rId1"/>
          <a:extLst>
            <a:ext uri="{FF2B5EF4-FFF2-40B4-BE49-F238E27FC236}">
              <a16:creationId xmlns:a16="http://schemas.microsoft.com/office/drawing/2014/main" id="{B0907BED-40D4-4E08-A0A4-8AE8FC1A5B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11</xdr:col>
      <xdr:colOff>95249</xdr:colOff>
      <xdr:row>3</xdr:row>
      <xdr:rowOff>282348</xdr:rowOff>
    </xdr:from>
    <xdr:ext cx="0" cy="597354"/>
    <xdr:pic>
      <xdr:nvPicPr>
        <xdr:cNvPr id="52" name="Gráfico 1" descr="Lista de comprobación">
          <a:hlinkClick xmlns:r="http://schemas.openxmlformats.org/officeDocument/2006/relationships" r:id="rId1"/>
          <a:extLst>
            <a:ext uri="{FF2B5EF4-FFF2-40B4-BE49-F238E27FC236}">
              <a16:creationId xmlns:a16="http://schemas.microsoft.com/office/drawing/2014/main" id="{06ED2684-42B2-4846-B2DF-D91C6BA03F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13</xdr:col>
      <xdr:colOff>95249</xdr:colOff>
      <xdr:row>3</xdr:row>
      <xdr:rowOff>282348</xdr:rowOff>
    </xdr:from>
    <xdr:ext cx="0" cy="597354"/>
    <xdr:pic>
      <xdr:nvPicPr>
        <xdr:cNvPr id="53" name="Gráfico 1" descr="Lista de comprobación">
          <a:hlinkClick xmlns:r="http://schemas.openxmlformats.org/officeDocument/2006/relationships" r:id="rId1"/>
          <a:extLst>
            <a:ext uri="{FF2B5EF4-FFF2-40B4-BE49-F238E27FC236}">
              <a16:creationId xmlns:a16="http://schemas.microsoft.com/office/drawing/2014/main" id="{54F8DF9E-0329-4D1B-98E3-0A54B31201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39649" y="1478688"/>
          <a:ext cx="0" cy="597354"/>
        </a:xfrm>
        <a:prstGeom prst="rect">
          <a:avLst/>
        </a:prstGeom>
      </xdr:spPr>
    </xdr:pic>
    <xdr:clientData/>
  </xdr:oneCellAnchor>
  <xdr:oneCellAnchor>
    <xdr:from>
      <xdr:col>12</xdr:col>
      <xdr:colOff>95249</xdr:colOff>
      <xdr:row>3</xdr:row>
      <xdr:rowOff>282348</xdr:rowOff>
    </xdr:from>
    <xdr:ext cx="0" cy="597354"/>
    <xdr:pic>
      <xdr:nvPicPr>
        <xdr:cNvPr id="54" name="Gráfico 1" descr="Lista de comprobación">
          <a:hlinkClick xmlns:r="http://schemas.openxmlformats.org/officeDocument/2006/relationships" r:id="rId1"/>
          <a:extLst>
            <a:ext uri="{FF2B5EF4-FFF2-40B4-BE49-F238E27FC236}">
              <a16:creationId xmlns:a16="http://schemas.microsoft.com/office/drawing/2014/main" id="{0FF69D76-40DD-4010-9759-8941D8564C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478688"/>
          <a:ext cx="0" cy="597354"/>
        </a:xfrm>
        <a:prstGeom prst="rect">
          <a:avLst/>
        </a:prstGeom>
      </xdr:spPr>
    </xdr:pic>
    <xdr:clientData/>
  </xdr:oneCellAnchor>
  <xdr:oneCellAnchor>
    <xdr:from>
      <xdr:col>14</xdr:col>
      <xdr:colOff>95249</xdr:colOff>
      <xdr:row>3</xdr:row>
      <xdr:rowOff>282348</xdr:rowOff>
    </xdr:from>
    <xdr:ext cx="0" cy="597354"/>
    <xdr:pic>
      <xdr:nvPicPr>
        <xdr:cNvPr id="55" name="Gráfico 1" descr="Lista de comprobación">
          <a:hlinkClick xmlns:r="http://schemas.openxmlformats.org/officeDocument/2006/relationships" r:id="rId1"/>
          <a:extLst>
            <a:ext uri="{FF2B5EF4-FFF2-40B4-BE49-F238E27FC236}">
              <a16:creationId xmlns:a16="http://schemas.microsoft.com/office/drawing/2014/main" id="{A1ABF21D-11C8-41AA-9681-178EF7E58C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14369" y="1478688"/>
          <a:ext cx="0" cy="597354"/>
        </a:xfrm>
        <a:prstGeom prst="rect">
          <a:avLst/>
        </a:prstGeom>
      </xdr:spPr>
    </xdr:pic>
    <xdr:clientData/>
  </xdr:oneCellAnchor>
  <xdr:twoCellAnchor editAs="oneCell">
    <xdr:from>
      <xdr:col>0</xdr:col>
      <xdr:colOff>0</xdr:colOff>
      <xdr:row>0</xdr:row>
      <xdr:rowOff>103909</xdr:rowOff>
    </xdr:from>
    <xdr:to>
      <xdr:col>1</xdr:col>
      <xdr:colOff>449462</xdr:colOff>
      <xdr:row>1</xdr:row>
      <xdr:rowOff>186289</xdr:rowOff>
    </xdr:to>
    <xdr:pic>
      <xdr:nvPicPr>
        <xdr:cNvPr id="56" name="Imagen 75">
          <a:extLst>
            <a:ext uri="{FF2B5EF4-FFF2-40B4-BE49-F238E27FC236}">
              <a16:creationId xmlns:a16="http://schemas.microsoft.com/office/drawing/2014/main" id="{ABA0ED9B-347C-4D79-8BF7-7331DBB3A67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03909"/>
          <a:ext cx="1539122" cy="524340"/>
        </a:xfrm>
        <a:prstGeom prst="rect">
          <a:avLst/>
        </a:prstGeom>
      </xdr:spPr>
    </xdr:pic>
    <xdr:clientData/>
  </xdr:twoCellAnchor>
  <xdr:oneCellAnchor>
    <xdr:from>
      <xdr:col>12</xdr:col>
      <xdr:colOff>95249</xdr:colOff>
      <xdr:row>4</xdr:row>
      <xdr:rowOff>282348</xdr:rowOff>
    </xdr:from>
    <xdr:ext cx="0" cy="597354"/>
    <xdr:pic>
      <xdr:nvPicPr>
        <xdr:cNvPr id="57" name="Gráfico 1" descr="Lista de comprobación">
          <a:hlinkClick xmlns:r="http://schemas.openxmlformats.org/officeDocument/2006/relationships" r:id="rId1"/>
          <a:extLst>
            <a:ext uri="{FF2B5EF4-FFF2-40B4-BE49-F238E27FC236}">
              <a16:creationId xmlns:a16="http://schemas.microsoft.com/office/drawing/2014/main" id="{46819176-6B56-4F34-B3AC-66D3BB6CDEF0}"/>
            </a:ext>
            <a:ext uri="{147F2762-F138-4A5C-976F-8EAC2B608ADB}">
              <a16:predDERef xmlns:a16="http://schemas.microsoft.com/office/drawing/2014/main" pred="{00000000-0008-0000-03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58" name="Gráfico 1" descr="Lista de comprobación">
          <a:hlinkClick xmlns:r="http://schemas.openxmlformats.org/officeDocument/2006/relationships" r:id="rId1"/>
          <a:extLst>
            <a:ext uri="{FF2B5EF4-FFF2-40B4-BE49-F238E27FC236}">
              <a16:creationId xmlns:a16="http://schemas.microsoft.com/office/drawing/2014/main" id="{E2D79294-9D91-4B04-B301-21749397B160}"/>
            </a:ext>
            <a:ext uri="{147F2762-F138-4A5C-976F-8EAC2B608ADB}">
              <a16:predDERef xmlns:a16="http://schemas.microsoft.com/office/drawing/2014/main" pred="{E2A596C8-EE70-4FA4-AAD6-72D2E15373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59" name="Gráfico 1" descr="Lista de comprobación">
          <a:hlinkClick xmlns:r="http://schemas.openxmlformats.org/officeDocument/2006/relationships" r:id="rId1"/>
          <a:extLst>
            <a:ext uri="{FF2B5EF4-FFF2-40B4-BE49-F238E27FC236}">
              <a16:creationId xmlns:a16="http://schemas.microsoft.com/office/drawing/2014/main" id="{B795F930-A04E-49FB-B18D-83C6B3D14D87}"/>
            </a:ext>
            <a:ext uri="{147F2762-F138-4A5C-976F-8EAC2B608ADB}">
              <a16:predDERef xmlns:a16="http://schemas.microsoft.com/office/drawing/2014/main" pred="{C7356BA8-B6EB-4418-982A-1D01772296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0" name="Gráfico 1" descr="Lista de comprobación">
          <a:hlinkClick xmlns:r="http://schemas.openxmlformats.org/officeDocument/2006/relationships" r:id="rId1"/>
          <a:extLst>
            <a:ext uri="{FF2B5EF4-FFF2-40B4-BE49-F238E27FC236}">
              <a16:creationId xmlns:a16="http://schemas.microsoft.com/office/drawing/2014/main" id="{E7EFC8BD-8D5E-4F6A-B75B-02EAC25BD3E3}"/>
            </a:ext>
            <a:ext uri="{147F2762-F138-4A5C-976F-8EAC2B608ADB}">
              <a16:predDERef xmlns:a16="http://schemas.microsoft.com/office/drawing/2014/main" pred="{3BC9B4D3-810C-4916-842D-FCE05FE244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1" name="Gráfico 1" descr="Lista de comprobación">
          <a:hlinkClick xmlns:r="http://schemas.openxmlformats.org/officeDocument/2006/relationships" r:id="rId1"/>
          <a:extLst>
            <a:ext uri="{FF2B5EF4-FFF2-40B4-BE49-F238E27FC236}">
              <a16:creationId xmlns:a16="http://schemas.microsoft.com/office/drawing/2014/main" id="{DD820736-4E1F-41EB-8FA3-E9AD52B9CC4A}"/>
            </a:ext>
            <a:ext uri="{147F2762-F138-4A5C-976F-8EAC2B608ADB}">
              <a16:predDERef xmlns:a16="http://schemas.microsoft.com/office/drawing/2014/main" pred="{2CDF0486-6030-4F08-96B5-CC7625F4E0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70B26D7B-F684-4EB8-A77B-94FF109D47A4}"/>
            </a:ext>
            <a:ext uri="{147F2762-F138-4A5C-976F-8EAC2B608ADB}">
              <a16:predDERef xmlns:a16="http://schemas.microsoft.com/office/drawing/2014/main" pred="{91F42CF5-F98F-434D-9410-1EBF558903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4155976A-2C02-4E9B-B163-5EADDD2C8011}"/>
            </a:ext>
            <a:ext uri="{147F2762-F138-4A5C-976F-8EAC2B608ADB}">
              <a16:predDERef xmlns:a16="http://schemas.microsoft.com/office/drawing/2014/main" pred="{DBC6D3DD-50A6-4074-885A-E4EFD19E75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E76177F9-18AB-4296-80D9-EE0C2F25BF0E}"/>
            </a:ext>
            <a:ext uri="{147F2762-F138-4A5C-976F-8EAC2B608ADB}">
              <a16:predDERef xmlns:a16="http://schemas.microsoft.com/office/drawing/2014/main" pred="{7427D97E-3685-42E2-87F5-65565A0F61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67A17171-C480-4718-91D2-D45653E3602F}"/>
            </a:ext>
            <a:ext uri="{147F2762-F138-4A5C-976F-8EAC2B608ADB}">
              <a16:predDERef xmlns:a16="http://schemas.microsoft.com/office/drawing/2014/main" pred="{54F69D7F-1E59-4B82-AA6D-82DAA85AFA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6390C43B-6602-4017-9AD0-8A94C6A8F6C2}"/>
            </a:ext>
            <a:ext uri="{147F2762-F138-4A5C-976F-8EAC2B608ADB}">
              <a16:predDERef xmlns:a16="http://schemas.microsoft.com/office/drawing/2014/main" pred="{6172F306-3904-4636-9D88-507D00F42B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8028C7A9-D17B-40B5-BEC1-1304235D5D40}"/>
            </a:ext>
            <a:ext uri="{147F2762-F138-4A5C-976F-8EAC2B608ADB}">
              <a16:predDERef xmlns:a16="http://schemas.microsoft.com/office/drawing/2014/main" pred="{F31CB89A-2C82-4838-BF51-20C1BEC6FD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CD10F360-C113-4DF8-A32C-4B4E6E1A7CA8}"/>
            </a:ext>
            <a:ext uri="{147F2762-F138-4A5C-976F-8EAC2B608ADB}">
              <a16:predDERef xmlns:a16="http://schemas.microsoft.com/office/drawing/2014/main" pred="{BA793BE8-3724-41FC-BD58-562495472A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CB3F362E-7C60-4957-90AE-B0ED319FF2C4}"/>
            </a:ext>
            <a:ext uri="{147F2762-F138-4A5C-976F-8EAC2B608ADB}">
              <a16:predDERef xmlns:a16="http://schemas.microsoft.com/office/drawing/2014/main" pred="{BBAE8050-EFBE-4A32-8BA2-0E0A302FC1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91AA50C3-0E4E-4CCB-A39F-5F363C28DCDC}"/>
            </a:ext>
            <a:ext uri="{147F2762-F138-4A5C-976F-8EAC2B608ADB}">
              <a16:predDERef xmlns:a16="http://schemas.microsoft.com/office/drawing/2014/main" pred="{7FAE92C2-9B81-4AAF-849E-826F6B6FE2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D0275744-D7F4-4FE5-BC46-D4D97D4AF0EE}"/>
            </a:ext>
            <a:ext uri="{147F2762-F138-4A5C-976F-8EAC2B608ADB}">
              <a16:predDERef xmlns:a16="http://schemas.microsoft.com/office/drawing/2014/main" pred="{4DDF4507-35DE-42C8-8084-DF7FCD1200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2226E325-288D-41A6-AEC9-CFA4F617118B}"/>
            </a:ext>
            <a:ext uri="{147F2762-F138-4A5C-976F-8EAC2B608ADB}">
              <a16:predDERef xmlns:a16="http://schemas.microsoft.com/office/drawing/2014/main" pred="{5D5771C8-DAC5-4148-AC0B-E4961D9F64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801E79CC-C0B1-43B6-957E-6EA3D674D759}"/>
            </a:ext>
            <a:ext uri="{147F2762-F138-4A5C-976F-8EAC2B608ADB}">
              <a16:predDERef xmlns:a16="http://schemas.microsoft.com/office/drawing/2014/main" pred="{6B84D51B-9D2C-497A-B70E-C7B1A6A09D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AFC82476-864B-4AA2-806B-498FECB811CD}"/>
            </a:ext>
            <a:ext uri="{147F2762-F138-4A5C-976F-8EAC2B608ADB}">
              <a16:predDERef xmlns:a16="http://schemas.microsoft.com/office/drawing/2014/main" pred="{5DD62F52-315E-4D93-9D2A-99106C8E38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EBA17C4B-1E36-43AD-BFBC-C5E771BA59F8}"/>
            </a:ext>
            <a:ext uri="{147F2762-F138-4A5C-976F-8EAC2B608ADB}">
              <a16:predDERef xmlns:a16="http://schemas.microsoft.com/office/drawing/2014/main" pred="{BF4E60D1-5D31-4614-B5EA-97EE55B7CE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12</xdr:col>
      <xdr:colOff>95249</xdr:colOff>
      <xdr:row>4</xdr:row>
      <xdr:rowOff>282348</xdr:rowOff>
    </xdr:from>
    <xdr:ext cx="0" cy="597354"/>
    <xdr:pic>
      <xdr:nvPicPr>
        <xdr:cNvPr id="76" name="Gráfico 1" descr="Lista de comprobación">
          <a:hlinkClick xmlns:r="http://schemas.openxmlformats.org/officeDocument/2006/relationships" r:id="rId1"/>
          <a:extLst>
            <a:ext uri="{FF2B5EF4-FFF2-40B4-BE49-F238E27FC236}">
              <a16:creationId xmlns:a16="http://schemas.microsoft.com/office/drawing/2014/main" id="{F74DB32D-4394-40E3-9141-B638ED36C6C8}"/>
            </a:ext>
            <a:ext uri="{147F2762-F138-4A5C-976F-8EAC2B608ADB}">
              <a16:predDERef xmlns:a16="http://schemas.microsoft.com/office/drawing/2014/main" pred="{B3D5042E-4AD1-40A8-9963-E854AE7D7C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13028"/>
          <a:ext cx="0" cy="597354"/>
        </a:xfrm>
        <a:prstGeom prst="rect">
          <a:avLst/>
        </a:prstGeom>
      </xdr:spPr>
    </xdr:pic>
    <xdr:clientData/>
  </xdr:oneCellAnchor>
  <xdr:oneCellAnchor>
    <xdr:from>
      <xdr:col>11</xdr:col>
      <xdr:colOff>95249</xdr:colOff>
      <xdr:row>5</xdr:row>
      <xdr:rowOff>282348</xdr:rowOff>
    </xdr:from>
    <xdr:ext cx="0" cy="597354"/>
    <xdr:pic>
      <xdr:nvPicPr>
        <xdr:cNvPr id="77" name="Gráfico 1" descr="Lista de comprobación">
          <a:hlinkClick xmlns:r="http://schemas.openxmlformats.org/officeDocument/2006/relationships" r:id="rId1"/>
          <a:extLst>
            <a:ext uri="{FF2B5EF4-FFF2-40B4-BE49-F238E27FC236}">
              <a16:creationId xmlns:a16="http://schemas.microsoft.com/office/drawing/2014/main" id="{3AC52FAC-E270-47B6-B156-F3978833A92E}"/>
            </a:ext>
            <a:ext uri="{147F2762-F138-4A5C-976F-8EAC2B608ADB}">
              <a16:predDERef xmlns:a16="http://schemas.microsoft.com/office/drawing/2014/main" pred="{8550201A-850F-48F9-94BC-B392631DAD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2979828"/>
          <a:ext cx="0" cy="597354"/>
        </a:xfrm>
        <a:prstGeom prst="rect">
          <a:avLst/>
        </a:prstGeom>
      </xdr:spPr>
    </xdr:pic>
    <xdr:clientData/>
  </xdr:oneCellAnchor>
  <xdr:oneCellAnchor>
    <xdr:from>
      <xdr:col>11</xdr:col>
      <xdr:colOff>95249</xdr:colOff>
      <xdr:row>5</xdr:row>
      <xdr:rowOff>282348</xdr:rowOff>
    </xdr:from>
    <xdr:ext cx="0" cy="597354"/>
    <xdr:pic>
      <xdr:nvPicPr>
        <xdr:cNvPr id="78" name="Gráfico 1" descr="Lista de comprobación">
          <a:hlinkClick xmlns:r="http://schemas.openxmlformats.org/officeDocument/2006/relationships" r:id="rId1"/>
          <a:extLst>
            <a:ext uri="{FF2B5EF4-FFF2-40B4-BE49-F238E27FC236}">
              <a16:creationId xmlns:a16="http://schemas.microsoft.com/office/drawing/2014/main" id="{739B17A6-F638-40F5-8DCC-99DB8192BE12}"/>
            </a:ext>
            <a:ext uri="{147F2762-F138-4A5C-976F-8EAC2B608ADB}">
              <a16:predDERef xmlns:a16="http://schemas.microsoft.com/office/drawing/2014/main" pred="{51AD3229-5CD1-4DFA-8EF0-EA8D60573F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2979828"/>
          <a:ext cx="0" cy="597354"/>
        </a:xfrm>
        <a:prstGeom prst="rect">
          <a:avLst/>
        </a:prstGeom>
      </xdr:spPr>
    </xdr:pic>
    <xdr:clientData/>
  </xdr:oneCellAnchor>
  <xdr:oneCellAnchor>
    <xdr:from>
      <xdr:col>11</xdr:col>
      <xdr:colOff>95249</xdr:colOff>
      <xdr:row>12</xdr:row>
      <xdr:rowOff>282348</xdr:rowOff>
    </xdr:from>
    <xdr:ext cx="0" cy="597354"/>
    <xdr:pic>
      <xdr:nvPicPr>
        <xdr:cNvPr id="79" name="Gráfico 1" descr="Lista de comprobación">
          <a:hlinkClick xmlns:r="http://schemas.openxmlformats.org/officeDocument/2006/relationships" r:id="rId1"/>
          <a:extLst>
            <a:ext uri="{FF2B5EF4-FFF2-40B4-BE49-F238E27FC236}">
              <a16:creationId xmlns:a16="http://schemas.microsoft.com/office/drawing/2014/main" id="{B247D935-F335-4466-A8BE-108E0E86FDD4}"/>
            </a:ext>
            <a:ext uri="{147F2762-F138-4A5C-976F-8EAC2B608ADB}">
              <a16:predDERef xmlns:a16="http://schemas.microsoft.com/office/drawing/2014/main" pred="{8E35A6BC-00A3-4E41-9055-478A7A1D83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713348"/>
          <a:ext cx="0" cy="597354"/>
        </a:xfrm>
        <a:prstGeom prst="rect">
          <a:avLst/>
        </a:prstGeom>
      </xdr:spPr>
    </xdr:pic>
    <xdr:clientData/>
  </xdr:oneCellAnchor>
  <xdr:oneCellAnchor>
    <xdr:from>
      <xdr:col>11</xdr:col>
      <xdr:colOff>95249</xdr:colOff>
      <xdr:row>12</xdr:row>
      <xdr:rowOff>282348</xdr:rowOff>
    </xdr:from>
    <xdr:ext cx="0" cy="597354"/>
    <xdr:pic>
      <xdr:nvPicPr>
        <xdr:cNvPr id="80" name="Gráfico 1" descr="Lista de comprobación">
          <a:hlinkClick xmlns:r="http://schemas.openxmlformats.org/officeDocument/2006/relationships" r:id="rId1"/>
          <a:extLst>
            <a:ext uri="{FF2B5EF4-FFF2-40B4-BE49-F238E27FC236}">
              <a16:creationId xmlns:a16="http://schemas.microsoft.com/office/drawing/2014/main" id="{B0ABF5E6-E4DC-4440-AEDD-54A2B4667355}"/>
            </a:ext>
            <a:ext uri="{147F2762-F138-4A5C-976F-8EAC2B608ADB}">
              <a16:predDERef xmlns:a16="http://schemas.microsoft.com/office/drawing/2014/main" pred="{C74D645B-F0E0-4161-AEE9-210FAE6F75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44400" y="19713348"/>
          <a:ext cx="0" cy="59735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371600"/>
          <a:ext cx="0" cy="597354"/>
        </a:xfrm>
        <a:prstGeom prst="rect">
          <a:avLst/>
        </a:prstGeom>
      </xdr:spPr>
    </xdr:pic>
    <xdr:clientData/>
  </xdr:oneCellAnchor>
  <xdr:oneCellAnchor>
    <xdr:from>
      <xdr:col>13</xdr:col>
      <xdr:colOff>0</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297774" y="1371600"/>
          <a:ext cx="0" cy="597354"/>
        </a:xfrm>
        <a:prstGeom prst="rect">
          <a:avLst/>
        </a:prstGeom>
      </xdr:spPr>
    </xdr:pic>
    <xdr:clientData/>
  </xdr:oneCellAnchor>
  <xdr:oneCellAnchor>
    <xdr:from>
      <xdr:col>10</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400-00000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4</xdr:row>
      <xdr:rowOff>0</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4</xdr:row>
      <xdr:rowOff>0</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4</xdr:row>
      <xdr:rowOff>0</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87324" y="1215798"/>
          <a:ext cx="0" cy="597354"/>
        </a:xfrm>
        <a:prstGeom prst="rect">
          <a:avLst/>
        </a:prstGeom>
      </xdr:spPr>
    </xdr:pic>
    <xdr:clientData/>
  </xdr:oneCellAnchor>
  <xdr:oneCellAnchor>
    <xdr:from>
      <xdr:col>12</xdr:col>
      <xdr:colOff>95249</xdr:colOff>
      <xdr:row>4</xdr:row>
      <xdr:rowOff>0</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400-00000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12</xdr:col>
      <xdr:colOff>95249</xdr:colOff>
      <xdr:row>4</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4624" y="1215798"/>
          <a:ext cx="0" cy="597354"/>
        </a:xfrm>
        <a:prstGeom prst="rect">
          <a:avLst/>
        </a:prstGeom>
      </xdr:spPr>
    </xdr:pic>
    <xdr:clientData/>
  </xdr:oneCellAnchor>
  <xdr:oneCellAnchor>
    <xdr:from>
      <xdr:col>14</xdr:col>
      <xdr:colOff>95249</xdr:colOff>
      <xdr:row>4</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12399" y="1215798"/>
          <a:ext cx="0" cy="597354"/>
        </a:xfrm>
        <a:prstGeom prst="rect">
          <a:avLst/>
        </a:prstGeom>
      </xdr:spPr>
    </xdr:pic>
    <xdr:clientData/>
  </xdr:oneCellAnchor>
  <xdr:oneCellAnchor>
    <xdr:from>
      <xdr:col>10</xdr:col>
      <xdr:colOff>95249</xdr:colOff>
      <xdr:row>3</xdr:row>
      <xdr:rowOff>282348</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6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400-00000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14</xdr:col>
      <xdr:colOff>95249</xdr:colOff>
      <xdr:row>3</xdr:row>
      <xdr:rowOff>282348</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09249" y="1946048"/>
          <a:ext cx="0" cy="597354"/>
        </a:xfrm>
        <a:prstGeom prst="rect">
          <a:avLst/>
        </a:prstGeom>
      </xdr:spPr>
    </xdr:pic>
    <xdr:clientData/>
  </xdr:oneCellAnchor>
  <xdr:oneCellAnchor>
    <xdr:from>
      <xdr:col>10</xdr:col>
      <xdr:colOff>95249</xdr:colOff>
      <xdr:row>3</xdr:row>
      <xdr:rowOff>282348</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6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400-00001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12</xdr:col>
      <xdr:colOff>95249</xdr:colOff>
      <xdr:row>3</xdr:row>
      <xdr:rowOff>282348</xdr:rowOff>
    </xdr:from>
    <xdr:ext cx="0" cy="597354"/>
    <xdr:pic>
      <xdr:nvPicPr>
        <xdr:cNvPr id="18" name="Gráfico 1" descr="Lista de comprobación">
          <a:hlinkClick xmlns:r="http://schemas.openxmlformats.org/officeDocument/2006/relationships" r:id="rId1"/>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41949" y="1946048"/>
          <a:ext cx="0" cy="597354"/>
        </a:xfrm>
        <a:prstGeom prst="rect">
          <a:avLst/>
        </a:prstGeom>
      </xdr:spPr>
    </xdr:pic>
    <xdr:clientData/>
  </xdr:oneCellAnchor>
  <xdr:oneCellAnchor>
    <xdr:from>
      <xdr:col>14</xdr:col>
      <xdr:colOff>95249</xdr:colOff>
      <xdr:row>3</xdr:row>
      <xdr:rowOff>282348</xdr:rowOff>
    </xdr:from>
    <xdr:ext cx="0" cy="597354"/>
    <xdr:pic>
      <xdr:nvPicPr>
        <xdr:cNvPr id="19" name="Gráfico 1" descr="Lista de comprobación">
          <a:hlinkClick xmlns:r="http://schemas.openxmlformats.org/officeDocument/2006/relationships" r:id="rId1"/>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09249" y="1946048"/>
          <a:ext cx="0" cy="597354"/>
        </a:xfrm>
        <a:prstGeom prst="rect">
          <a:avLst/>
        </a:prstGeom>
      </xdr:spPr>
    </xdr:pic>
    <xdr:clientData/>
  </xdr:oneCellAnchor>
  <xdr:oneCellAnchor>
    <xdr:from>
      <xdr:col>10</xdr:col>
      <xdr:colOff>95249</xdr:colOff>
      <xdr:row>3</xdr:row>
      <xdr:rowOff>282348</xdr:rowOff>
    </xdr:from>
    <xdr:ext cx="0" cy="597354"/>
    <xdr:pic>
      <xdr:nvPicPr>
        <xdr:cNvPr id="108" name="Gráfico 1" descr="Lista de comprobación">
          <a:hlinkClick xmlns:r="http://schemas.openxmlformats.org/officeDocument/2006/relationships" r:id="rId1"/>
          <a:extLst>
            <a:ext uri="{FF2B5EF4-FFF2-40B4-BE49-F238E27FC236}">
              <a16:creationId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400-00006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0" name="Gráfico 1" descr="Lista de comprobación">
          <a:hlinkClick xmlns:r="http://schemas.openxmlformats.org/officeDocument/2006/relationships" r:id="rId1"/>
          <a:extLst>
            <a:ext uri="{FF2B5EF4-FFF2-40B4-BE49-F238E27FC236}">
              <a16:creationId xmlns:a16="http://schemas.microsoft.com/office/drawing/2014/main" id="{00000000-0008-0000-04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1" name="Gráfico 1" descr="Lista de comprobación">
          <a:hlinkClick xmlns:r="http://schemas.openxmlformats.org/officeDocument/2006/relationships" r:id="rId1"/>
          <a:extLst>
            <a:ext uri="{FF2B5EF4-FFF2-40B4-BE49-F238E27FC236}">
              <a16:creationId xmlns:a16="http://schemas.microsoft.com/office/drawing/2014/main" id="{00000000-0008-0000-04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12" name="Gráfico 1" descr="Lista de comprobación">
          <a:hlinkClick xmlns:r="http://schemas.openxmlformats.org/officeDocument/2006/relationships" r:id="rId1"/>
          <a:extLst>
            <a:ext uri="{FF2B5EF4-FFF2-40B4-BE49-F238E27FC236}">
              <a16:creationId xmlns:a16="http://schemas.microsoft.com/office/drawing/2014/main" id="{00000000-0008-0000-04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3" name="Gráfico 1" descr="Lista de comprobación">
          <a:hlinkClick xmlns:r="http://schemas.openxmlformats.org/officeDocument/2006/relationships" r:id="rId1"/>
          <a:extLst>
            <a:ext uri="{FF2B5EF4-FFF2-40B4-BE49-F238E27FC236}">
              <a16:creationId xmlns:a16="http://schemas.microsoft.com/office/drawing/2014/main" id="{00000000-0008-0000-0400-00007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4" name="Gráfico 1" descr="Lista de comprobación">
          <a:hlinkClick xmlns:r="http://schemas.openxmlformats.org/officeDocument/2006/relationships" r:id="rId1"/>
          <a:extLst>
            <a:ext uri="{FF2B5EF4-FFF2-40B4-BE49-F238E27FC236}">
              <a16:creationId xmlns:a16="http://schemas.microsoft.com/office/drawing/2014/main" id="{00000000-0008-0000-04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5" name="Gráfico 1" descr="Lista de comprobación">
          <a:hlinkClick xmlns:r="http://schemas.openxmlformats.org/officeDocument/2006/relationships" r:id="rId1"/>
          <a:extLst>
            <a:ext uri="{FF2B5EF4-FFF2-40B4-BE49-F238E27FC236}">
              <a16:creationId xmlns:a16="http://schemas.microsoft.com/office/drawing/2014/main" id="{00000000-0008-0000-04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16" name="Gráfico 1" descr="Lista de comprobación">
          <a:hlinkClick xmlns:r="http://schemas.openxmlformats.org/officeDocument/2006/relationships" r:id="rId1"/>
          <a:extLst>
            <a:ext uri="{FF2B5EF4-FFF2-40B4-BE49-F238E27FC236}">
              <a16:creationId xmlns:a16="http://schemas.microsoft.com/office/drawing/2014/main" id="{00000000-0008-0000-04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7" name="Gráfico 1" descr="Lista de comprobación">
          <a:hlinkClick xmlns:r="http://schemas.openxmlformats.org/officeDocument/2006/relationships" r:id="rId1"/>
          <a:extLst>
            <a:ext uri="{FF2B5EF4-FFF2-40B4-BE49-F238E27FC236}">
              <a16:creationId xmlns:a16="http://schemas.microsoft.com/office/drawing/2014/main" id="{00000000-0008-0000-0400-00007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18" name="Gráfico 1" descr="Lista de comprobación">
          <a:hlinkClick xmlns:r="http://schemas.openxmlformats.org/officeDocument/2006/relationships" r:id="rId1"/>
          <a:extLst>
            <a:ext uri="{FF2B5EF4-FFF2-40B4-BE49-F238E27FC236}">
              <a16:creationId xmlns:a16="http://schemas.microsoft.com/office/drawing/2014/main" id="{00000000-0008-0000-04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9" name="Gráfico 1" descr="Lista de comprobación">
          <a:hlinkClick xmlns:r="http://schemas.openxmlformats.org/officeDocument/2006/relationships" r:id="rId1"/>
          <a:extLst>
            <a:ext uri="{FF2B5EF4-FFF2-40B4-BE49-F238E27FC236}">
              <a16:creationId xmlns:a16="http://schemas.microsoft.com/office/drawing/2014/main" id="{00000000-0008-0000-04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20" name="Gráfico 1" descr="Lista de comprobación">
          <a:hlinkClick xmlns:r="http://schemas.openxmlformats.org/officeDocument/2006/relationships" r:id="rId1"/>
          <a:extLst>
            <a:ext uri="{FF2B5EF4-FFF2-40B4-BE49-F238E27FC236}">
              <a16:creationId xmlns:a16="http://schemas.microsoft.com/office/drawing/2014/main" id="{00000000-0008-0000-04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1" name="Gráfico 1" descr="Lista de comprobación">
          <a:hlinkClick xmlns:r="http://schemas.openxmlformats.org/officeDocument/2006/relationships" r:id="rId1"/>
          <a:extLst>
            <a:ext uri="{FF2B5EF4-FFF2-40B4-BE49-F238E27FC236}">
              <a16:creationId xmlns:a16="http://schemas.microsoft.com/office/drawing/2014/main" id="{00000000-0008-0000-0400-00007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2" name="Gráfico 1" descr="Lista de comprobación">
          <a:hlinkClick xmlns:r="http://schemas.openxmlformats.org/officeDocument/2006/relationships" r:id="rId1"/>
          <a:extLst>
            <a:ext uri="{FF2B5EF4-FFF2-40B4-BE49-F238E27FC236}">
              <a16:creationId xmlns:a16="http://schemas.microsoft.com/office/drawing/2014/main" id="{00000000-0008-0000-04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23" name="Gráfico 1" descr="Lista de comprobación">
          <a:hlinkClick xmlns:r="http://schemas.openxmlformats.org/officeDocument/2006/relationships" r:id="rId1"/>
          <a:extLst>
            <a:ext uri="{FF2B5EF4-FFF2-40B4-BE49-F238E27FC236}">
              <a16:creationId xmlns:a16="http://schemas.microsoft.com/office/drawing/2014/main" id="{00000000-0008-0000-04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24" name="Gráfico 1" descr="Lista de comprobación">
          <a:hlinkClick xmlns:r="http://schemas.openxmlformats.org/officeDocument/2006/relationships" r:id="rId1"/>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5" name="Gráfico 1" descr="Lista de comprobación">
          <a:hlinkClick xmlns:r="http://schemas.openxmlformats.org/officeDocument/2006/relationships" r:id="rId1"/>
          <a:extLst>
            <a:ext uri="{FF2B5EF4-FFF2-40B4-BE49-F238E27FC236}">
              <a16:creationId xmlns:a16="http://schemas.microsoft.com/office/drawing/2014/main" id="{00000000-0008-0000-0400-00007D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6" name="Gráfico 1" descr="Lista de comprobación">
          <a:hlinkClick xmlns:r="http://schemas.openxmlformats.org/officeDocument/2006/relationships" r:id="rId1"/>
          <a:extLst>
            <a:ext uri="{FF2B5EF4-FFF2-40B4-BE49-F238E27FC236}">
              <a16:creationId xmlns:a16="http://schemas.microsoft.com/office/drawing/2014/main" id="{00000000-0008-0000-04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27" name="Gráfico 1" descr="Lista de comprobación">
          <a:hlinkClick xmlns:r="http://schemas.openxmlformats.org/officeDocument/2006/relationships" r:id="rId1"/>
          <a:extLst>
            <a:ext uri="{FF2B5EF4-FFF2-40B4-BE49-F238E27FC236}">
              <a16:creationId xmlns:a16="http://schemas.microsoft.com/office/drawing/2014/main" id="{00000000-0008-0000-04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28" name="Gráfico 1" descr="Lista de comprobación">
          <a:hlinkClick xmlns:r="http://schemas.openxmlformats.org/officeDocument/2006/relationships" r:id="rId1"/>
          <a:extLst>
            <a:ext uri="{FF2B5EF4-FFF2-40B4-BE49-F238E27FC236}">
              <a16:creationId xmlns:a16="http://schemas.microsoft.com/office/drawing/2014/main" id="{00000000-0008-0000-04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29" name="Gráfico 1" descr="Lista de comprobación">
          <a:hlinkClick xmlns:r="http://schemas.openxmlformats.org/officeDocument/2006/relationships" r:id="rId1"/>
          <a:extLst>
            <a:ext uri="{FF2B5EF4-FFF2-40B4-BE49-F238E27FC236}">
              <a16:creationId xmlns:a16="http://schemas.microsoft.com/office/drawing/2014/main" id="{00000000-0008-0000-0400-000081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30" name="Gráfico 1" descr="Lista de comprobación">
          <a:hlinkClick xmlns:r="http://schemas.openxmlformats.org/officeDocument/2006/relationships" r:id="rId1"/>
          <a:extLst>
            <a:ext uri="{FF2B5EF4-FFF2-40B4-BE49-F238E27FC236}">
              <a16:creationId xmlns:a16="http://schemas.microsoft.com/office/drawing/2014/main" id="{00000000-0008-0000-04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31" name="Gráfico 1" descr="Lista de comprobación">
          <a:hlinkClick xmlns:r="http://schemas.openxmlformats.org/officeDocument/2006/relationships" r:id="rId1"/>
          <a:extLst>
            <a:ext uri="{FF2B5EF4-FFF2-40B4-BE49-F238E27FC236}">
              <a16:creationId xmlns:a16="http://schemas.microsoft.com/office/drawing/2014/main" id="{00000000-0008-0000-04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32" name="Gráfico 1" descr="Lista de comprobación">
          <a:hlinkClick xmlns:r="http://schemas.openxmlformats.org/officeDocument/2006/relationships" r:id="rId1"/>
          <a:extLst>
            <a:ext uri="{FF2B5EF4-FFF2-40B4-BE49-F238E27FC236}">
              <a16:creationId xmlns:a16="http://schemas.microsoft.com/office/drawing/2014/main" id="{00000000-0008-0000-04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33" name="Gráfico 1" descr="Lista de comprobación">
          <a:hlinkClick xmlns:r="http://schemas.openxmlformats.org/officeDocument/2006/relationships" r:id="rId1"/>
          <a:extLst>
            <a:ext uri="{FF2B5EF4-FFF2-40B4-BE49-F238E27FC236}">
              <a16:creationId xmlns:a16="http://schemas.microsoft.com/office/drawing/2014/main" id="{00000000-0008-0000-0400-000085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34" name="Gráfico 1" descr="Lista de comprobación">
          <a:hlinkClick xmlns:r="http://schemas.openxmlformats.org/officeDocument/2006/relationships" r:id="rId1"/>
          <a:extLst>
            <a:ext uri="{FF2B5EF4-FFF2-40B4-BE49-F238E27FC236}">
              <a16:creationId xmlns:a16="http://schemas.microsoft.com/office/drawing/2014/main" id="{00000000-0008-0000-04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35" name="Gráfico 1" descr="Lista de comprobación">
          <a:hlinkClick xmlns:r="http://schemas.openxmlformats.org/officeDocument/2006/relationships" r:id="rId1"/>
          <a:extLst>
            <a:ext uri="{FF2B5EF4-FFF2-40B4-BE49-F238E27FC236}">
              <a16:creationId xmlns:a16="http://schemas.microsoft.com/office/drawing/2014/main" id="{00000000-0008-0000-04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136" name="Gráfico 1" descr="Lista de comprobación">
          <a:hlinkClick xmlns:r="http://schemas.openxmlformats.org/officeDocument/2006/relationships" r:id="rId1"/>
          <a:extLst>
            <a:ext uri="{FF2B5EF4-FFF2-40B4-BE49-F238E27FC236}">
              <a16:creationId xmlns:a16="http://schemas.microsoft.com/office/drawing/2014/main" id="{00000000-0008-0000-04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37" name="Gráfico 1" descr="Lista de comprobación">
          <a:hlinkClick xmlns:r="http://schemas.openxmlformats.org/officeDocument/2006/relationships" r:id="rId1"/>
          <a:extLst>
            <a:ext uri="{FF2B5EF4-FFF2-40B4-BE49-F238E27FC236}">
              <a16:creationId xmlns:a16="http://schemas.microsoft.com/office/drawing/2014/main" id="{00000000-0008-0000-04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138" name="Gráfico 1" descr="Lista de comprobación">
          <a:hlinkClick xmlns:r="http://schemas.openxmlformats.org/officeDocument/2006/relationships" r:id="rId1"/>
          <a:extLst>
            <a:ext uri="{FF2B5EF4-FFF2-40B4-BE49-F238E27FC236}">
              <a16:creationId xmlns:a16="http://schemas.microsoft.com/office/drawing/2014/main" id="{00000000-0008-0000-04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139" name="Gráfico 1" descr="Lista de comprobación">
          <a:hlinkClick xmlns:r="http://schemas.openxmlformats.org/officeDocument/2006/relationships" r:id="rId1"/>
          <a:extLst>
            <a:ext uri="{FF2B5EF4-FFF2-40B4-BE49-F238E27FC236}">
              <a16:creationId xmlns:a16="http://schemas.microsoft.com/office/drawing/2014/main" id="{00000000-0008-0000-04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40" name="Gráfico 1" descr="Lista de comprobación">
          <a:hlinkClick xmlns:r="http://schemas.openxmlformats.org/officeDocument/2006/relationships" r:id="rId1"/>
          <a:extLst>
            <a:ext uri="{FF2B5EF4-FFF2-40B4-BE49-F238E27FC236}">
              <a16:creationId xmlns:a16="http://schemas.microsoft.com/office/drawing/2014/main" id="{00000000-0008-0000-04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41" name="Gráfico 1" descr="Lista de comprobación">
          <a:hlinkClick xmlns:r="http://schemas.openxmlformats.org/officeDocument/2006/relationships" r:id="rId1"/>
          <a:extLst>
            <a:ext uri="{FF2B5EF4-FFF2-40B4-BE49-F238E27FC236}">
              <a16:creationId xmlns:a16="http://schemas.microsoft.com/office/drawing/2014/main" id="{00000000-0008-0000-04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10</xdr:col>
      <xdr:colOff>95249</xdr:colOff>
      <xdr:row>3</xdr:row>
      <xdr:rowOff>282348</xdr:rowOff>
    </xdr:from>
    <xdr:ext cx="0" cy="597354"/>
    <xdr:pic>
      <xdr:nvPicPr>
        <xdr:cNvPr id="142" name="Gráfico 1" descr="Lista de comprobación">
          <a:hlinkClick xmlns:r="http://schemas.openxmlformats.org/officeDocument/2006/relationships" r:id="rId1"/>
          <a:extLst>
            <a:ext uri="{FF2B5EF4-FFF2-40B4-BE49-F238E27FC236}">
              <a16:creationId xmlns:a16="http://schemas.microsoft.com/office/drawing/2014/main" id="{00000000-0008-0000-04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54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43" name="Gráfico 1" descr="Lista de comprobación">
          <a:hlinkClick xmlns:r="http://schemas.openxmlformats.org/officeDocument/2006/relationships" r:id="rId1"/>
          <a:extLst>
            <a:ext uri="{FF2B5EF4-FFF2-40B4-BE49-F238E27FC236}">
              <a16:creationId xmlns:a16="http://schemas.microsoft.com/office/drawing/2014/main" id="{00000000-0008-0000-0400-00008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12</xdr:col>
      <xdr:colOff>95249</xdr:colOff>
      <xdr:row>3</xdr:row>
      <xdr:rowOff>282348</xdr:rowOff>
    </xdr:from>
    <xdr:ext cx="0" cy="597354"/>
    <xdr:pic>
      <xdr:nvPicPr>
        <xdr:cNvPr id="144" name="Gráfico 1" descr="Lista de comprobación">
          <a:hlinkClick xmlns:r="http://schemas.openxmlformats.org/officeDocument/2006/relationships" r:id="rId1"/>
          <a:extLst>
            <a:ext uri="{FF2B5EF4-FFF2-40B4-BE49-F238E27FC236}">
              <a16:creationId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45" name="Gráfico 1" descr="Lista de comprobación">
          <a:hlinkClick xmlns:r="http://schemas.openxmlformats.org/officeDocument/2006/relationships" r:id="rId1"/>
          <a:extLst>
            <a:ext uri="{FF2B5EF4-FFF2-40B4-BE49-F238E27FC236}">
              <a16:creationId xmlns:a16="http://schemas.microsoft.com/office/drawing/2014/main" id="{00000000-0008-0000-04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oneCellAnchor>
    <xdr:from>
      <xdr:col>9</xdr:col>
      <xdr:colOff>95249</xdr:colOff>
      <xdr:row>3</xdr:row>
      <xdr:rowOff>282348</xdr:rowOff>
    </xdr:from>
    <xdr:ext cx="0" cy="597354"/>
    <xdr:pic>
      <xdr:nvPicPr>
        <xdr:cNvPr id="146" name="Gráfico 1" descr="Lista de comprobación">
          <a:hlinkClick xmlns:r="http://schemas.openxmlformats.org/officeDocument/2006/relationships" r:id="rId1"/>
          <a:extLst>
            <a:ext uri="{FF2B5EF4-FFF2-40B4-BE49-F238E27FC236}">
              <a16:creationId xmlns:a16="http://schemas.microsoft.com/office/drawing/2014/main" id="{00000000-0008-0000-04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72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47" name="Gráfico 1" descr="Lista de comprobación">
          <a:hlinkClick xmlns:r="http://schemas.openxmlformats.org/officeDocument/2006/relationships" r:id="rId1"/>
          <a:extLst>
            <a:ext uri="{FF2B5EF4-FFF2-40B4-BE49-F238E27FC236}">
              <a16:creationId xmlns:a16="http://schemas.microsoft.com/office/drawing/2014/main" id="{00000000-0008-0000-04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11</xdr:col>
      <xdr:colOff>95249</xdr:colOff>
      <xdr:row>3</xdr:row>
      <xdr:rowOff>282348</xdr:rowOff>
    </xdr:from>
    <xdr:ext cx="0" cy="597354"/>
    <xdr:pic>
      <xdr:nvPicPr>
        <xdr:cNvPr id="148" name="Gráfico 1" descr="Lista de comprobación">
          <a:hlinkClick xmlns:r="http://schemas.openxmlformats.org/officeDocument/2006/relationships" r:id="rId1"/>
          <a:extLst>
            <a:ext uri="{FF2B5EF4-FFF2-40B4-BE49-F238E27FC236}">
              <a16:creationId xmlns:a16="http://schemas.microsoft.com/office/drawing/2014/main" id="{00000000-0008-0000-04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68799" y="1215798"/>
          <a:ext cx="0" cy="597354"/>
        </a:xfrm>
        <a:prstGeom prst="rect">
          <a:avLst/>
        </a:prstGeom>
      </xdr:spPr>
    </xdr:pic>
    <xdr:clientData/>
  </xdr:oneCellAnchor>
  <xdr:oneCellAnchor>
    <xdr:from>
      <xdr:col>13</xdr:col>
      <xdr:colOff>95249</xdr:colOff>
      <xdr:row>3</xdr:row>
      <xdr:rowOff>282348</xdr:rowOff>
    </xdr:from>
    <xdr:ext cx="0" cy="597354"/>
    <xdr:pic>
      <xdr:nvPicPr>
        <xdr:cNvPr id="149" name="Gráfico 1" descr="Lista de comprobación">
          <a:hlinkClick xmlns:r="http://schemas.openxmlformats.org/officeDocument/2006/relationships" r:id="rId1"/>
          <a:extLst>
            <a:ext uri="{FF2B5EF4-FFF2-40B4-BE49-F238E27FC236}">
              <a16:creationId xmlns:a16="http://schemas.microsoft.com/office/drawing/2014/main" id="{00000000-0008-0000-04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164799" y="1215798"/>
          <a:ext cx="0" cy="597354"/>
        </a:xfrm>
        <a:prstGeom prst="rect">
          <a:avLst/>
        </a:prstGeom>
      </xdr:spPr>
    </xdr:pic>
    <xdr:clientData/>
  </xdr:oneCellAnchor>
  <xdr:oneCellAnchor>
    <xdr:from>
      <xdr:col>12</xdr:col>
      <xdr:colOff>95249</xdr:colOff>
      <xdr:row>3</xdr:row>
      <xdr:rowOff>282348</xdr:rowOff>
    </xdr:from>
    <xdr:ext cx="0" cy="597354"/>
    <xdr:pic>
      <xdr:nvPicPr>
        <xdr:cNvPr id="150" name="Gráfico 1" descr="Lista de comprobación">
          <a:hlinkClick xmlns:r="http://schemas.openxmlformats.org/officeDocument/2006/relationships" r:id="rId1"/>
          <a:extLst>
            <a:ext uri="{FF2B5EF4-FFF2-40B4-BE49-F238E27FC236}">
              <a16:creationId xmlns:a16="http://schemas.microsoft.com/office/drawing/2014/main" id="{00000000-0008-0000-04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450174" y="1215798"/>
          <a:ext cx="0" cy="597354"/>
        </a:xfrm>
        <a:prstGeom prst="rect">
          <a:avLst/>
        </a:prstGeom>
      </xdr:spPr>
    </xdr:pic>
    <xdr:clientData/>
  </xdr:oneCellAnchor>
  <xdr:oneCellAnchor>
    <xdr:from>
      <xdr:col>14</xdr:col>
      <xdr:colOff>95249</xdr:colOff>
      <xdr:row>3</xdr:row>
      <xdr:rowOff>282348</xdr:rowOff>
    </xdr:from>
    <xdr:ext cx="0" cy="597354"/>
    <xdr:pic>
      <xdr:nvPicPr>
        <xdr:cNvPr id="151" name="Gráfico 1" descr="Lista de comprobación">
          <a:hlinkClick xmlns:r="http://schemas.openxmlformats.org/officeDocument/2006/relationships" r:id="rId1"/>
          <a:extLst>
            <a:ext uri="{FF2B5EF4-FFF2-40B4-BE49-F238E27FC236}">
              <a16:creationId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546174" y="1215798"/>
          <a:ext cx="0" cy="597354"/>
        </a:xfrm>
        <a:prstGeom prst="rect">
          <a:avLst/>
        </a:prstGeom>
      </xdr:spPr>
    </xdr:pic>
    <xdr:clientData/>
  </xdr:oneCellAnchor>
  <xdr:twoCellAnchor editAs="oneCell">
    <xdr:from>
      <xdr:col>0</xdr:col>
      <xdr:colOff>0</xdr:colOff>
      <xdr:row>0</xdr:row>
      <xdr:rowOff>108857</xdr:rowOff>
    </xdr:from>
    <xdr:to>
      <xdr:col>1</xdr:col>
      <xdr:colOff>594192</xdr:colOff>
      <xdr:row>1</xdr:row>
      <xdr:rowOff>260510</xdr:rowOff>
    </xdr:to>
    <xdr:pic>
      <xdr:nvPicPr>
        <xdr:cNvPr id="64" name="Imagen 75">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08857"/>
          <a:ext cx="1505871" cy="532653"/>
        </a:xfrm>
        <a:prstGeom prst="rect">
          <a:avLst/>
        </a:prstGeom>
      </xdr:spPr>
    </xdr:pic>
    <xdr:clientData/>
  </xdr:twoCellAnchor>
  <xdr:oneCellAnchor>
    <xdr:from>
      <xdr:col>11</xdr:col>
      <xdr:colOff>95249</xdr:colOff>
      <xdr:row>4</xdr:row>
      <xdr:rowOff>282348</xdr:rowOff>
    </xdr:from>
    <xdr:ext cx="0" cy="597354"/>
    <xdr:pic>
      <xdr:nvPicPr>
        <xdr:cNvPr id="20" name="Gráfico 1" descr="Lista de comprobación">
          <a:hlinkClick xmlns:r="http://schemas.openxmlformats.org/officeDocument/2006/relationships" r:id="rId1"/>
          <a:extLst>
            <a:ext uri="{FF2B5EF4-FFF2-40B4-BE49-F238E27FC236}">
              <a16:creationId xmlns:a16="http://schemas.microsoft.com/office/drawing/2014/main" id="{55826E91-84FA-479B-8D3E-6EB403BC8B31}"/>
            </a:ext>
            <a:ext uri="{147F2762-F138-4A5C-976F-8EAC2B608ADB}">
              <a16:predDERef xmlns:a16="http://schemas.microsoft.com/office/drawing/2014/main" pred="{00000000-0008-0000-04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364574" y="1492023"/>
          <a:ext cx="0" cy="597354"/>
        </a:xfrm>
        <a:prstGeom prst="rect">
          <a:avLst/>
        </a:prstGeom>
      </xdr:spPr>
    </xdr:pic>
    <xdr:clientData/>
  </xdr:oneCellAnchor>
  <xdr:oneCellAnchor>
    <xdr:from>
      <xdr:col>11</xdr:col>
      <xdr:colOff>95249</xdr:colOff>
      <xdr:row>4</xdr:row>
      <xdr:rowOff>282348</xdr:rowOff>
    </xdr:from>
    <xdr:ext cx="0" cy="597354"/>
    <xdr:pic>
      <xdr:nvPicPr>
        <xdr:cNvPr id="21" name="Gráfico 1" descr="Lista de comprobación">
          <a:hlinkClick xmlns:r="http://schemas.openxmlformats.org/officeDocument/2006/relationships" r:id="rId1"/>
          <a:extLst>
            <a:ext uri="{FF2B5EF4-FFF2-40B4-BE49-F238E27FC236}">
              <a16:creationId xmlns:a16="http://schemas.microsoft.com/office/drawing/2014/main" id="{84BD09B0-C394-4391-86C5-CD966E7C0667}"/>
            </a:ext>
            <a:ext uri="{147F2762-F138-4A5C-976F-8EAC2B608ADB}">
              <a16:predDERef xmlns:a16="http://schemas.microsoft.com/office/drawing/2014/main" pred="{55826E91-84FA-479B-8D3E-6EB403BC8B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364574" y="1492023"/>
          <a:ext cx="0" cy="59735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10</xdr:col>
      <xdr:colOff>95249</xdr:colOff>
      <xdr:row>4</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4474" y="1371600"/>
          <a:ext cx="0" cy="597354"/>
        </a:xfrm>
        <a:prstGeom prst="rect">
          <a:avLst/>
        </a:prstGeom>
      </xdr:spPr>
    </xdr:pic>
    <xdr:clientData/>
  </xdr:oneCellAnchor>
  <xdr:oneCellAnchor>
    <xdr:from>
      <xdr:col>12</xdr:col>
      <xdr:colOff>95249</xdr:colOff>
      <xdr:row>4</xdr:row>
      <xdr:rowOff>0</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500-00000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371600"/>
          <a:ext cx="0" cy="597354"/>
        </a:xfrm>
        <a:prstGeom prst="rect">
          <a:avLst/>
        </a:prstGeom>
      </xdr:spPr>
    </xdr:pic>
    <xdr:clientData/>
  </xdr:oneCellAnchor>
  <xdr:oneCellAnchor>
    <xdr:from>
      <xdr:col>12</xdr:col>
      <xdr:colOff>95249</xdr:colOff>
      <xdr:row>4</xdr:row>
      <xdr:rowOff>0</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371600"/>
          <a:ext cx="0" cy="597354"/>
        </a:xfrm>
        <a:prstGeom prst="rect">
          <a:avLst/>
        </a:prstGeom>
      </xdr:spPr>
    </xdr:pic>
    <xdr:clientData/>
  </xdr:oneCellAnchor>
  <xdr:oneCellAnchor>
    <xdr:from>
      <xdr:col>14</xdr:col>
      <xdr:colOff>95249</xdr:colOff>
      <xdr:row>4</xdr:row>
      <xdr:rowOff>0</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69549" y="1371600"/>
          <a:ext cx="0" cy="597354"/>
        </a:xfrm>
        <a:prstGeom prst="rect">
          <a:avLst/>
        </a:prstGeom>
      </xdr:spPr>
    </xdr:pic>
    <xdr:clientData/>
  </xdr:oneCellAnchor>
  <xdr:oneCellAnchor>
    <xdr:from>
      <xdr:col>10</xdr:col>
      <xdr:colOff>95249</xdr:colOff>
      <xdr:row>3</xdr:row>
      <xdr:rowOff>282348</xdr:rowOff>
    </xdr:from>
    <xdr:ext cx="0" cy="597354"/>
    <xdr:pic>
      <xdr:nvPicPr>
        <xdr:cNvPr id="6" name="Gráfico 1"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44474" y="1215798"/>
          <a:ext cx="0" cy="597354"/>
        </a:xfrm>
        <a:prstGeom prst="rect">
          <a:avLst/>
        </a:prstGeom>
      </xdr:spPr>
    </xdr:pic>
    <xdr:clientData/>
  </xdr:oneCellAnchor>
  <xdr:oneCellAnchor>
    <xdr:from>
      <xdr:col>12</xdr:col>
      <xdr:colOff>95249</xdr:colOff>
      <xdr:row>3</xdr:row>
      <xdr:rowOff>282348</xdr:rowOff>
    </xdr:from>
    <xdr:ext cx="0" cy="597354"/>
    <xdr:pic>
      <xdr:nvPicPr>
        <xdr:cNvPr id="7" name="Gráfico 1" descr="Lista de comprobación">
          <a:hlinkClick xmlns:r="http://schemas.openxmlformats.org/officeDocument/2006/relationships" r:id="rId1"/>
          <a:extLst>
            <a:ext uri="{FF2B5EF4-FFF2-40B4-BE49-F238E27FC236}">
              <a16:creationId xmlns:a16="http://schemas.microsoft.com/office/drawing/2014/main" id="{00000000-0008-0000-0500-000007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215798"/>
          <a:ext cx="0" cy="597354"/>
        </a:xfrm>
        <a:prstGeom prst="rect">
          <a:avLst/>
        </a:prstGeom>
      </xdr:spPr>
    </xdr:pic>
    <xdr:clientData/>
  </xdr:oneCellAnchor>
  <xdr:oneCellAnchor>
    <xdr:from>
      <xdr:col>12</xdr:col>
      <xdr:colOff>95249</xdr:colOff>
      <xdr:row>3</xdr:row>
      <xdr:rowOff>282348</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11774" y="1215798"/>
          <a:ext cx="0" cy="597354"/>
        </a:xfrm>
        <a:prstGeom prst="rect">
          <a:avLst/>
        </a:prstGeom>
      </xdr:spPr>
    </xdr:pic>
    <xdr:clientData/>
  </xdr:oneCellAnchor>
  <xdr:oneCellAnchor>
    <xdr:from>
      <xdr:col>14</xdr:col>
      <xdr:colOff>95249</xdr:colOff>
      <xdr:row>3</xdr:row>
      <xdr:rowOff>282348</xdr:rowOff>
    </xdr:from>
    <xdr:ext cx="0" cy="597354"/>
    <xdr:pic>
      <xdr:nvPicPr>
        <xdr:cNvPr id="9" name="Gráfico 1" descr="Lista de comprobación">
          <a:hlinkClick xmlns:r="http://schemas.openxmlformats.org/officeDocument/2006/relationships" r:id="rId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069549" y="1215798"/>
          <a:ext cx="0" cy="597354"/>
        </a:xfrm>
        <a:prstGeom prst="rect">
          <a:avLst/>
        </a:prstGeom>
      </xdr:spPr>
    </xdr:pic>
    <xdr:clientData/>
  </xdr:oneCellAnchor>
  <xdr:oneCellAnchor>
    <xdr:from>
      <xdr:col>10</xdr:col>
      <xdr:colOff>95249</xdr:colOff>
      <xdr:row>3</xdr:row>
      <xdr:rowOff>282348</xdr:rowOff>
    </xdr:from>
    <xdr:ext cx="0" cy="597354"/>
    <xdr:pic>
      <xdr:nvPicPr>
        <xdr:cNvPr id="62" name="Gráfico 1"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3" name="Gráfico 1" descr="Lista de comprobación">
          <a:hlinkClick xmlns:r="http://schemas.openxmlformats.org/officeDocument/2006/relationships" r:id="rId1"/>
          <a:extLst>
            <a:ext uri="{FF2B5EF4-FFF2-40B4-BE49-F238E27FC236}">
              <a16:creationId xmlns:a16="http://schemas.microsoft.com/office/drawing/2014/main" id="{00000000-0008-0000-0500-00003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4" name="Gráfico 1"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65" name="Gráfico 1"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66" name="Gráfico 1"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7" name="Gráfico 1" descr="Lista de comprobación">
          <a:hlinkClick xmlns:r="http://schemas.openxmlformats.org/officeDocument/2006/relationships" r:id="rId1"/>
          <a:extLst>
            <a:ext uri="{FF2B5EF4-FFF2-40B4-BE49-F238E27FC236}">
              <a16:creationId xmlns:a16="http://schemas.microsoft.com/office/drawing/2014/main" id="{00000000-0008-0000-0500-00004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68" name="Gráfico 1"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69" name="Gráfico 1"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70" name="Gráfico 1"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1" name="Gráfico 1" descr="Lista de comprobación">
          <a:hlinkClick xmlns:r="http://schemas.openxmlformats.org/officeDocument/2006/relationships" r:id="rId1"/>
          <a:extLst>
            <a:ext uri="{FF2B5EF4-FFF2-40B4-BE49-F238E27FC236}">
              <a16:creationId xmlns:a16="http://schemas.microsoft.com/office/drawing/2014/main" id="{00000000-0008-0000-0500-000047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2" name="Gráfico 1"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73" name="Gráfico 1"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74" name="Gráfico 1"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5" name="Gráfico 1" descr="Lista de comprobación">
          <a:hlinkClick xmlns:r="http://schemas.openxmlformats.org/officeDocument/2006/relationships" r:id="rId1"/>
          <a:extLst>
            <a:ext uri="{FF2B5EF4-FFF2-40B4-BE49-F238E27FC236}">
              <a16:creationId xmlns:a16="http://schemas.microsoft.com/office/drawing/2014/main" id="{00000000-0008-0000-0500-00004B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6" name="Gráfico 1" descr="Lista de comprobación">
          <a:hlinkClick xmlns:r="http://schemas.openxmlformats.org/officeDocument/2006/relationships" r:id="rId1"/>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77" name="Gráfico 1" descr="Lista de comprobación">
          <a:hlinkClick xmlns:r="http://schemas.openxmlformats.org/officeDocument/2006/relationships" r:id="rId1"/>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78" name="Gráfico 1" descr="Lista de comprobación">
          <a:hlinkClick xmlns:r="http://schemas.openxmlformats.org/officeDocument/2006/relationships" r:id="rId1"/>
          <a:extLst>
            <a:ext uri="{FF2B5EF4-FFF2-40B4-BE49-F238E27FC236}">
              <a16:creationId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79" name="Gráfico 1" descr="Lista de comprobación">
          <a:hlinkClick xmlns:r="http://schemas.openxmlformats.org/officeDocument/2006/relationships" r:id="rId1"/>
          <a:extLst>
            <a:ext uri="{FF2B5EF4-FFF2-40B4-BE49-F238E27FC236}">
              <a16:creationId xmlns:a16="http://schemas.microsoft.com/office/drawing/2014/main" id="{00000000-0008-0000-0500-00004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0" name="Gráfico 1" descr="Lista de comprobación">
          <a:hlinkClick xmlns:r="http://schemas.openxmlformats.org/officeDocument/2006/relationships" r:id="rId1"/>
          <a:extLst>
            <a:ext uri="{FF2B5EF4-FFF2-40B4-BE49-F238E27FC236}">
              <a16:creationId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81" name="Gráfico 1" descr="Lista de comprobación">
          <a:hlinkClick xmlns:r="http://schemas.openxmlformats.org/officeDocument/2006/relationships" r:id="rId1"/>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82" name="Gráfico 1" descr="Lista de comprobación">
          <a:hlinkClick xmlns:r="http://schemas.openxmlformats.org/officeDocument/2006/relationships" r:id="rId1"/>
          <a:extLst>
            <a:ext uri="{FF2B5EF4-FFF2-40B4-BE49-F238E27FC236}">
              <a16:creationId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3" name="Gráfico 1" descr="Lista de comprobación">
          <a:hlinkClick xmlns:r="http://schemas.openxmlformats.org/officeDocument/2006/relationships" r:id="rId1"/>
          <a:extLst>
            <a:ext uri="{FF2B5EF4-FFF2-40B4-BE49-F238E27FC236}">
              <a16:creationId xmlns:a16="http://schemas.microsoft.com/office/drawing/2014/main" id="{00000000-0008-0000-0500-000053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4" name="Gráfico 1" descr="Lista de comprobación">
          <a:hlinkClick xmlns:r="http://schemas.openxmlformats.org/officeDocument/2006/relationships" r:id="rId1"/>
          <a:extLst>
            <a:ext uri="{FF2B5EF4-FFF2-40B4-BE49-F238E27FC236}">
              <a16:creationId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85" name="Gráfico 1" descr="Lista de comprobación">
          <a:hlinkClick xmlns:r="http://schemas.openxmlformats.org/officeDocument/2006/relationships" r:id="rId1"/>
          <a:extLst>
            <a:ext uri="{FF2B5EF4-FFF2-40B4-BE49-F238E27FC236}">
              <a16:creationId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86" name="Gráfico 1" descr="Lista de comprobación">
          <a:hlinkClick xmlns:r="http://schemas.openxmlformats.org/officeDocument/2006/relationships" r:id="rId1"/>
          <a:extLst>
            <a:ext uri="{FF2B5EF4-FFF2-40B4-BE49-F238E27FC236}">
              <a16:creationId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7" name="Gráfico 1" descr="Lista de comprobación">
          <a:hlinkClick xmlns:r="http://schemas.openxmlformats.org/officeDocument/2006/relationships" r:id="rId1"/>
          <a:extLst>
            <a:ext uri="{FF2B5EF4-FFF2-40B4-BE49-F238E27FC236}">
              <a16:creationId xmlns:a16="http://schemas.microsoft.com/office/drawing/2014/main" id="{00000000-0008-0000-0500-000057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88" name="Gráfico 1" descr="Lista de comprobación">
          <a:hlinkClick xmlns:r="http://schemas.openxmlformats.org/officeDocument/2006/relationships" r:id="rId1"/>
          <a:extLst>
            <a:ext uri="{FF2B5EF4-FFF2-40B4-BE49-F238E27FC236}">
              <a16:creationId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89" name="Gráfico 1" descr="Lista de comprobación">
          <a:hlinkClick xmlns:r="http://schemas.openxmlformats.org/officeDocument/2006/relationships" r:id="rId1"/>
          <a:extLst>
            <a:ext uri="{FF2B5EF4-FFF2-40B4-BE49-F238E27FC236}">
              <a16:creationId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90" name="Gráfico 1" descr="Lista de comprobación">
          <a:hlinkClick xmlns:r="http://schemas.openxmlformats.org/officeDocument/2006/relationships" r:id="rId1"/>
          <a:extLst>
            <a:ext uri="{FF2B5EF4-FFF2-40B4-BE49-F238E27FC236}">
              <a16:creationId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1" name="Gráfico 1" descr="Lista de comprobación">
          <a:hlinkClick xmlns:r="http://schemas.openxmlformats.org/officeDocument/2006/relationships" r:id="rId1"/>
          <a:extLst>
            <a:ext uri="{FF2B5EF4-FFF2-40B4-BE49-F238E27FC236}">
              <a16:creationId xmlns:a16="http://schemas.microsoft.com/office/drawing/2014/main" id="{00000000-0008-0000-0500-00005B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2" name="Gráfico 1" descr="Lista de comprobación">
          <a:hlinkClick xmlns:r="http://schemas.openxmlformats.org/officeDocument/2006/relationships" r:id="rId1"/>
          <a:extLst>
            <a:ext uri="{FF2B5EF4-FFF2-40B4-BE49-F238E27FC236}">
              <a16:creationId xmlns:a16="http://schemas.microsoft.com/office/drawing/2014/main" id="{00000000-0008-0000-05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93" name="Gráfico 1" descr="Lista de comprobación">
          <a:hlinkClick xmlns:r="http://schemas.openxmlformats.org/officeDocument/2006/relationships" r:id="rId1"/>
          <a:extLst>
            <a:ext uri="{FF2B5EF4-FFF2-40B4-BE49-F238E27FC236}">
              <a16:creationId xmlns:a16="http://schemas.microsoft.com/office/drawing/2014/main" id="{00000000-0008-0000-05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94" name="Gráfico 1" descr="Lista de comprobación">
          <a:hlinkClick xmlns:r="http://schemas.openxmlformats.org/officeDocument/2006/relationships" r:id="rId1"/>
          <a:extLst>
            <a:ext uri="{FF2B5EF4-FFF2-40B4-BE49-F238E27FC236}">
              <a16:creationId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5" name="Gráfico 1" descr="Lista de comprobación">
          <a:hlinkClick xmlns:r="http://schemas.openxmlformats.org/officeDocument/2006/relationships" r:id="rId1"/>
          <a:extLst>
            <a:ext uri="{FF2B5EF4-FFF2-40B4-BE49-F238E27FC236}">
              <a16:creationId xmlns:a16="http://schemas.microsoft.com/office/drawing/2014/main" id="{00000000-0008-0000-0500-00005F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96" name="Gráfico 1" descr="Lista de comprobación">
          <a:hlinkClick xmlns:r="http://schemas.openxmlformats.org/officeDocument/2006/relationships" r:id="rId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97" name="Gráfico 1" descr="Lista de comprobación">
          <a:hlinkClick xmlns:r="http://schemas.openxmlformats.org/officeDocument/2006/relationships" r:id="rId1"/>
          <a:extLst>
            <a:ext uri="{FF2B5EF4-FFF2-40B4-BE49-F238E27FC236}">
              <a16:creationId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9</xdr:col>
      <xdr:colOff>95249</xdr:colOff>
      <xdr:row>3</xdr:row>
      <xdr:rowOff>282348</xdr:rowOff>
    </xdr:from>
    <xdr:ext cx="0" cy="597354"/>
    <xdr:pic>
      <xdr:nvPicPr>
        <xdr:cNvPr id="98" name="Gráfico 1" descr="Lista de comprobación">
          <a:hlinkClick xmlns:r="http://schemas.openxmlformats.org/officeDocument/2006/relationships" r:id="rId1"/>
          <a:extLst>
            <a:ext uri="{FF2B5EF4-FFF2-40B4-BE49-F238E27FC236}">
              <a16:creationId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39499" y="1215798"/>
          <a:ext cx="0" cy="597354"/>
        </a:xfrm>
        <a:prstGeom prst="rect">
          <a:avLst/>
        </a:prstGeom>
      </xdr:spPr>
    </xdr:pic>
    <xdr:clientData/>
  </xdr:oneCellAnchor>
  <xdr:oneCellAnchor>
    <xdr:from>
      <xdr:col>12</xdr:col>
      <xdr:colOff>95249</xdr:colOff>
      <xdr:row>3</xdr:row>
      <xdr:rowOff>282348</xdr:rowOff>
    </xdr:from>
    <xdr:ext cx="0" cy="597354"/>
    <xdr:pic>
      <xdr:nvPicPr>
        <xdr:cNvPr id="99" name="Gráfico 1" descr="Lista de comprobación">
          <a:hlinkClick xmlns:r="http://schemas.openxmlformats.org/officeDocument/2006/relationships" r:id="rId1"/>
          <a:extLst>
            <a:ext uri="{FF2B5EF4-FFF2-40B4-BE49-F238E27FC236}">
              <a16:creationId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11</xdr:col>
      <xdr:colOff>95249</xdr:colOff>
      <xdr:row>3</xdr:row>
      <xdr:rowOff>282348</xdr:rowOff>
    </xdr:from>
    <xdr:ext cx="0" cy="597354"/>
    <xdr:pic>
      <xdr:nvPicPr>
        <xdr:cNvPr id="100" name="Gráfico 1" descr="Lista de comprobación">
          <a:hlinkClick xmlns:r="http://schemas.openxmlformats.org/officeDocument/2006/relationships" r:id="rId1"/>
          <a:extLst>
            <a:ext uri="{FF2B5EF4-FFF2-40B4-BE49-F238E27FC236}">
              <a16:creationId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335499" y="1215798"/>
          <a:ext cx="0" cy="597354"/>
        </a:xfrm>
        <a:prstGeom prst="rect">
          <a:avLst/>
        </a:prstGeom>
      </xdr:spPr>
    </xdr:pic>
    <xdr:clientData/>
  </xdr:oneCellAnchor>
  <xdr:oneCellAnchor>
    <xdr:from>
      <xdr:col>13</xdr:col>
      <xdr:colOff>95249</xdr:colOff>
      <xdr:row>3</xdr:row>
      <xdr:rowOff>282348</xdr:rowOff>
    </xdr:from>
    <xdr:ext cx="0" cy="597354"/>
    <xdr:pic>
      <xdr:nvPicPr>
        <xdr:cNvPr id="101" name="Gráfico 1" descr="Lista de comprobación">
          <a:hlinkClick xmlns:r="http://schemas.openxmlformats.org/officeDocument/2006/relationships" r:id="rId1"/>
          <a:extLst>
            <a:ext uri="{FF2B5EF4-FFF2-40B4-BE49-F238E27FC236}">
              <a16:creationId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431499" y="1215798"/>
          <a:ext cx="0" cy="597354"/>
        </a:xfrm>
        <a:prstGeom prst="rect">
          <a:avLst/>
        </a:prstGeom>
      </xdr:spPr>
    </xdr:pic>
    <xdr:clientData/>
  </xdr:oneCellAnchor>
  <xdr:oneCellAnchor>
    <xdr:from>
      <xdr:col>12</xdr:col>
      <xdr:colOff>95249</xdr:colOff>
      <xdr:row>3</xdr:row>
      <xdr:rowOff>282348</xdr:rowOff>
    </xdr:from>
    <xdr:ext cx="0" cy="597354"/>
    <xdr:pic>
      <xdr:nvPicPr>
        <xdr:cNvPr id="102" name="Gráfico 1" descr="Lista de comprobación">
          <a:hlinkClick xmlns:r="http://schemas.openxmlformats.org/officeDocument/2006/relationships" r:id="rId1"/>
          <a:extLst>
            <a:ext uri="{FF2B5EF4-FFF2-40B4-BE49-F238E27FC236}">
              <a16:creationId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103" name="Gráfico 1" descr="Lista de comprobación">
          <a:hlinkClick xmlns:r="http://schemas.openxmlformats.org/officeDocument/2006/relationships" r:id="rId1"/>
          <a:extLst>
            <a:ext uri="{FF2B5EF4-FFF2-40B4-BE49-F238E27FC236}">
              <a16:creationId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3</xdr:row>
      <xdr:rowOff>282348</xdr:rowOff>
    </xdr:from>
    <xdr:ext cx="0" cy="597354"/>
    <xdr:pic>
      <xdr:nvPicPr>
        <xdr:cNvPr id="104" name="Gráfico 1" descr="Lista de comprobación">
          <a:hlinkClick xmlns:r="http://schemas.openxmlformats.org/officeDocument/2006/relationships" r:id="rId1"/>
          <a:extLst>
            <a:ext uri="{FF2B5EF4-FFF2-40B4-BE49-F238E27FC236}">
              <a16:creationId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20874" y="1215798"/>
          <a:ext cx="0" cy="597354"/>
        </a:xfrm>
        <a:prstGeom prst="rect">
          <a:avLst/>
        </a:prstGeom>
      </xdr:spPr>
    </xdr:pic>
    <xdr:clientData/>
  </xdr:oneCellAnchor>
  <xdr:oneCellAnchor>
    <xdr:from>
      <xdr:col>12</xdr:col>
      <xdr:colOff>95249</xdr:colOff>
      <xdr:row>3</xdr:row>
      <xdr:rowOff>282348</xdr:rowOff>
    </xdr:from>
    <xdr:ext cx="0" cy="597354"/>
    <xdr:pic>
      <xdr:nvPicPr>
        <xdr:cNvPr id="105" name="Gráfico 1" descr="Lista de comprobación">
          <a:hlinkClick xmlns:r="http://schemas.openxmlformats.org/officeDocument/2006/relationships" r:id="rId1"/>
          <a:extLst>
            <a:ext uri="{FF2B5EF4-FFF2-40B4-BE49-F238E27FC236}">
              <a16:creationId xmlns:a16="http://schemas.microsoft.com/office/drawing/2014/main" id="{00000000-0008-0000-0500-000069000000}"/>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12</xdr:col>
      <xdr:colOff>95249</xdr:colOff>
      <xdr:row>3</xdr:row>
      <xdr:rowOff>282348</xdr:rowOff>
    </xdr:from>
    <xdr:ext cx="0" cy="597354"/>
    <xdr:pic>
      <xdr:nvPicPr>
        <xdr:cNvPr id="106" name="Gráfico 1" descr="Lista de comprobación">
          <a:hlinkClick xmlns:r="http://schemas.openxmlformats.org/officeDocument/2006/relationships" r:id="rId1"/>
          <a:extLst>
            <a:ext uri="{FF2B5EF4-FFF2-40B4-BE49-F238E27FC236}">
              <a16:creationId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107" name="Gráfico 1" descr="Lista de comprobación">
          <a:hlinkClick xmlns:r="http://schemas.openxmlformats.org/officeDocument/2006/relationships" r:id="rId1"/>
          <a:extLst>
            <a:ext uri="{FF2B5EF4-FFF2-40B4-BE49-F238E27FC236}">
              <a16:creationId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9</xdr:col>
      <xdr:colOff>95249</xdr:colOff>
      <xdr:row>3</xdr:row>
      <xdr:rowOff>282348</xdr:rowOff>
    </xdr:from>
    <xdr:ext cx="0" cy="597354"/>
    <xdr:pic>
      <xdr:nvPicPr>
        <xdr:cNvPr id="108" name="Gráfico 1" descr="Lista de comprobación">
          <a:hlinkClick xmlns:r="http://schemas.openxmlformats.org/officeDocument/2006/relationships" r:id="rId1"/>
          <a:extLst>
            <a:ext uri="{FF2B5EF4-FFF2-40B4-BE49-F238E27FC236}">
              <a16:creationId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39499" y="1215798"/>
          <a:ext cx="0" cy="597354"/>
        </a:xfrm>
        <a:prstGeom prst="rect">
          <a:avLst/>
        </a:prstGeom>
      </xdr:spPr>
    </xdr:pic>
    <xdr:clientData/>
  </xdr:oneCellAnchor>
  <xdr:oneCellAnchor>
    <xdr:from>
      <xdr:col>12</xdr:col>
      <xdr:colOff>95249</xdr:colOff>
      <xdr:row>3</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11</xdr:col>
      <xdr:colOff>95249</xdr:colOff>
      <xdr:row>3</xdr:row>
      <xdr:rowOff>282348</xdr:rowOff>
    </xdr:from>
    <xdr:ext cx="0" cy="597354"/>
    <xdr:pic>
      <xdr:nvPicPr>
        <xdr:cNvPr id="110" name="Gráfico 1" descr="Lista de comprobación">
          <a:hlinkClick xmlns:r="http://schemas.openxmlformats.org/officeDocument/2006/relationships" r:id="rId1"/>
          <a:extLst>
            <a:ext uri="{FF2B5EF4-FFF2-40B4-BE49-F238E27FC236}">
              <a16:creationId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335499" y="1215798"/>
          <a:ext cx="0" cy="597354"/>
        </a:xfrm>
        <a:prstGeom prst="rect">
          <a:avLst/>
        </a:prstGeom>
      </xdr:spPr>
    </xdr:pic>
    <xdr:clientData/>
  </xdr:oneCellAnchor>
  <xdr:oneCellAnchor>
    <xdr:from>
      <xdr:col>13</xdr:col>
      <xdr:colOff>95249</xdr:colOff>
      <xdr:row>3</xdr:row>
      <xdr:rowOff>282348</xdr:rowOff>
    </xdr:from>
    <xdr:ext cx="0" cy="597354"/>
    <xdr:pic>
      <xdr:nvPicPr>
        <xdr:cNvPr id="111" name="Gráfico 1" descr="Lista de comprobación">
          <a:hlinkClick xmlns:r="http://schemas.openxmlformats.org/officeDocument/2006/relationships" r:id="rId1"/>
          <a:extLst>
            <a:ext uri="{FF2B5EF4-FFF2-40B4-BE49-F238E27FC236}">
              <a16:creationId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431499" y="1215798"/>
          <a:ext cx="0" cy="597354"/>
        </a:xfrm>
        <a:prstGeom prst="rect">
          <a:avLst/>
        </a:prstGeom>
      </xdr:spPr>
    </xdr:pic>
    <xdr:clientData/>
  </xdr:oneCellAnchor>
  <xdr:oneCellAnchor>
    <xdr:from>
      <xdr:col>12</xdr:col>
      <xdr:colOff>95249</xdr:colOff>
      <xdr:row>3</xdr:row>
      <xdr:rowOff>282348</xdr:rowOff>
    </xdr:from>
    <xdr:ext cx="0" cy="597354"/>
    <xdr:pic>
      <xdr:nvPicPr>
        <xdr:cNvPr id="112" name="Gráfico 1" descr="Lista de comprobación">
          <a:hlinkClick xmlns:r="http://schemas.openxmlformats.org/officeDocument/2006/relationships" r:id="rId1"/>
          <a:extLst>
            <a:ext uri="{FF2B5EF4-FFF2-40B4-BE49-F238E27FC236}">
              <a16:creationId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16874" y="1215798"/>
          <a:ext cx="0" cy="597354"/>
        </a:xfrm>
        <a:prstGeom prst="rect">
          <a:avLst/>
        </a:prstGeom>
      </xdr:spPr>
    </xdr:pic>
    <xdr:clientData/>
  </xdr:oneCellAnchor>
  <xdr:oneCellAnchor>
    <xdr:from>
      <xdr:col>14</xdr:col>
      <xdr:colOff>95249</xdr:colOff>
      <xdr:row>3</xdr:row>
      <xdr:rowOff>282348</xdr:rowOff>
    </xdr:from>
    <xdr:ext cx="0" cy="597354"/>
    <xdr:pic>
      <xdr:nvPicPr>
        <xdr:cNvPr id="113" name="Gráfico 1" descr="Lista de comprobación">
          <a:hlinkClick xmlns:r="http://schemas.openxmlformats.org/officeDocument/2006/relationships" r:id="rId1"/>
          <a:extLst>
            <a:ext uri="{FF2B5EF4-FFF2-40B4-BE49-F238E27FC236}">
              <a16:creationId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12874" y="1215798"/>
          <a:ext cx="0" cy="597354"/>
        </a:xfrm>
        <a:prstGeom prst="rect">
          <a:avLst/>
        </a:prstGeom>
      </xdr:spPr>
    </xdr:pic>
    <xdr:clientData/>
  </xdr:oneCellAnchor>
  <xdr:oneCellAnchor>
    <xdr:from>
      <xdr:col>10</xdr:col>
      <xdr:colOff>95249</xdr:colOff>
      <xdr:row>5</xdr:row>
      <xdr:rowOff>0</xdr:rowOff>
    </xdr:from>
    <xdr:ext cx="0" cy="597354"/>
    <xdr:pic>
      <xdr:nvPicPr>
        <xdr:cNvPr id="10" name="Gráfico 1" descr="Lista de comprobación">
          <a:hlinkClick xmlns:r="http://schemas.openxmlformats.org/officeDocument/2006/relationships" r:id="rId1"/>
          <a:extLst>
            <a:ext uri="{FF2B5EF4-FFF2-40B4-BE49-F238E27FC236}">
              <a16:creationId xmlns:a16="http://schemas.microsoft.com/office/drawing/2014/main" id="{00000000-0008-0000-0500-00000A000000}"/>
            </a:ext>
            <a:ext uri="{147F2762-F138-4A5C-976F-8EAC2B608ADB}">
              <a16:predDERef xmlns:a16="http://schemas.microsoft.com/office/drawing/2014/main" pred="{00000000-0008-0000-08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3224" y="1371600"/>
          <a:ext cx="0" cy="597354"/>
        </a:xfrm>
        <a:prstGeom prst="rect">
          <a:avLst/>
        </a:prstGeom>
      </xdr:spPr>
    </xdr:pic>
    <xdr:clientData/>
  </xdr:oneCellAnchor>
  <xdr:oneCellAnchor>
    <xdr:from>
      <xdr:col>10</xdr:col>
      <xdr:colOff>95249</xdr:colOff>
      <xdr:row>6</xdr:row>
      <xdr:rowOff>0</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500-00000B000000}"/>
            </a:ext>
            <a:ext uri="{147F2762-F138-4A5C-976F-8EAC2B608ADB}">
              <a16:predDERef xmlns:a16="http://schemas.microsoft.com/office/drawing/2014/main" pred="{E504ACC7-FCA3-4E0A-B3B4-BA6A29DBCD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3224" y="1371600"/>
          <a:ext cx="0" cy="597354"/>
        </a:xfrm>
        <a:prstGeom prst="rect">
          <a:avLst/>
        </a:prstGeom>
      </xdr:spPr>
    </xdr:pic>
    <xdr:clientData/>
  </xdr:oneCellAnchor>
  <xdr:oneCellAnchor>
    <xdr:from>
      <xdr:col>10</xdr:col>
      <xdr:colOff>95249</xdr:colOff>
      <xdr:row>7</xdr:row>
      <xdr:rowOff>0</xdr:rowOff>
    </xdr:from>
    <xdr:ext cx="0" cy="597354"/>
    <xdr:pic>
      <xdr:nvPicPr>
        <xdr:cNvPr id="12" name="Gráfico 1" descr="Lista de comprobación">
          <a:hlinkClick xmlns:r="http://schemas.openxmlformats.org/officeDocument/2006/relationships" r:id="rId1"/>
          <a:extLst>
            <a:ext uri="{FF2B5EF4-FFF2-40B4-BE49-F238E27FC236}">
              <a16:creationId xmlns:a16="http://schemas.microsoft.com/office/drawing/2014/main" id="{00000000-0008-0000-0500-00000C000000}"/>
            </a:ext>
            <a:ext uri="{147F2762-F138-4A5C-976F-8EAC2B608ADB}">
              <a16:predDERef xmlns:a16="http://schemas.microsoft.com/office/drawing/2014/main" pred="{68905B3C-A164-43D1-A828-EF00AE3C29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3224" y="1371600"/>
          <a:ext cx="0" cy="597354"/>
        </a:xfrm>
        <a:prstGeom prst="rect">
          <a:avLst/>
        </a:prstGeom>
      </xdr:spPr>
    </xdr:pic>
    <xdr:clientData/>
  </xdr:oneCellAnchor>
  <xdr:oneCellAnchor>
    <xdr:from>
      <xdr:col>10</xdr:col>
      <xdr:colOff>95249</xdr:colOff>
      <xdr:row>5</xdr:row>
      <xdr:rowOff>0</xdr:rowOff>
    </xdr:from>
    <xdr:ext cx="0" cy="597354"/>
    <xdr:pic>
      <xdr:nvPicPr>
        <xdr:cNvPr id="13" name="Gráfico 1" descr="Lista de comprobación">
          <a:hlinkClick xmlns:r="http://schemas.openxmlformats.org/officeDocument/2006/relationships" r:id="rId1"/>
          <a:extLst>
            <a:ext uri="{FF2B5EF4-FFF2-40B4-BE49-F238E27FC236}">
              <a16:creationId xmlns:a16="http://schemas.microsoft.com/office/drawing/2014/main" id="{00000000-0008-0000-0500-00000D000000}"/>
            </a:ext>
            <a:ext uri="{147F2762-F138-4A5C-976F-8EAC2B608ADB}">
              <a16:predDERef xmlns:a16="http://schemas.microsoft.com/office/drawing/2014/main" pred="{6AB57D6B-708E-43C7-9812-2A6BB2E56C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3224" y="1371600"/>
          <a:ext cx="0" cy="597354"/>
        </a:xfrm>
        <a:prstGeom prst="rect">
          <a:avLst/>
        </a:prstGeom>
      </xdr:spPr>
    </xdr:pic>
    <xdr:clientData/>
  </xdr:oneCellAnchor>
  <xdr:oneCellAnchor>
    <xdr:from>
      <xdr:col>10</xdr:col>
      <xdr:colOff>95249</xdr:colOff>
      <xdr:row>6</xdr:row>
      <xdr:rowOff>0</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500-00000E000000}"/>
            </a:ext>
            <a:ext uri="{147F2762-F138-4A5C-976F-8EAC2B608ADB}">
              <a16:predDERef xmlns:a16="http://schemas.microsoft.com/office/drawing/2014/main" pred="{AB71E73D-5379-4C33-AD67-7259679F07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3224" y="1371600"/>
          <a:ext cx="0" cy="597354"/>
        </a:xfrm>
        <a:prstGeom prst="rect">
          <a:avLst/>
        </a:prstGeom>
      </xdr:spPr>
    </xdr:pic>
    <xdr:clientData/>
  </xdr:oneCellAnchor>
  <xdr:oneCellAnchor>
    <xdr:from>
      <xdr:col>10</xdr:col>
      <xdr:colOff>95249</xdr:colOff>
      <xdr:row>6</xdr:row>
      <xdr:rowOff>0</xdr:rowOff>
    </xdr:from>
    <xdr:ext cx="0" cy="597354"/>
    <xdr:pic>
      <xdr:nvPicPr>
        <xdr:cNvPr id="15" name="Gráfico 1" descr="Lista de comprobación">
          <a:hlinkClick xmlns:r="http://schemas.openxmlformats.org/officeDocument/2006/relationships" r:id="rId1"/>
          <a:extLst>
            <a:ext uri="{FF2B5EF4-FFF2-40B4-BE49-F238E27FC236}">
              <a16:creationId xmlns:a16="http://schemas.microsoft.com/office/drawing/2014/main" id="{00000000-0008-0000-0500-00000F000000}"/>
            </a:ext>
            <a:ext uri="{147F2762-F138-4A5C-976F-8EAC2B608ADB}">
              <a16:predDERef xmlns:a16="http://schemas.microsoft.com/office/drawing/2014/main" pred="{9E2375D5-73DC-4F76-8B54-85AD543B95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3224" y="1371600"/>
          <a:ext cx="0" cy="597354"/>
        </a:xfrm>
        <a:prstGeom prst="rect">
          <a:avLst/>
        </a:prstGeom>
      </xdr:spPr>
    </xdr:pic>
    <xdr:clientData/>
  </xdr:oneCellAnchor>
  <xdr:oneCellAnchor>
    <xdr:from>
      <xdr:col>10</xdr:col>
      <xdr:colOff>95249</xdr:colOff>
      <xdr:row>7</xdr:row>
      <xdr:rowOff>0</xdr:rowOff>
    </xdr:from>
    <xdr:ext cx="0" cy="597354"/>
    <xdr:pic>
      <xdr:nvPicPr>
        <xdr:cNvPr id="16" name="Gráfico 1" descr="Lista de comprobación">
          <a:hlinkClick xmlns:r="http://schemas.openxmlformats.org/officeDocument/2006/relationships" r:id="rId1"/>
          <a:extLst>
            <a:ext uri="{FF2B5EF4-FFF2-40B4-BE49-F238E27FC236}">
              <a16:creationId xmlns:a16="http://schemas.microsoft.com/office/drawing/2014/main" id="{00000000-0008-0000-0500-000010000000}"/>
            </a:ext>
            <a:ext uri="{147F2762-F138-4A5C-976F-8EAC2B608ADB}">
              <a16:predDERef xmlns:a16="http://schemas.microsoft.com/office/drawing/2014/main" pred="{A48C460A-475F-42A3-8335-C84152CE8F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3224" y="1371600"/>
          <a:ext cx="0" cy="597354"/>
        </a:xfrm>
        <a:prstGeom prst="rect">
          <a:avLst/>
        </a:prstGeom>
      </xdr:spPr>
    </xdr:pic>
    <xdr:clientData/>
  </xdr:oneCellAnchor>
  <xdr:oneCellAnchor>
    <xdr:from>
      <xdr:col>10</xdr:col>
      <xdr:colOff>95249</xdr:colOff>
      <xdr:row>7</xdr:row>
      <xdr:rowOff>0</xdr:rowOff>
    </xdr:from>
    <xdr:ext cx="0" cy="597354"/>
    <xdr:pic>
      <xdr:nvPicPr>
        <xdr:cNvPr id="17" name="Gráfico 1" descr="Lista de comprobación">
          <a:hlinkClick xmlns:r="http://schemas.openxmlformats.org/officeDocument/2006/relationships" r:id="rId1"/>
          <a:extLst>
            <a:ext uri="{FF2B5EF4-FFF2-40B4-BE49-F238E27FC236}">
              <a16:creationId xmlns:a16="http://schemas.microsoft.com/office/drawing/2014/main" id="{00000000-0008-0000-0500-000011000000}"/>
            </a:ext>
            <a:ext uri="{147F2762-F138-4A5C-976F-8EAC2B608ADB}">
              <a16:predDERef xmlns:a16="http://schemas.microsoft.com/office/drawing/2014/main" pred="{DCFA7151-7089-4FEE-9613-3666FEE99B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3224" y="1371600"/>
          <a:ext cx="0" cy="597354"/>
        </a:xfrm>
        <a:prstGeom prst="rect">
          <a:avLst/>
        </a:prstGeom>
      </xdr:spPr>
    </xdr:pic>
    <xdr:clientData/>
  </xdr:oneCellAnchor>
  <xdr:twoCellAnchor editAs="oneCell">
    <xdr:from>
      <xdr:col>0</xdr:col>
      <xdr:colOff>0</xdr:colOff>
      <xdr:row>0</xdr:row>
      <xdr:rowOff>63500</xdr:rowOff>
    </xdr:from>
    <xdr:to>
      <xdr:col>1</xdr:col>
      <xdr:colOff>604171</xdr:colOff>
      <xdr:row>1</xdr:row>
      <xdr:rowOff>304053</xdr:rowOff>
    </xdr:to>
    <xdr:pic>
      <xdr:nvPicPr>
        <xdr:cNvPr id="114" name="Imagen 75">
          <a:extLst>
            <a:ext uri="{FF2B5EF4-FFF2-40B4-BE49-F238E27FC236}">
              <a16:creationId xmlns:a16="http://schemas.microsoft.com/office/drawing/2014/main" id="{00000000-0008-0000-0500-00007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63500"/>
          <a:ext cx="1505871" cy="5326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rgov.sharepoint.com/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Wendy Nirvana Tovar Rojas" id="{4E2D5E16-0AE4-49F8-8CEA-B6554C86838E}" userId="S::wendy.tovar@adr.gov.co::8ff6e688-5759-4f8a-9dc1-578ce08adc1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3-04-24T17:20:50.80" personId="{4E2D5E16-0AE4-49F8-8CEA-B6554C86838E}" id="{33F35297-DEA3-4A9D-95A9-57F83C964EAC}">
    <text>Las Misionales solo reportarán cuantitativamente la cantidad de Denuncias que entraron a su Proceso en el cuatrimestre y cuantas fueron tramitadas y las que No, se justifique. (NO requiere colocar evidencias)</text>
  </threadedComment>
</ThreadedComments>
</file>

<file path=xl/threadedComments/threadedComment2.xml><?xml version="1.0" encoding="utf-8"?>
<ThreadedComments xmlns="http://schemas.microsoft.com/office/spreadsheetml/2018/threadedcomments" xmlns:x="http://schemas.openxmlformats.org/spreadsheetml/2006/main">
  <threadedComment ref="B12" dT="2023-04-24T17:20:50.80" personId="{4E2D5E16-0AE4-49F8-8CEA-B6554C86838E}" id="{E853444E-4D76-4B87-A5EA-B31CC82570E9}">
    <text>Las Misionales solo reportarán cuantitativamente la cantidad de Denuncias que entraron a su Proceso en el cuatrimestre y cuantas fueron tramitadas y las que No, se justifique. (NO requiere colocar evidencias)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17/10/relationships/threadedComment" Target="../threadedComments/threadedComment1.xml"/><Relationship Id="rId2" Type="http://schemas.openxmlformats.org/officeDocument/2006/relationships/hyperlink" Target="https://www.adr.gov.co/sala-de-prensa/calendario/" TargetMode="External"/><Relationship Id="rId1" Type="http://schemas.openxmlformats.org/officeDocument/2006/relationships/hyperlink" Target="https://lc.cx/LVATID"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adr.gov.co/wp-content/uploads/2023/05/Poli%CC%81tica-de-Servicio-al-Ciudadano-en-la-Agencia-de-Desarrollo-Rural-4.pdf" TargetMode="External"/><Relationship Id="rId7" Type="http://schemas.openxmlformats.org/officeDocument/2006/relationships/hyperlink" Target="https://adrgov.sharepoint.com/:u:/r/sites/PAAC/Documentos%20compartidos/PAAC%202023/III%20Cuatrimestre/Componente%204%20-%20Atenci%C3%B3n%20al%20Ciudadano/FILA%2011/indice%20capacidad.zip?csf=1&amp;web=1&amp;e=mgh2zh" TargetMode="External"/><Relationship Id="rId2" Type="http://schemas.openxmlformats.org/officeDocument/2006/relationships/hyperlink" Target="https://www.adr.gov.co/wp-content/uploads/2023/05/Poli%CC%81tica-de-Servicio-al-Ciudadano-en-la-Agencia-de-Desarrollo-Rural-4.pdf" TargetMode="External"/><Relationship Id="rId1" Type="http://schemas.openxmlformats.org/officeDocument/2006/relationships/hyperlink" Target="../../../../../:f:/r/sites/PAAC/Documentos%20compartidos/PAAC%202023/1er%20Cuatrimestre/Componente%204%20-%20Atenci%C3%B3n%20al%20Ciudadano/Fila%2011?csf=1&amp;web=1&amp;e=FE8Yur" TargetMode="External"/><Relationship Id="rId6" Type="http://schemas.openxmlformats.org/officeDocument/2006/relationships/hyperlink" Target="https://www.adr.gov.co/wp-content/uploads/2023/03/Resolucion-No-074-de-2023.pdf" TargetMode="External"/><Relationship Id="rId11" Type="http://schemas.openxmlformats.org/officeDocument/2006/relationships/comments" Target="../comments4.xml"/><Relationship Id="rId5" Type="http://schemas.openxmlformats.org/officeDocument/2006/relationships/hyperlink" Target="https://isolucion.adr.gov.co/Isolucion/Administracion/frmFrameSet.aspx?Ruta=Li4vRnJhbWVTZXRBcnRpY3Vsby5hc3A/UGFnaW5hPUJhbmNvQ29ub2NpbWllbnRvQURSL2UvZWY3MjJmODFhODc4NGFhOGExYTVkMWM3NDRmNjc5ZjcvZWY3MjJmODFhODc4NGFhOGExYTVkMWM3NDRmNjc5ZjcuYXNwJklEQVJUSUNVTE89NDM0Nw==" TargetMode="External"/><Relationship Id="rId10" Type="http://schemas.openxmlformats.org/officeDocument/2006/relationships/vmlDrawing" Target="../drawings/vmlDrawing4.vml"/><Relationship Id="rId4" Type="http://schemas.openxmlformats.org/officeDocument/2006/relationships/hyperlink" Target="https://www.adr.gov.co/wp-content/uploads/2023/04/ADR-Estrategia-de-Servicio-al-Ciudadano.pdf"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microsoft.com/office/2017/10/relationships/threadedComment" Target="../threadedComments/threadedComment2.xml"/><Relationship Id="rId2" Type="http://schemas.openxmlformats.org/officeDocument/2006/relationships/hyperlink" Target="https://www.adr.gov.co/sala-de-prensa/calendario/" TargetMode="External"/><Relationship Id="rId1" Type="http://schemas.openxmlformats.org/officeDocument/2006/relationships/hyperlink" Target="https://lc.cx/LVATID"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adr.gov.co/wp-content/uploads/2023/05/Poli%CC%81tica-de-Servicio-al-Ciudadano-en-la-Agencia-de-Desarrollo-Rural-4.pdf" TargetMode="External"/><Relationship Id="rId7" Type="http://schemas.openxmlformats.org/officeDocument/2006/relationships/hyperlink" Target="https://adrgov.sharepoint.com/:u:/r/sites/PAAC/Documentos%20compartidos/PAAC%202023/III%20Cuatrimestre/Componente%204%20-%20Atenci%C3%B3n%20al%20Ciudadano/FILA%2011/indice%20capacidad.zip?csf=1&amp;web=1&amp;e=mgh2zh" TargetMode="External"/><Relationship Id="rId2" Type="http://schemas.openxmlformats.org/officeDocument/2006/relationships/hyperlink" Target="https://www.adr.gov.co/wp-content/uploads/2023/05/Poli%CC%81tica-de-Servicio-al-Ciudadano-en-la-Agencia-de-Desarrollo-Rural-4.pdf" TargetMode="External"/><Relationship Id="rId1" Type="http://schemas.openxmlformats.org/officeDocument/2006/relationships/hyperlink" Target="../../../../../../:f:/r/sites/PAAC/Documentos%20compartidos/PAAC%202023/1er%20Cuatrimestre/Componente%204%20-%20Atenci%C3%B3n%20al%20Ciudadano/Fila%2011?csf=1&amp;web=1&amp;e=FE8Yur" TargetMode="External"/><Relationship Id="rId6" Type="http://schemas.openxmlformats.org/officeDocument/2006/relationships/hyperlink" Target="https://www.adr.gov.co/wp-content/uploads/2023/03/Resolucion-No-074-de-2023.pdf" TargetMode="External"/><Relationship Id="rId11" Type="http://schemas.openxmlformats.org/officeDocument/2006/relationships/comments" Target="../comments7.xml"/><Relationship Id="rId5" Type="http://schemas.openxmlformats.org/officeDocument/2006/relationships/hyperlink" Target="https://isolucion.adr.gov.co/Isolucion/Administracion/frmFrameSet.aspx?Ruta=Li4vRnJhbWVTZXRBcnRpY3Vsby5hc3A/UGFnaW5hPUJhbmNvQ29ub2NpbWllbnRvQURSL2UvZWY3MjJmODFhODc4NGFhOGExYTVkMWM3NDRmNjc5ZjcvZWY3MjJmODFhODc4NGFhOGExYTVkMWM3NDRmNjc5ZjcuYXNwJklEQVJUSUNVTE89NDM0Nw==" TargetMode="External"/><Relationship Id="rId10" Type="http://schemas.openxmlformats.org/officeDocument/2006/relationships/vmlDrawing" Target="../drawings/vmlDrawing7.vml"/><Relationship Id="rId4" Type="http://schemas.openxmlformats.org/officeDocument/2006/relationships/hyperlink" Target="https://www.adr.gov.co/wp-content/uploads/2023/04/ADR-Estrategia-de-Servicio-al-Ciudadano.pdf"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community.secop.gov.co/Public/App/AnnualPurchasingPlanManagementPublic/Index?currentLanguage=en&amp;Page=login&amp;Country=CO&amp;SkinName=CCE" TargetMode="External"/><Relationship Id="rId13" Type="http://schemas.openxmlformats.org/officeDocument/2006/relationships/hyperlink" Target="https://adrgov.sharepoint.com/:f:/r/sites/PAAC/Documentos%20compartidos/PAAC%202023/1er%20Cuatrimestre/Componente%205%20-%20Transparencia/Fila%2014?csf=1&amp;web=1&amp;e=zDeiLz" TargetMode="External"/><Relationship Id="rId18" Type="http://schemas.openxmlformats.org/officeDocument/2006/relationships/hyperlink" Target="https://www.adr.gov.co/wp-content/uploads/2023/07/Respuestas-a-observaciones_TdR-Iniciales_Asociativa.pdf" TargetMode="External"/><Relationship Id="rId3" Type="http://schemas.openxmlformats.org/officeDocument/2006/relationships/hyperlink" Target="https://www.adr.gov.co/contratacion-adjudicada/" TargetMode="External"/><Relationship Id="rId21" Type="http://schemas.openxmlformats.org/officeDocument/2006/relationships/hyperlink" Target="https://www.adr.gov.co/inicio/clara-como-el-agua/Procedimiento%20PR-PAC-005%20Gesti&#243;n%20de%20Denuncias%20V1%20y%20Correo%20electr&#243;nico%20%22Conoce%20las%20novedades%20en%20Isoluci&#243;n%20de%20la%20Oficina%20de%20Servicio%20al%20Ciudadano%22." TargetMode="External"/><Relationship Id="rId7" Type="http://schemas.openxmlformats.org/officeDocument/2006/relationships/hyperlink" Target="https://www.adr.gov.co/wp-content/uploads/2023/03/20230130-INF-GESTION-ADR-2022-VF.-V2.pdf" TargetMode="External"/><Relationship Id="rId12" Type="http://schemas.openxmlformats.org/officeDocument/2006/relationships/hyperlink" Target="https://www.adr.gov.co/transparencia/ejecucion-presupuestal/,%20https:/www.adr.gov.co/transparencia/proyectos-de-inversion/" TargetMode="External"/><Relationship Id="rId17" Type="http://schemas.openxmlformats.org/officeDocument/2006/relationships/hyperlink" Target="https://www.adr.gov.co/contratacion-adjudicada/" TargetMode="External"/><Relationship Id="rId25" Type="http://schemas.openxmlformats.org/officeDocument/2006/relationships/comments" Target="../comments8.xml"/><Relationship Id="rId2" Type="http://schemas.openxmlformats.org/officeDocument/2006/relationships/hyperlink" Target="https://community.secop.gov.co/Public/App/AnnualPurchasingPlanManagementPublic/Index?currentLanguage=en&amp;Page=login&amp;Country=CO&amp;SkinName=CCE" TargetMode="External"/><Relationship Id="rId16" Type="http://schemas.openxmlformats.org/officeDocument/2006/relationships/hyperlink" Target="https://community.secop.gov.co/Public/App/AnnualPurchasingPlanEditPublic/View?id=348586" TargetMode="External"/><Relationship Id="rId20" Type="http://schemas.openxmlformats.org/officeDocument/2006/relationships/hyperlink" Target="https://www.adr.gov.co/contratacion-adjudicada/" TargetMode="External"/><Relationship Id="rId1" Type="http://schemas.openxmlformats.org/officeDocument/2006/relationships/hyperlink" Target="https://www.adr.gov.co/participa/" TargetMode="External"/><Relationship Id="rId6" Type="http://schemas.openxmlformats.org/officeDocument/2006/relationships/hyperlink" Target="https://www.adr.gov.co/inicio/clara-como-el-agua/" TargetMode="External"/><Relationship Id="rId11" Type="http://schemas.openxmlformats.org/officeDocument/2006/relationships/hyperlink" Target="https://www.adr.gov.co/transparencia/ejecucion-presupuestal/,%20https:/www.adr.gov.co/transparencia/proyectos-de-inversion/" TargetMode="External"/><Relationship Id="rId24" Type="http://schemas.openxmlformats.org/officeDocument/2006/relationships/vmlDrawing" Target="../drawings/vmlDrawing8.vml"/><Relationship Id="rId5" Type="http://schemas.openxmlformats.org/officeDocument/2006/relationships/hyperlink" Target="../../../../../:f:/r/sites/PAAC/Documentos%20compartidos/PAAC%202023/1er%20Cuatrimestre/Componente%205%20-%20Transparencia/Fila%2014?csf=1&amp;web=1&amp;e=S7kLRd" TargetMode="External"/><Relationship Id="rId15" Type="http://schemas.openxmlformats.org/officeDocument/2006/relationships/hyperlink" Target="https://adrgov.sharepoint.com/sites/PAAC/Documentos%20compartidos/Forms/AllItems.aspx?ct=1702937603241&amp;or=OWA%2DNT&amp;cid=6848f9a5%2D990b%2Dead1%2D55d5%2D47aea64a4e42&amp;ga=1&amp;id=%2Fsites%2FPAAC%2FDocumentos%20compartidos%2FPAAC%202023%2FIII%20Cuatrimestre%2FComponente%205%20%2D%20Transparencia%2Ffila%2018&amp;viewid=432b3df3%2D2066%2D4fe8%2Dbd4f%2D64e6a1e9afa1" TargetMode="External"/><Relationship Id="rId23" Type="http://schemas.openxmlformats.org/officeDocument/2006/relationships/drawing" Target="../drawings/drawing8.xml"/><Relationship Id="rId10" Type="http://schemas.openxmlformats.org/officeDocument/2006/relationships/hyperlink" Target="https://isolucion.adr.gov.co/Isolucion/Documentacion/frmListadoMaestroDocumentos.aspx" TargetMode="External"/><Relationship Id="rId19" Type="http://schemas.openxmlformats.org/officeDocument/2006/relationships/hyperlink" Target="https://www.adr.gov.co/inicio/clara-como-el-agua/Procedimiento%20PR-PAC-005%20Gesti&#243;n%20de%20Denuncias%20V1%20y%20Correo%20electr&#243;nico%20%22Conoce%20las%20novedades%20en%20Isoluci&#243;n%20de%20la%20Oficina%20de%20Servicio%20al%20Ciudadano%22." TargetMode="External"/><Relationship Id="rId4" Type="http://schemas.openxmlformats.org/officeDocument/2006/relationships/hyperlink" Target="../../../../../:f:/r/sites/PAAC/Documentos%20compartidos/PAAC%202023/1er%20Cuatrimestre/Componente%205%20-%20Transparencia/fila%2019?csf=1&amp;web=1&amp;e=cyqHJL" TargetMode="External"/><Relationship Id="rId9" Type="http://schemas.openxmlformats.org/officeDocument/2006/relationships/hyperlink" Target="https://www.adr.gov.co/contratacion-adjudicada/" TargetMode="External"/><Relationship Id="rId14" Type="http://schemas.openxmlformats.org/officeDocument/2006/relationships/hyperlink" Target="https://adrgov.sharepoint.com/sites/PAAC/Documentos%20compartidos/Forms/AllItems.aspx?ct=1702937603241&amp;or=OWA%2DNT&amp;cid=6848f9a5%2D990b%2Dead1%2D55d5%2D47aea64a4e42&amp;ga=1&amp;id=%2Fsites%2FPAAC%2FDocumentos%20compartidos%2FPAAC%202023%2FIII%20Cuatrimestre%2FComponente%205%20%2D%20Transparencia%2FFila%2019&amp;viewid=432b3df3%2D2066%2D4fe8%2Dbd4f%2D64e6a1e9afa1" TargetMode="External"/><Relationship Id="rId22"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X639"/>
  <sheetViews>
    <sheetView tabSelected="1" zoomScale="70" zoomScaleNormal="70" workbookViewId="0">
      <selection activeCell="B5" sqref="B5"/>
    </sheetView>
  </sheetViews>
  <sheetFormatPr baseColWidth="10" defaultColWidth="11.44140625" defaultRowHeight="13.8" x14ac:dyDescent="0.25"/>
  <cols>
    <col min="1" max="1" width="13.5546875" style="3" customWidth="1"/>
    <col min="2" max="2" width="41.44140625" style="4" customWidth="1"/>
    <col min="3" max="3" width="17.44140625" style="3" customWidth="1"/>
    <col min="4" max="5" width="23.6640625" style="3" customWidth="1"/>
    <col min="6" max="6" width="11" style="3" customWidth="1"/>
    <col min="7" max="7" width="11.5546875" style="3" customWidth="1"/>
    <col min="8" max="8" width="10.6640625" style="3" customWidth="1"/>
    <col min="9" max="9" width="11.88671875" style="3" customWidth="1"/>
    <col min="10" max="10" width="50.6640625" style="4" customWidth="1"/>
    <col min="11" max="11" width="40.6640625" style="4" customWidth="1"/>
    <col min="12" max="12" width="50.6640625" style="7" customWidth="1"/>
    <col min="13" max="13" width="40.6640625" style="7" customWidth="1"/>
    <col min="14" max="14" width="50.6640625" style="7" customWidth="1"/>
    <col min="15" max="15" width="40.6640625" style="7" customWidth="1"/>
    <col min="16" max="16" width="49" style="3" hidden="1" customWidth="1"/>
    <col min="17" max="17" width="83.88671875" style="3" hidden="1" customWidth="1"/>
    <col min="18" max="18" width="28" style="3" hidden="1" customWidth="1"/>
    <col min="19" max="19" width="49" style="3" bestFit="1" customWidth="1"/>
    <col min="20" max="20" width="83.88671875" style="3" bestFit="1" customWidth="1"/>
    <col min="21" max="21" width="28" style="3" bestFit="1" customWidth="1"/>
    <col min="22" max="16384" width="11.44140625" style="3"/>
  </cols>
  <sheetData>
    <row r="1" spans="1:24" s="2" customFormat="1" ht="23.25" customHeight="1" x14ac:dyDescent="0.25">
      <c r="A1" s="173" t="s">
        <v>0</v>
      </c>
      <c r="B1" s="173"/>
      <c r="C1" s="173"/>
      <c r="D1" s="173"/>
      <c r="E1" s="173"/>
      <c r="F1" s="173"/>
      <c r="G1" s="173"/>
      <c r="H1" s="173"/>
      <c r="I1" s="173"/>
      <c r="J1" s="173"/>
      <c r="K1" s="173"/>
      <c r="L1" s="173"/>
      <c r="M1" s="173"/>
      <c r="N1" s="173"/>
      <c r="O1" s="173"/>
    </row>
    <row r="2" spans="1:24" s="2" customFormat="1" ht="24.75" customHeight="1" x14ac:dyDescent="0.25">
      <c r="A2" s="174" t="s">
        <v>1</v>
      </c>
      <c r="B2" s="174"/>
      <c r="C2" s="174"/>
      <c r="D2" s="174"/>
      <c r="E2" s="174"/>
      <c r="F2" s="174"/>
      <c r="G2" s="174"/>
      <c r="H2" s="174"/>
      <c r="I2" s="174"/>
      <c r="J2" s="174"/>
      <c r="K2" s="174"/>
      <c r="L2" s="174"/>
      <c r="M2" s="174"/>
      <c r="N2" s="174"/>
      <c r="O2" s="175"/>
      <c r="P2" s="125"/>
      <c r="Q2" s="124" t="s">
        <v>600</v>
      </c>
      <c r="R2" s="126"/>
      <c r="S2" s="125"/>
      <c r="T2" s="124" t="s">
        <v>600</v>
      </c>
      <c r="U2" s="126"/>
    </row>
    <row r="3" spans="1:24" s="2" customFormat="1" ht="49.8" customHeight="1" x14ac:dyDescent="0.25">
      <c r="A3" s="174" t="s">
        <v>2</v>
      </c>
      <c r="B3" s="174" t="s">
        <v>3</v>
      </c>
      <c r="C3" s="174" t="s">
        <v>4</v>
      </c>
      <c r="D3" s="174" t="s">
        <v>5</v>
      </c>
      <c r="E3" s="174" t="s">
        <v>6</v>
      </c>
      <c r="F3" s="177" t="s">
        <v>7</v>
      </c>
      <c r="G3" s="177"/>
      <c r="H3" s="177"/>
      <c r="I3" s="176" t="s">
        <v>8</v>
      </c>
      <c r="J3" s="177" t="s">
        <v>9</v>
      </c>
      <c r="K3" s="177"/>
      <c r="L3" s="178" t="s">
        <v>10</v>
      </c>
      <c r="M3" s="178"/>
      <c r="N3" s="179" t="s">
        <v>11</v>
      </c>
      <c r="O3" s="179"/>
      <c r="P3" s="123" t="s">
        <v>601</v>
      </c>
      <c r="Q3" s="123" t="s">
        <v>602</v>
      </c>
      <c r="R3" s="123" t="s">
        <v>603</v>
      </c>
      <c r="S3" s="120" t="s">
        <v>619</v>
      </c>
      <c r="T3" s="120" t="s">
        <v>620</v>
      </c>
      <c r="U3" s="120" t="s">
        <v>603</v>
      </c>
    </row>
    <row r="4" spans="1:24" s="2" customFormat="1" ht="34.5" customHeight="1" x14ac:dyDescent="0.25">
      <c r="A4" s="174"/>
      <c r="B4" s="174"/>
      <c r="C4" s="174"/>
      <c r="D4" s="174"/>
      <c r="E4" s="174"/>
      <c r="F4" s="10" t="s">
        <v>12</v>
      </c>
      <c r="G4" s="10" t="s">
        <v>13</v>
      </c>
      <c r="H4" s="10" t="s">
        <v>14</v>
      </c>
      <c r="I4" s="176"/>
      <c r="J4" s="10" t="s">
        <v>15</v>
      </c>
      <c r="K4" s="10" t="s">
        <v>16</v>
      </c>
      <c r="L4" s="10" t="s">
        <v>15</v>
      </c>
      <c r="M4" s="10" t="s">
        <v>16</v>
      </c>
      <c r="N4" s="10" t="s">
        <v>15</v>
      </c>
      <c r="O4" s="10" t="s">
        <v>16</v>
      </c>
      <c r="P4" s="120"/>
      <c r="Q4" s="120"/>
      <c r="R4" s="120"/>
      <c r="S4" s="120"/>
      <c r="T4" s="120"/>
      <c r="U4" s="120"/>
    </row>
    <row r="5" spans="1:24" s="18" customFormat="1" ht="303.60000000000002" x14ac:dyDescent="0.25">
      <c r="A5" s="172" t="s">
        <v>17</v>
      </c>
      <c r="B5" s="21" t="s">
        <v>18</v>
      </c>
      <c r="C5" s="15" t="s">
        <v>19</v>
      </c>
      <c r="D5" s="15" t="s">
        <v>20</v>
      </c>
      <c r="E5" s="15" t="s">
        <v>21</v>
      </c>
      <c r="F5" s="16"/>
      <c r="G5" s="16" t="s">
        <v>22</v>
      </c>
      <c r="H5" s="16" t="s">
        <v>22</v>
      </c>
      <c r="I5" s="17">
        <v>1</v>
      </c>
      <c r="J5" s="11" t="s">
        <v>23</v>
      </c>
      <c r="K5" s="12" t="s">
        <v>24</v>
      </c>
      <c r="L5" s="12" t="s">
        <v>25</v>
      </c>
      <c r="M5" s="54" t="s">
        <v>26</v>
      </c>
      <c r="N5" s="36" t="s">
        <v>27</v>
      </c>
      <c r="O5" s="12" t="s">
        <v>28</v>
      </c>
      <c r="P5" s="31" t="s">
        <v>604</v>
      </c>
      <c r="Q5" s="31" t="s">
        <v>605</v>
      </c>
      <c r="R5" s="17">
        <v>0</v>
      </c>
      <c r="S5" s="31" t="s">
        <v>621</v>
      </c>
      <c r="T5" s="31" t="s">
        <v>622</v>
      </c>
      <c r="U5" s="17">
        <v>1</v>
      </c>
      <c r="V5" s="164">
        <f>+COUNTIF(U5:U13,100%)</f>
        <v>6</v>
      </c>
      <c r="W5" s="164">
        <f>+COUNT(U5:U13)</f>
        <v>9</v>
      </c>
      <c r="X5" s="165">
        <f>V5/W5</f>
        <v>0.66666666666666663</v>
      </c>
    </row>
    <row r="6" spans="1:24" s="18" customFormat="1" ht="145.19999999999999" x14ac:dyDescent="0.25">
      <c r="A6" s="172"/>
      <c r="B6" s="21" t="s">
        <v>29</v>
      </c>
      <c r="C6" s="15" t="s">
        <v>30</v>
      </c>
      <c r="D6" s="15" t="s">
        <v>20</v>
      </c>
      <c r="E6" s="15" t="s">
        <v>31</v>
      </c>
      <c r="F6" s="16"/>
      <c r="G6" s="16" t="s">
        <v>22</v>
      </c>
      <c r="H6" s="16" t="s">
        <v>22</v>
      </c>
      <c r="I6" s="17">
        <v>0.5</v>
      </c>
      <c r="J6" s="12"/>
      <c r="K6" s="12"/>
      <c r="L6" s="12" t="s">
        <v>32</v>
      </c>
      <c r="M6" s="62" t="s">
        <v>33</v>
      </c>
      <c r="N6" s="12"/>
      <c r="O6" s="12"/>
      <c r="P6" s="31" t="s">
        <v>604</v>
      </c>
      <c r="Q6" s="31" t="s">
        <v>605</v>
      </c>
      <c r="R6" s="17">
        <v>0</v>
      </c>
      <c r="S6" s="31" t="s">
        <v>623</v>
      </c>
      <c r="T6" s="31" t="s">
        <v>722</v>
      </c>
      <c r="U6" s="17">
        <v>0</v>
      </c>
    </row>
    <row r="7" spans="1:24" s="18" customFormat="1" ht="80.099999999999994" customHeight="1" x14ac:dyDescent="0.25">
      <c r="A7" s="172" t="s">
        <v>34</v>
      </c>
      <c r="B7" s="21" t="s">
        <v>35</v>
      </c>
      <c r="C7" s="15" t="s">
        <v>36</v>
      </c>
      <c r="D7" s="15" t="s">
        <v>20</v>
      </c>
      <c r="E7" s="19" t="s">
        <v>37</v>
      </c>
      <c r="F7" s="16" t="s">
        <v>22</v>
      </c>
      <c r="G7" s="16"/>
      <c r="H7" s="16"/>
      <c r="I7" s="17">
        <v>1</v>
      </c>
      <c r="J7" s="11" t="s">
        <v>38</v>
      </c>
      <c r="K7" s="12" t="s">
        <v>39</v>
      </c>
      <c r="L7" s="12"/>
      <c r="M7" s="12"/>
      <c r="N7" s="12"/>
      <c r="O7" s="12"/>
      <c r="P7" s="121" t="s">
        <v>606</v>
      </c>
      <c r="Q7" s="105" t="s">
        <v>607</v>
      </c>
      <c r="R7" s="17">
        <v>1</v>
      </c>
      <c r="S7" s="122" t="s">
        <v>624</v>
      </c>
      <c r="T7" s="105" t="s">
        <v>625</v>
      </c>
      <c r="U7" s="17">
        <v>1</v>
      </c>
    </row>
    <row r="8" spans="1:24" s="18" customFormat="1" ht="143.25" customHeight="1" x14ac:dyDescent="0.25">
      <c r="A8" s="172"/>
      <c r="B8" s="21" t="s">
        <v>40</v>
      </c>
      <c r="C8" s="15" t="s">
        <v>41</v>
      </c>
      <c r="D8" s="19" t="s">
        <v>42</v>
      </c>
      <c r="E8" s="15" t="s">
        <v>20</v>
      </c>
      <c r="F8" s="16"/>
      <c r="G8" s="16"/>
      <c r="H8" s="16" t="s">
        <v>22</v>
      </c>
      <c r="I8" s="17">
        <v>0</v>
      </c>
      <c r="J8" s="12"/>
      <c r="K8" s="12"/>
      <c r="L8" s="12"/>
      <c r="M8" s="12"/>
      <c r="N8" s="12" t="s">
        <v>43</v>
      </c>
      <c r="O8" s="11" t="s">
        <v>44</v>
      </c>
      <c r="P8" s="31" t="s">
        <v>608</v>
      </c>
      <c r="Q8" s="31" t="s">
        <v>608</v>
      </c>
      <c r="R8" s="17">
        <v>0</v>
      </c>
      <c r="S8" s="34" t="s">
        <v>635</v>
      </c>
      <c r="T8" s="34" t="s">
        <v>636</v>
      </c>
      <c r="U8" s="17">
        <v>0</v>
      </c>
    </row>
    <row r="9" spans="1:24" s="18" customFormat="1" ht="108.6" customHeight="1" x14ac:dyDescent="0.25">
      <c r="A9" s="172" t="s">
        <v>45</v>
      </c>
      <c r="B9" s="21" t="s">
        <v>46</v>
      </c>
      <c r="C9" s="20" t="s">
        <v>47</v>
      </c>
      <c r="D9" s="19" t="s">
        <v>20</v>
      </c>
      <c r="E9" s="19" t="s">
        <v>42</v>
      </c>
      <c r="F9" s="16" t="s">
        <v>22</v>
      </c>
      <c r="G9" s="16" t="s">
        <v>22</v>
      </c>
      <c r="H9" s="16"/>
      <c r="I9" s="17">
        <v>0.8</v>
      </c>
      <c r="J9" s="12" t="s">
        <v>48</v>
      </c>
      <c r="K9" s="12" t="s">
        <v>49</v>
      </c>
      <c r="L9" s="12" t="s">
        <v>50</v>
      </c>
      <c r="M9" s="62" t="s">
        <v>33</v>
      </c>
      <c r="N9" s="12"/>
      <c r="O9" s="12"/>
      <c r="P9" s="121" t="s">
        <v>609</v>
      </c>
      <c r="Q9" s="105" t="s">
        <v>610</v>
      </c>
      <c r="R9" s="17">
        <v>1</v>
      </c>
      <c r="S9" s="122" t="s">
        <v>626</v>
      </c>
      <c r="T9" s="122" t="s">
        <v>628</v>
      </c>
      <c r="U9" s="17">
        <v>1</v>
      </c>
    </row>
    <row r="10" spans="1:24" s="18" customFormat="1" ht="80.099999999999994" customHeight="1" x14ac:dyDescent="0.25">
      <c r="A10" s="172"/>
      <c r="B10" s="21" t="s">
        <v>51</v>
      </c>
      <c r="C10" s="20" t="s">
        <v>52</v>
      </c>
      <c r="D10" s="15" t="s">
        <v>20</v>
      </c>
      <c r="E10" s="15" t="s">
        <v>31</v>
      </c>
      <c r="F10" s="16" t="s">
        <v>22</v>
      </c>
      <c r="G10" s="16"/>
      <c r="H10" s="16"/>
      <c r="I10" s="17">
        <v>1</v>
      </c>
      <c r="J10" s="12" t="s">
        <v>53</v>
      </c>
      <c r="K10" s="12" t="s">
        <v>54</v>
      </c>
      <c r="L10" s="12" t="s">
        <v>55</v>
      </c>
      <c r="M10" s="62" t="s">
        <v>56</v>
      </c>
      <c r="N10" s="12"/>
      <c r="O10" s="12"/>
      <c r="P10" s="121" t="s">
        <v>611</v>
      </c>
      <c r="Q10" s="105" t="s">
        <v>612</v>
      </c>
      <c r="R10" s="17">
        <v>1</v>
      </c>
      <c r="S10" s="122" t="s">
        <v>627</v>
      </c>
      <c r="T10" s="122" t="s">
        <v>629</v>
      </c>
      <c r="U10" s="17">
        <v>1</v>
      </c>
    </row>
    <row r="11" spans="1:24" s="18" customFormat="1" ht="102" customHeight="1" x14ac:dyDescent="0.25">
      <c r="A11" s="172" t="s">
        <v>57</v>
      </c>
      <c r="B11" s="21" t="s">
        <v>58</v>
      </c>
      <c r="C11" s="15" t="s">
        <v>59</v>
      </c>
      <c r="D11" s="15" t="s">
        <v>42</v>
      </c>
      <c r="E11" s="15" t="s">
        <v>20</v>
      </c>
      <c r="F11" s="16" t="s">
        <v>22</v>
      </c>
      <c r="G11" s="16" t="s">
        <v>22</v>
      </c>
      <c r="H11" s="16" t="s">
        <v>22</v>
      </c>
      <c r="I11" s="17">
        <v>0.66</v>
      </c>
      <c r="J11" s="12" t="s">
        <v>60</v>
      </c>
      <c r="K11" s="12" t="s">
        <v>61</v>
      </c>
      <c r="L11" s="12" t="s">
        <v>62</v>
      </c>
      <c r="M11" s="12" t="s">
        <v>63</v>
      </c>
      <c r="N11" s="12" t="s">
        <v>64</v>
      </c>
      <c r="O11" s="118" t="s">
        <v>65</v>
      </c>
      <c r="P11" s="122" t="s">
        <v>613</v>
      </c>
      <c r="Q11" s="105" t="s">
        <v>614</v>
      </c>
      <c r="R11" s="17">
        <v>0.66</v>
      </c>
      <c r="S11" s="122" t="s">
        <v>630</v>
      </c>
      <c r="T11" s="105" t="s">
        <v>631</v>
      </c>
      <c r="U11" s="17">
        <v>1</v>
      </c>
    </row>
    <row r="12" spans="1:24" s="18" customFormat="1" ht="320.39999999999998" customHeight="1" x14ac:dyDescent="0.25">
      <c r="A12" s="172"/>
      <c r="B12" s="21" t="s">
        <v>66</v>
      </c>
      <c r="C12" s="15" t="s">
        <v>67</v>
      </c>
      <c r="D12" s="15" t="s">
        <v>20</v>
      </c>
      <c r="E12" s="15" t="s">
        <v>42</v>
      </c>
      <c r="F12" s="16" t="s">
        <v>22</v>
      </c>
      <c r="G12" s="16" t="s">
        <v>22</v>
      </c>
      <c r="H12" s="16" t="s">
        <v>22</v>
      </c>
      <c r="I12" s="17">
        <v>0.66</v>
      </c>
      <c r="J12" s="12" t="s">
        <v>68</v>
      </c>
      <c r="K12" s="12" t="s">
        <v>69</v>
      </c>
      <c r="L12" s="12" t="s">
        <v>70</v>
      </c>
      <c r="M12" s="12" t="s">
        <v>71</v>
      </c>
      <c r="N12" s="12"/>
      <c r="O12" s="12"/>
      <c r="P12" s="121" t="s">
        <v>615</v>
      </c>
      <c r="Q12" s="105" t="s">
        <v>616</v>
      </c>
      <c r="R12" s="17">
        <v>0.66</v>
      </c>
      <c r="S12" s="122" t="s">
        <v>623</v>
      </c>
      <c r="T12" s="105" t="s">
        <v>632</v>
      </c>
      <c r="U12" s="17">
        <v>0.66</v>
      </c>
    </row>
    <row r="13" spans="1:24" s="18" customFormat="1" ht="102" customHeight="1" x14ac:dyDescent="0.25">
      <c r="A13" s="1" t="s">
        <v>72</v>
      </c>
      <c r="B13" s="21" t="s">
        <v>73</v>
      </c>
      <c r="C13" s="15" t="s">
        <v>74</v>
      </c>
      <c r="D13" s="15" t="s">
        <v>20</v>
      </c>
      <c r="E13" s="15" t="s">
        <v>20</v>
      </c>
      <c r="F13" s="16"/>
      <c r="G13" s="16" t="s">
        <v>22</v>
      </c>
      <c r="H13" s="16" t="s">
        <v>22</v>
      </c>
      <c r="I13" s="17">
        <v>1</v>
      </c>
      <c r="J13" s="13"/>
      <c r="K13" s="13"/>
      <c r="L13" s="12" t="s">
        <v>75</v>
      </c>
      <c r="M13" s="54" t="s">
        <v>76</v>
      </c>
      <c r="N13" s="12" t="s">
        <v>77</v>
      </c>
      <c r="O13" s="12" t="s">
        <v>78</v>
      </c>
      <c r="P13" s="31" t="s">
        <v>617</v>
      </c>
      <c r="Q13" s="31" t="s">
        <v>618</v>
      </c>
      <c r="R13" s="17">
        <v>0.5</v>
      </c>
      <c r="S13" s="31" t="s">
        <v>633</v>
      </c>
      <c r="T13" s="31" t="s">
        <v>634</v>
      </c>
      <c r="U13" s="17">
        <v>1</v>
      </c>
    </row>
    <row r="14" spans="1:24" x14ac:dyDescent="0.25">
      <c r="I14" s="5"/>
      <c r="R14" s="5"/>
      <c r="U14" s="5">
        <f>SUM(U5:U13)/9</f>
        <v>0.74</v>
      </c>
    </row>
    <row r="15" spans="1:24" x14ac:dyDescent="0.25">
      <c r="I15" s="5"/>
    </row>
    <row r="16" spans="1:24" x14ac:dyDescent="0.25">
      <c r="I16" s="5"/>
    </row>
    <row r="17" spans="9:9" x14ac:dyDescent="0.25">
      <c r="I17" s="5"/>
    </row>
    <row r="18" spans="9:9" x14ac:dyDescent="0.25">
      <c r="I18" s="5"/>
    </row>
    <row r="19" spans="9:9" x14ac:dyDescent="0.25">
      <c r="I19" s="5"/>
    </row>
    <row r="20" spans="9:9" x14ac:dyDescent="0.25">
      <c r="I20" s="5"/>
    </row>
    <row r="21" spans="9:9" x14ac:dyDescent="0.25">
      <c r="I21" s="5"/>
    </row>
    <row r="22" spans="9:9" x14ac:dyDescent="0.25">
      <c r="I22" s="5"/>
    </row>
    <row r="23" spans="9:9" x14ac:dyDescent="0.25">
      <c r="I23" s="5"/>
    </row>
    <row r="24" spans="9:9" x14ac:dyDescent="0.25">
      <c r="I24" s="5"/>
    </row>
    <row r="25" spans="9:9" x14ac:dyDescent="0.25">
      <c r="I25" s="5"/>
    </row>
    <row r="26" spans="9:9" x14ac:dyDescent="0.25">
      <c r="I26" s="5"/>
    </row>
    <row r="27" spans="9:9" x14ac:dyDescent="0.25">
      <c r="I27" s="5"/>
    </row>
    <row r="28" spans="9:9" x14ac:dyDescent="0.25">
      <c r="I28" s="5"/>
    </row>
    <row r="29" spans="9:9" x14ac:dyDescent="0.25">
      <c r="I29" s="5"/>
    </row>
    <row r="30" spans="9:9" x14ac:dyDescent="0.25">
      <c r="I30" s="5"/>
    </row>
    <row r="31" spans="9:9" x14ac:dyDescent="0.25">
      <c r="I31" s="5"/>
    </row>
    <row r="32" spans="9:9" x14ac:dyDescent="0.25">
      <c r="I32" s="5"/>
    </row>
    <row r="33" spans="9:9" x14ac:dyDescent="0.25">
      <c r="I33" s="5"/>
    </row>
    <row r="34" spans="9:9" x14ac:dyDescent="0.25">
      <c r="I34" s="5"/>
    </row>
    <row r="35" spans="9:9" x14ac:dyDescent="0.25">
      <c r="I35" s="5"/>
    </row>
    <row r="36" spans="9:9" x14ac:dyDescent="0.25">
      <c r="I36" s="5"/>
    </row>
    <row r="37" spans="9:9" x14ac:dyDescent="0.25">
      <c r="I37" s="5"/>
    </row>
    <row r="38" spans="9:9" x14ac:dyDescent="0.25">
      <c r="I38" s="5"/>
    </row>
    <row r="39" spans="9:9" x14ac:dyDescent="0.25">
      <c r="I39" s="5"/>
    </row>
    <row r="40" spans="9:9" x14ac:dyDescent="0.25">
      <c r="I40" s="5"/>
    </row>
    <row r="41" spans="9:9" x14ac:dyDescent="0.25">
      <c r="I41" s="5"/>
    </row>
    <row r="42" spans="9:9" x14ac:dyDescent="0.25">
      <c r="I42" s="5"/>
    </row>
    <row r="43" spans="9:9" x14ac:dyDescent="0.25">
      <c r="I43" s="5"/>
    </row>
    <row r="44" spans="9:9" x14ac:dyDescent="0.25">
      <c r="I44" s="5"/>
    </row>
    <row r="45" spans="9:9" x14ac:dyDescent="0.25">
      <c r="I45" s="5"/>
    </row>
    <row r="46" spans="9:9" x14ac:dyDescent="0.25">
      <c r="I46" s="5"/>
    </row>
    <row r="47" spans="9:9" x14ac:dyDescent="0.25">
      <c r="I47" s="5"/>
    </row>
    <row r="48" spans="9:9" x14ac:dyDescent="0.25">
      <c r="I48" s="5"/>
    </row>
    <row r="49" spans="9:9" x14ac:dyDescent="0.25">
      <c r="I49" s="5"/>
    </row>
    <row r="50" spans="9:9" x14ac:dyDescent="0.25">
      <c r="I50" s="5"/>
    </row>
    <row r="51" spans="9:9" x14ac:dyDescent="0.25">
      <c r="I51" s="5"/>
    </row>
    <row r="52" spans="9:9" x14ac:dyDescent="0.25">
      <c r="I52" s="5"/>
    </row>
    <row r="53" spans="9:9" x14ac:dyDescent="0.25">
      <c r="I53" s="5"/>
    </row>
    <row r="54" spans="9:9" x14ac:dyDescent="0.25">
      <c r="I54" s="5"/>
    </row>
    <row r="55" spans="9:9" x14ac:dyDescent="0.25">
      <c r="I55" s="5"/>
    </row>
    <row r="56" spans="9:9" x14ac:dyDescent="0.25">
      <c r="I56" s="5"/>
    </row>
    <row r="57" spans="9:9" x14ac:dyDescent="0.25">
      <c r="I57" s="5"/>
    </row>
    <row r="58" spans="9:9" x14ac:dyDescent="0.25">
      <c r="I58" s="5"/>
    </row>
    <row r="59" spans="9:9" x14ac:dyDescent="0.25">
      <c r="I59" s="5"/>
    </row>
    <row r="60" spans="9:9" x14ac:dyDescent="0.25">
      <c r="I60" s="5"/>
    </row>
    <row r="61" spans="9:9" x14ac:dyDescent="0.25">
      <c r="I61" s="5"/>
    </row>
    <row r="62" spans="9:9" x14ac:dyDescent="0.25">
      <c r="I62" s="5"/>
    </row>
    <row r="63" spans="9:9" x14ac:dyDescent="0.25">
      <c r="I63" s="5"/>
    </row>
    <row r="64" spans="9:9" x14ac:dyDescent="0.25">
      <c r="I64" s="5"/>
    </row>
    <row r="65" spans="9:9" x14ac:dyDescent="0.25">
      <c r="I65" s="5"/>
    </row>
    <row r="66" spans="9:9" x14ac:dyDescent="0.25">
      <c r="I66" s="5"/>
    </row>
    <row r="67" spans="9:9" x14ac:dyDescent="0.25">
      <c r="I67" s="5"/>
    </row>
    <row r="68" spans="9:9" x14ac:dyDescent="0.25">
      <c r="I68" s="5"/>
    </row>
    <row r="69" spans="9:9" x14ac:dyDescent="0.25">
      <c r="I69" s="5"/>
    </row>
    <row r="70" spans="9:9" x14ac:dyDescent="0.25">
      <c r="I70" s="5"/>
    </row>
    <row r="71" spans="9:9" x14ac:dyDescent="0.25">
      <c r="I71" s="5"/>
    </row>
    <row r="72" spans="9:9" x14ac:dyDescent="0.25">
      <c r="I72" s="5"/>
    </row>
    <row r="73" spans="9:9" x14ac:dyDescent="0.25">
      <c r="I73" s="5"/>
    </row>
    <row r="74" spans="9:9" x14ac:dyDescent="0.25">
      <c r="I74" s="5"/>
    </row>
    <row r="75" spans="9:9" x14ac:dyDescent="0.25">
      <c r="I75" s="5"/>
    </row>
    <row r="76" spans="9:9" x14ac:dyDescent="0.25">
      <c r="I76" s="5"/>
    </row>
    <row r="77" spans="9:9" x14ac:dyDescent="0.25">
      <c r="I77" s="5"/>
    </row>
    <row r="78" spans="9:9" x14ac:dyDescent="0.25">
      <c r="I78" s="5"/>
    </row>
    <row r="79" spans="9:9" x14ac:dyDescent="0.25">
      <c r="I79" s="5"/>
    </row>
    <row r="80" spans="9:9" x14ac:dyDescent="0.25">
      <c r="I80" s="5"/>
    </row>
    <row r="81" spans="9:9" x14ac:dyDescent="0.25">
      <c r="I81" s="5"/>
    </row>
    <row r="82" spans="9:9" x14ac:dyDescent="0.25">
      <c r="I82" s="5"/>
    </row>
    <row r="83" spans="9:9" x14ac:dyDescent="0.25">
      <c r="I83" s="5"/>
    </row>
    <row r="84" spans="9:9" x14ac:dyDescent="0.25">
      <c r="I84" s="5"/>
    </row>
    <row r="85" spans="9:9" x14ac:dyDescent="0.25">
      <c r="I85" s="5"/>
    </row>
    <row r="86" spans="9:9" x14ac:dyDescent="0.25">
      <c r="I86" s="5"/>
    </row>
    <row r="87" spans="9:9" x14ac:dyDescent="0.25">
      <c r="I87" s="5"/>
    </row>
    <row r="88" spans="9:9" x14ac:dyDescent="0.25">
      <c r="I88" s="5"/>
    </row>
    <row r="89" spans="9:9" x14ac:dyDescent="0.25">
      <c r="I89" s="5"/>
    </row>
    <row r="90" spans="9:9" x14ac:dyDescent="0.25">
      <c r="I90" s="5"/>
    </row>
    <row r="91" spans="9:9" x14ac:dyDescent="0.25">
      <c r="I91" s="5"/>
    </row>
    <row r="92" spans="9:9" x14ac:dyDescent="0.25">
      <c r="I92" s="5"/>
    </row>
    <row r="93" spans="9:9" x14ac:dyDescent="0.25">
      <c r="I93" s="5"/>
    </row>
    <row r="94" spans="9:9" x14ac:dyDescent="0.25">
      <c r="I94" s="5"/>
    </row>
    <row r="95" spans="9:9" x14ac:dyDescent="0.25">
      <c r="I95" s="5"/>
    </row>
    <row r="96" spans="9:9" x14ac:dyDescent="0.25">
      <c r="I96" s="5"/>
    </row>
    <row r="97" spans="9:9" x14ac:dyDescent="0.25">
      <c r="I97" s="5"/>
    </row>
    <row r="98" spans="9:9" x14ac:dyDescent="0.25">
      <c r="I98" s="5"/>
    </row>
    <row r="99" spans="9:9" x14ac:dyDescent="0.25">
      <c r="I99" s="5"/>
    </row>
    <row r="100" spans="9:9" x14ac:dyDescent="0.25">
      <c r="I100" s="5"/>
    </row>
    <row r="101" spans="9:9" x14ac:dyDescent="0.25">
      <c r="I101" s="5"/>
    </row>
    <row r="102" spans="9:9" x14ac:dyDescent="0.25">
      <c r="I102" s="5"/>
    </row>
    <row r="103" spans="9:9" x14ac:dyDescent="0.25">
      <c r="I103" s="5"/>
    </row>
    <row r="104" spans="9:9" x14ac:dyDescent="0.25">
      <c r="I104" s="5"/>
    </row>
    <row r="105" spans="9:9" x14ac:dyDescent="0.25">
      <c r="I105" s="5"/>
    </row>
    <row r="106" spans="9:9" x14ac:dyDescent="0.25">
      <c r="I106" s="5"/>
    </row>
    <row r="107" spans="9:9" x14ac:dyDescent="0.25">
      <c r="I107" s="5"/>
    </row>
    <row r="108" spans="9:9" x14ac:dyDescent="0.25">
      <c r="I108" s="5"/>
    </row>
    <row r="109" spans="9:9" x14ac:dyDescent="0.25">
      <c r="I109" s="5"/>
    </row>
    <row r="110" spans="9:9" x14ac:dyDescent="0.25">
      <c r="I110" s="5"/>
    </row>
    <row r="111" spans="9:9" x14ac:dyDescent="0.25">
      <c r="I111" s="5"/>
    </row>
    <row r="112" spans="9:9" x14ac:dyDescent="0.25">
      <c r="I112" s="5"/>
    </row>
    <row r="113" spans="9:9" x14ac:dyDescent="0.25">
      <c r="I113" s="5"/>
    </row>
    <row r="114" spans="9:9" x14ac:dyDescent="0.25">
      <c r="I114" s="5"/>
    </row>
    <row r="115" spans="9:9" x14ac:dyDescent="0.25">
      <c r="I115" s="5"/>
    </row>
    <row r="116" spans="9:9" x14ac:dyDescent="0.25">
      <c r="I116" s="5"/>
    </row>
    <row r="117" spans="9:9" x14ac:dyDescent="0.25">
      <c r="I117" s="5"/>
    </row>
    <row r="118" spans="9:9" x14ac:dyDescent="0.25">
      <c r="I118" s="5"/>
    </row>
    <row r="119" spans="9:9" x14ac:dyDescent="0.25">
      <c r="I119" s="5"/>
    </row>
    <row r="120" spans="9:9" x14ac:dyDescent="0.25">
      <c r="I120" s="5"/>
    </row>
    <row r="121" spans="9:9" x14ac:dyDescent="0.25">
      <c r="I121" s="5"/>
    </row>
    <row r="122" spans="9:9" x14ac:dyDescent="0.25">
      <c r="I122" s="5"/>
    </row>
    <row r="123" spans="9:9" x14ac:dyDescent="0.25">
      <c r="I123" s="5"/>
    </row>
    <row r="124" spans="9:9" x14ac:dyDescent="0.25">
      <c r="I124" s="5"/>
    </row>
    <row r="125" spans="9:9" x14ac:dyDescent="0.25">
      <c r="I125" s="5"/>
    </row>
    <row r="126" spans="9:9" x14ac:dyDescent="0.25">
      <c r="I126" s="5"/>
    </row>
    <row r="127" spans="9:9" x14ac:dyDescent="0.25">
      <c r="I127" s="5"/>
    </row>
    <row r="128" spans="9:9" x14ac:dyDescent="0.25">
      <c r="I128" s="5"/>
    </row>
    <row r="129" spans="9:9" x14ac:dyDescent="0.25">
      <c r="I129" s="5"/>
    </row>
    <row r="130" spans="9:9" x14ac:dyDescent="0.25">
      <c r="I130" s="5"/>
    </row>
    <row r="131" spans="9:9" x14ac:dyDescent="0.25">
      <c r="I131" s="5"/>
    </row>
    <row r="132" spans="9:9" x14ac:dyDescent="0.25">
      <c r="I132" s="5"/>
    </row>
    <row r="133" spans="9:9" x14ac:dyDescent="0.25">
      <c r="I133" s="5"/>
    </row>
    <row r="134" spans="9:9" x14ac:dyDescent="0.25">
      <c r="I134" s="5"/>
    </row>
    <row r="135" spans="9:9" x14ac:dyDescent="0.25">
      <c r="I135" s="5"/>
    </row>
    <row r="136" spans="9:9" x14ac:dyDescent="0.25">
      <c r="I136" s="5"/>
    </row>
    <row r="137" spans="9:9" x14ac:dyDescent="0.25">
      <c r="I137" s="5"/>
    </row>
    <row r="138" spans="9:9" x14ac:dyDescent="0.25">
      <c r="I138" s="5"/>
    </row>
    <row r="139" spans="9:9" x14ac:dyDescent="0.25">
      <c r="I139" s="5"/>
    </row>
    <row r="140" spans="9:9" x14ac:dyDescent="0.25">
      <c r="I140" s="5"/>
    </row>
    <row r="141" spans="9:9" x14ac:dyDescent="0.25">
      <c r="I141" s="5"/>
    </row>
    <row r="142" spans="9:9" x14ac:dyDescent="0.25">
      <c r="I142" s="5"/>
    </row>
    <row r="143" spans="9:9" x14ac:dyDescent="0.25">
      <c r="I143" s="5"/>
    </row>
    <row r="144" spans="9:9" x14ac:dyDescent="0.25">
      <c r="I144" s="5"/>
    </row>
    <row r="145" spans="9:9" x14ac:dyDescent="0.25">
      <c r="I145" s="5"/>
    </row>
    <row r="146" spans="9:9" x14ac:dyDescent="0.25">
      <c r="I146" s="5"/>
    </row>
    <row r="147" spans="9:9" x14ac:dyDescent="0.25">
      <c r="I147" s="5"/>
    </row>
    <row r="148" spans="9:9" x14ac:dyDescent="0.25">
      <c r="I148" s="5"/>
    </row>
    <row r="149" spans="9:9" x14ac:dyDescent="0.25">
      <c r="I149" s="5"/>
    </row>
    <row r="150" spans="9:9" x14ac:dyDescent="0.25">
      <c r="I150" s="5"/>
    </row>
    <row r="151" spans="9:9" x14ac:dyDescent="0.25">
      <c r="I151" s="5"/>
    </row>
    <row r="152" spans="9:9" x14ac:dyDescent="0.25">
      <c r="I152" s="5"/>
    </row>
    <row r="153" spans="9:9" x14ac:dyDescent="0.25">
      <c r="I153" s="5"/>
    </row>
    <row r="154" spans="9:9" x14ac:dyDescent="0.25">
      <c r="I154" s="5"/>
    </row>
    <row r="155" spans="9:9" x14ac:dyDescent="0.25">
      <c r="I155" s="5"/>
    </row>
    <row r="156" spans="9:9" x14ac:dyDescent="0.25">
      <c r="I156" s="5"/>
    </row>
    <row r="157" spans="9:9" x14ac:dyDescent="0.25">
      <c r="I157" s="5"/>
    </row>
    <row r="158" spans="9:9" x14ac:dyDescent="0.25">
      <c r="I158" s="5"/>
    </row>
    <row r="159" spans="9:9" x14ac:dyDescent="0.25">
      <c r="I159" s="5"/>
    </row>
    <row r="160" spans="9:9" x14ac:dyDescent="0.25">
      <c r="I160" s="5"/>
    </row>
    <row r="161" spans="9:9" x14ac:dyDescent="0.25">
      <c r="I161" s="5"/>
    </row>
    <row r="162" spans="9:9" x14ac:dyDescent="0.25">
      <c r="I162" s="5"/>
    </row>
    <row r="163" spans="9:9" x14ac:dyDescent="0.25">
      <c r="I163" s="5"/>
    </row>
    <row r="164" spans="9:9" x14ac:dyDescent="0.25">
      <c r="I164" s="5"/>
    </row>
    <row r="165" spans="9:9" x14ac:dyDescent="0.25">
      <c r="I165" s="5"/>
    </row>
    <row r="166" spans="9:9" x14ac:dyDescent="0.25">
      <c r="I166" s="5"/>
    </row>
    <row r="167" spans="9:9" x14ac:dyDescent="0.25">
      <c r="I167" s="5"/>
    </row>
    <row r="168" spans="9:9" x14ac:dyDescent="0.25">
      <c r="I168" s="5"/>
    </row>
    <row r="169" spans="9:9" x14ac:dyDescent="0.25">
      <c r="I169" s="5"/>
    </row>
    <row r="170" spans="9:9" x14ac:dyDescent="0.25">
      <c r="I170" s="5"/>
    </row>
    <row r="171" spans="9:9" x14ac:dyDescent="0.25">
      <c r="I171" s="5"/>
    </row>
    <row r="172" spans="9:9" x14ac:dyDescent="0.25">
      <c r="I172" s="5"/>
    </row>
    <row r="173" spans="9:9" x14ac:dyDescent="0.25">
      <c r="I173" s="5"/>
    </row>
    <row r="174" spans="9:9" x14ac:dyDescent="0.25">
      <c r="I174" s="5"/>
    </row>
    <row r="175" spans="9:9" x14ac:dyDescent="0.25">
      <c r="I175" s="5"/>
    </row>
    <row r="176" spans="9:9" x14ac:dyDescent="0.25">
      <c r="I176" s="5"/>
    </row>
    <row r="177" spans="9:9" x14ac:dyDescent="0.25">
      <c r="I177" s="5"/>
    </row>
    <row r="178" spans="9:9" x14ac:dyDescent="0.25">
      <c r="I178" s="5"/>
    </row>
    <row r="179" spans="9:9" x14ac:dyDescent="0.25">
      <c r="I179" s="5"/>
    </row>
    <row r="180" spans="9:9" x14ac:dyDescent="0.25">
      <c r="I180" s="5"/>
    </row>
    <row r="181" spans="9:9" x14ac:dyDescent="0.25">
      <c r="I181" s="5"/>
    </row>
    <row r="182" spans="9:9" x14ac:dyDescent="0.25">
      <c r="I182" s="5"/>
    </row>
    <row r="183" spans="9:9" x14ac:dyDescent="0.25">
      <c r="I183" s="5"/>
    </row>
    <row r="184" spans="9:9" x14ac:dyDescent="0.25">
      <c r="I184" s="5"/>
    </row>
    <row r="185" spans="9:9" x14ac:dyDescent="0.25">
      <c r="I185" s="5"/>
    </row>
    <row r="186" spans="9:9" x14ac:dyDescent="0.25">
      <c r="I186" s="5"/>
    </row>
    <row r="187" spans="9:9" x14ac:dyDescent="0.25">
      <c r="I187" s="5"/>
    </row>
    <row r="188" spans="9:9" x14ac:dyDescent="0.25">
      <c r="I188" s="5"/>
    </row>
    <row r="189" spans="9:9" x14ac:dyDescent="0.25">
      <c r="I189" s="5"/>
    </row>
    <row r="190" spans="9:9" x14ac:dyDescent="0.25">
      <c r="I190" s="5"/>
    </row>
    <row r="191" spans="9:9" x14ac:dyDescent="0.25">
      <c r="I191" s="5"/>
    </row>
    <row r="192" spans="9:9" x14ac:dyDescent="0.25">
      <c r="I192" s="5"/>
    </row>
    <row r="193" spans="9:9" x14ac:dyDescent="0.25">
      <c r="I193" s="5"/>
    </row>
    <row r="194" spans="9:9" x14ac:dyDescent="0.25">
      <c r="I194" s="5"/>
    </row>
    <row r="195" spans="9:9" x14ac:dyDescent="0.25">
      <c r="I195" s="5"/>
    </row>
    <row r="196" spans="9:9" x14ac:dyDescent="0.25">
      <c r="I196" s="5"/>
    </row>
    <row r="197" spans="9:9" x14ac:dyDescent="0.25">
      <c r="I197" s="5"/>
    </row>
    <row r="198" spans="9:9" x14ac:dyDescent="0.25">
      <c r="I198" s="5"/>
    </row>
    <row r="199" spans="9:9" x14ac:dyDescent="0.25">
      <c r="I199" s="5"/>
    </row>
    <row r="200" spans="9:9" x14ac:dyDescent="0.25">
      <c r="I200" s="5"/>
    </row>
    <row r="201" spans="9:9" x14ac:dyDescent="0.25">
      <c r="I201" s="5"/>
    </row>
    <row r="202" spans="9:9" x14ac:dyDescent="0.25">
      <c r="I202" s="5"/>
    </row>
    <row r="203" spans="9:9" x14ac:dyDescent="0.25">
      <c r="I203" s="5"/>
    </row>
    <row r="204" spans="9:9" x14ac:dyDescent="0.25">
      <c r="I204" s="5"/>
    </row>
    <row r="205" spans="9:9" x14ac:dyDescent="0.25">
      <c r="I205" s="5"/>
    </row>
    <row r="206" spans="9:9" x14ac:dyDescent="0.25">
      <c r="I206" s="5"/>
    </row>
    <row r="207" spans="9:9" x14ac:dyDescent="0.25">
      <c r="I207" s="5"/>
    </row>
    <row r="208" spans="9:9" x14ac:dyDescent="0.25">
      <c r="I208" s="5"/>
    </row>
    <row r="209" spans="9:9" x14ac:dyDescent="0.25">
      <c r="I209" s="5"/>
    </row>
    <row r="210" spans="9:9" x14ac:dyDescent="0.25">
      <c r="I210" s="5"/>
    </row>
    <row r="211" spans="9:9" x14ac:dyDescent="0.25">
      <c r="I211" s="5"/>
    </row>
    <row r="212" spans="9:9" x14ac:dyDescent="0.25">
      <c r="I212" s="5"/>
    </row>
    <row r="213" spans="9:9" x14ac:dyDescent="0.25">
      <c r="I213" s="5"/>
    </row>
    <row r="214" spans="9:9" x14ac:dyDescent="0.25">
      <c r="I214" s="5"/>
    </row>
    <row r="215" spans="9:9" x14ac:dyDescent="0.25">
      <c r="I215" s="5"/>
    </row>
    <row r="216" spans="9:9" x14ac:dyDescent="0.25">
      <c r="I216" s="5"/>
    </row>
    <row r="217" spans="9:9" x14ac:dyDescent="0.25">
      <c r="I217" s="5"/>
    </row>
    <row r="218" spans="9:9" x14ac:dyDescent="0.25">
      <c r="I218" s="5"/>
    </row>
    <row r="219" spans="9:9" x14ac:dyDescent="0.25">
      <c r="I219" s="5"/>
    </row>
    <row r="220" spans="9:9" x14ac:dyDescent="0.25">
      <c r="I220" s="5"/>
    </row>
    <row r="221" spans="9:9" x14ac:dyDescent="0.25">
      <c r="I221" s="5"/>
    </row>
    <row r="222" spans="9:9" x14ac:dyDescent="0.25">
      <c r="I222" s="5"/>
    </row>
    <row r="223" spans="9:9" x14ac:dyDescent="0.25">
      <c r="I223" s="5"/>
    </row>
    <row r="224" spans="9:9" x14ac:dyDescent="0.25">
      <c r="I224" s="5"/>
    </row>
    <row r="225" spans="9:9" x14ac:dyDescent="0.25">
      <c r="I225" s="5"/>
    </row>
    <row r="226" spans="9:9" x14ac:dyDescent="0.25">
      <c r="I226" s="5"/>
    </row>
    <row r="227" spans="9:9" x14ac:dyDescent="0.25">
      <c r="I227" s="5"/>
    </row>
    <row r="228" spans="9:9" x14ac:dyDescent="0.25">
      <c r="I228" s="5"/>
    </row>
    <row r="229" spans="9:9" x14ac:dyDescent="0.25">
      <c r="I229" s="5"/>
    </row>
    <row r="230" spans="9:9" x14ac:dyDescent="0.25">
      <c r="I230" s="5"/>
    </row>
    <row r="231" spans="9:9" x14ac:dyDescent="0.25">
      <c r="I231" s="5"/>
    </row>
    <row r="232" spans="9:9" x14ac:dyDescent="0.25">
      <c r="I232" s="5"/>
    </row>
    <row r="233" spans="9:9" x14ac:dyDescent="0.25">
      <c r="I233" s="5"/>
    </row>
    <row r="234" spans="9:9" x14ac:dyDescent="0.25">
      <c r="I234" s="5"/>
    </row>
    <row r="235" spans="9:9" x14ac:dyDescent="0.25">
      <c r="I235" s="5"/>
    </row>
    <row r="236" spans="9:9" x14ac:dyDescent="0.25">
      <c r="I236" s="5"/>
    </row>
    <row r="237" spans="9:9" x14ac:dyDescent="0.25">
      <c r="I237" s="5"/>
    </row>
    <row r="238" spans="9:9" x14ac:dyDescent="0.25">
      <c r="I238" s="5"/>
    </row>
    <row r="239" spans="9:9" x14ac:dyDescent="0.25">
      <c r="I239" s="5"/>
    </row>
    <row r="240" spans="9:9" x14ac:dyDescent="0.25">
      <c r="I240" s="5"/>
    </row>
    <row r="241" spans="9:9" x14ac:dyDescent="0.25">
      <c r="I241" s="5"/>
    </row>
    <row r="242" spans="9:9" x14ac:dyDescent="0.25">
      <c r="I242" s="5"/>
    </row>
    <row r="243" spans="9:9" x14ac:dyDescent="0.25">
      <c r="I243" s="5"/>
    </row>
    <row r="244" spans="9:9" x14ac:dyDescent="0.25">
      <c r="I244" s="5"/>
    </row>
    <row r="245" spans="9:9" x14ac:dyDescent="0.25">
      <c r="I245" s="5"/>
    </row>
    <row r="246" spans="9:9" x14ac:dyDescent="0.25">
      <c r="I246" s="5"/>
    </row>
    <row r="247" spans="9:9" x14ac:dyDescent="0.25">
      <c r="I247" s="5"/>
    </row>
    <row r="248" spans="9:9" x14ac:dyDescent="0.25">
      <c r="I248" s="5"/>
    </row>
    <row r="249" spans="9:9" x14ac:dyDescent="0.25">
      <c r="I249" s="5"/>
    </row>
    <row r="250" spans="9:9" x14ac:dyDescent="0.25">
      <c r="I250" s="5"/>
    </row>
    <row r="251" spans="9:9" x14ac:dyDescent="0.25">
      <c r="I251" s="5"/>
    </row>
    <row r="252" spans="9:9" x14ac:dyDescent="0.25">
      <c r="I252" s="5"/>
    </row>
    <row r="253" spans="9:9" x14ac:dyDescent="0.25">
      <c r="I253" s="5"/>
    </row>
    <row r="254" spans="9:9" x14ac:dyDescent="0.25">
      <c r="I254" s="5"/>
    </row>
    <row r="255" spans="9:9" x14ac:dyDescent="0.25">
      <c r="I255" s="5"/>
    </row>
    <row r="256" spans="9:9" x14ac:dyDescent="0.25">
      <c r="I256" s="5"/>
    </row>
    <row r="257" spans="9:9" x14ac:dyDescent="0.25">
      <c r="I257" s="5"/>
    </row>
    <row r="258" spans="9:9" x14ac:dyDescent="0.25">
      <c r="I258" s="5"/>
    </row>
    <row r="259" spans="9:9" x14ac:dyDescent="0.25">
      <c r="I259" s="5"/>
    </row>
    <row r="260" spans="9:9" x14ac:dyDescent="0.25">
      <c r="I260" s="5"/>
    </row>
    <row r="261" spans="9:9" x14ac:dyDescent="0.25">
      <c r="I261" s="5"/>
    </row>
    <row r="262" spans="9:9" x14ac:dyDescent="0.25">
      <c r="I262" s="5"/>
    </row>
    <row r="263" spans="9:9" x14ac:dyDescent="0.25">
      <c r="I263" s="5"/>
    </row>
    <row r="264" spans="9:9" x14ac:dyDescent="0.25">
      <c r="I264" s="5"/>
    </row>
    <row r="265" spans="9:9" x14ac:dyDescent="0.25">
      <c r="I265" s="5"/>
    </row>
    <row r="266" spans="9:9" x14ac:dyDescent="0.25">
      <c r="I266" s="5"/>
    </row>
    <row r="267" spans="9:9" x14ac:dyDescent="0.25">
      <c r="I267" s="5"/>
    </row>
    <row r="268" spans="9:9" x14ac:dyDescent="0.25">
      <c r="I268" s="5"/>
    </row>
    <row r="269" spans="9:9" x14ac:dyDescent="0.25">
      <c r="I269" s="5"/>
    </row>
    <row r="270" spans="9:9" x14ac:dyDescent="0.25">
      <c r="I270" s="5"/>
    </row>
    <row r="271" spans="9:9" x14ac:dyDescent="0.25">
      <c r="I271" s="5"/>
    </row>
    <row r="272" spans="9:9" x14ac:dyDescent="0.25">
      <c r="I272" s="5"/>
    </row>
    <row r="273" spans="9:9" x14ac:dyDescent="0.25">
      <c r="I273" s="5"/>
    </row>
    <row r="274" spans="9:9" x14ac:dyDescent="0.25">
      <c r="I274" s="5"/>
    </row>
    <row r="275" spans="9:9" x14ac:dyDescent="0.25">
      <c r="I275" s="5"/>
    </row>
    <row r="276" spans="9:9" x14ac:dyDescent="0.25">
      <c r="I276" s="5"/>
    </row>
    <row r="277" spans="9:9" x14ac:dyDescent="0.25">
      <c r="I277" s="5"/>
    </row>
    <row r="278" spans="9:9" x14ac:dyDescent="0.25">
      <c r="I278" s="5"/>
    </row>
    <row r="279" spans="9:9" x14ac:dyDescent="0.25">
      <c r="I279" s="5"/>
    </row>
    <row r="280" spans="9:9" x14ac:dyDescent="0.25">
      <c r="I280" s="5"/>
    </row>
    <row r="281" spans="9:9" x14ac:dyDescent="0.25">
      <c r="I281" s="5"/>
    </row>
    <row r="282" spans="9:9" x14ac:dyDescent="0.25">
      <c r="I282" s="5"/>
    </row>
    <row r="283" spans="9:9" x14ac:dyDescent="0.25">
      <c r="I283" s="5"/>
    </row>
    <row r="284" spans="9:9" x14ac:dyDescent="0.25">
      <c r="I284" s="5"/>
    </row>
    <row r="285" spans="9:9" x14ac:dyDescent="0.25">
      <c r="I285" s="5"/>
    </row>
    <row r="286" spans="9:9" x14ac:dyDescent="0.25">
      <c r="I286" s="5"/>
    </row>
    <row r="287" spans="9:9" x14ac:dyDescent="0.25">
      <c r="I287" s="5"/>
    </row>
    <row r="288" spans="9:9" x14ac:dyDescent="0.25">
      <c r="I288" s="5"/>
    </row>
    <row r="289" spans="9:9" x14ac:dyDescent="0.25">
      <c r="I289" s="5"/>
    </row>
    <row r="290" spans="9:9" x14ac:dyDescent="0.25">
      <c r="I290" s="5"/>
    </row>
    <row r="291" spans="9:9" x14ac:dyDescent="0.25">
      <c r="I291" s="5"/>
    </row>
    <row r="292" spans="9:9" x14ac:dyDescent="0.25">
      <c r="I292" s="5"/>
    </row>
    <row r="293" spans="9:9" x14ac:dyDescent="0.25">
      <c r="I293" s="5"/>
    </row>
    <row r="294" spans="9:9" x14ac:dyDescent="0.25">
      <c r="I294" s="5"/>
    </row>
    <row r="295" spans="9:9" x14ac:dyDescent="0.25">
      <c r="I295" s="5"/>
    </row>
    <row r="296" spans="9:9" x14ac:dyDescent="0.25">
      <c r="I296" s="5"/>
    </row>
    <row r="297" spans="9:9" x14ac:dyDescent="0.25">
      <c r="I297" s="5"/>
    </row>
    <row r="298" spans="9:9" x14ac:dyDescent="0.25">
      <c r="I298" s="5"/>
    </row>
    <row r="299" spans="9:9" x14ac:dyDescent="0.25">
      <c r="I299" s="5"/>
    </row>
    <row r="300" spans="9:9" x14ac:dyDescent="0.25">
      <c r="I300" s="5"/>
    </row>
    <row r="301" spans="9:9" x14ac:dyDescent="0.25">
      <c r="I301" s="5"/>
    </row>
    <row r="302" spans="9:9" x14ac:dyDescent="0.25">
      <c r="I302" s="5"/>
    </row>
    <row r="303" spans="9:9" x14ac:dyDescent="0.25">
      <c r="I303" s="5"/>
    </row>
    <row r="304" spans="9:9" x14ac:dyDescent="0.25">
      <c r="I304" s="5"/>
    </row>
    <row r="305" spans="9:9" x14ac:dyDescent="0.25">
      <c r="I305" s="5"/>
    </row>
    <row r="306" spans="9:9" x14ac:dyDescent="0.25">
      <c r="I306" s="5"/>
    </row>
    <row r="307" spans="9:9" x14ac:dyDescent="0.25">
      <c r="I307" s="5"/>
    </row>
    <row r="308" spans="9:9" x14ac:dyDescent="0.25">
      <c r="I308" s="5"/>
    </row>
    <row r="309" spans="9:9" x14ac:dyDescent="0.25">
      <c r="I309" s="5"/>
    </row>
    <row r="310" spans="9:9" x14ac:dyDescent="0.25">
      <c r="I310" s="5"/>
    </row>
    <row r="311" spans="9:9" x14ac:dyDescent="0.25">
      <c r="I311" s="5"/>
    </row>
    <row r="312" spans="9:9" x14ac:dyDescent="0.25">
      <c r="I312" s="5"/>
    </row>
    <row r="313" spans="9:9" x14ac:dyDescent="0.25">
      <c r="I313" s="5"/>
    </row>
    <row r="314" spans="9:9" x14ac:dyDescent="0.25">
      <c r="I314" s="5"/>
    </row>
    <row r="315" spans="9:9" x14ac:dyDescent="0.25">
      <c r="I315" s="5"/>
    </row>
    <row r="316" spans="9:9" x14ac:dyDescent="0.25">
      <c r="I316" s="5"/>
    </row>
    <row r="317" spans="9:9" x14ac:dyDescent="0.25">
      <c r="I317" s="5"/>
    </row>
    <row r="318" spans="9:9" x14ac:dyDescent="0.25">
      <c r="I318" s="5"/>
    </row>
    <row r="319" spans="9:9" x14ac:dyDescent="0.25">
      <c r="I319" s="5"/>
    </row>
    <row r="320" spans="9:9" x14ac:dyDescent="0.25">
      <c r="I320" s="5"/>
    </row>
    <row r="321" spans="9:9" x14ac:dyDescent="0.25">
      <c r="I321" s="5"/>
    </row>
    <row r="322" spans="9:9" x14ac:dyDescent="0.25">
      <c r="I322" s="5"/>
    </row>
    <row r="323" spans="9:9" x14ac:dyDescent="0.25">
      <c r="I323" s="5"/>
    </row>
    <row r="324" spans="9:9" x14ac:dyDescent="0.25">
      <c r="I324" s="5"/>
    </row>
    <row r="325" spans="9:9" x14ac:dyDescent="0.25">
      <c r="I325" s="5"/>
    </row>
    <row r="326" spans="9:9" x14ac:dyDescent="0.25">
      <c r="I326" s="5"/>
    </row>
    <row r="327" spans="9:9" x14ac:dyDescent="0.25">
      <c r="I327" s="5"/>
    </row>
    <row r="328" spans="9:9" x14ac:dyDescent="0.25">
      <c r="I328" s="5"/>
    </row>
    <row r="329" spans="9:9" x14ac:dyDescent="0.25">
      <c r="I329" s="5"/>
    </row>
    <row r="330" spans="9:9" x14ac:dyDescent="0.25">
      <c r="I330" s="5"/>
    </row>
    <row r="331" spans="9:9" x14ac:dyDescent="0.25">
      <c r="I331" s="5"/>
    </row>
    <row r="332" spans="9:9" x14ac:dyDescent="0.25">
      <c r="I332" s="5"/>
    </row>
    <row r="333" spans="9:9" x14ac:dyDescent="0.25">
      <c r="I333" s="5"/>
    </row>
    <row r="334" spans="9:9" x14ac:dyDescent="0.25">
      <c r="I334" s="5"/>
    </row>
    <row r="335" spans="9:9" x14ac:dyDescent="0.25">
      <c r="I335" s="5"/>
    </row>
    <row r="336" spans="9:9" x14ac:dyDescent="0.25">
      <c r="I336" s="5"/>
    </row>
    <row r="337" spans="9:9" x14ac:dyDescent="0.25">
      <c r="I337" s="5"/>
    </row>
    <row r="338" spans="9:9" x14ac:dyDescent="0.25">
      <c r="I338" s="5"/>
    </row>
    <row r="339" spans="9:9" x14ac:dyDescent="0.25">
      <c r="I339" s="5"/>
    </row>
    <row r="340" spans="9:9" x14ac:dyDescent="0.25">
      <c r="I340" s="5"/>
    </row>
    <row r="341" spans="9:9" x14ac:dyDescent="0.25">
      <c r="I341" s="5"/>
    </row>
    <row r="342" spans="9:9" x14ac:dyDescent="0.25">
      <c r="I342" s="5"/>
    </row>
    <row r="343" spans="9:9" x14ac:dyDescent="0.25">
      <c r="I343" s="5"/>
    </row>
    <row r="344" spans="9:9" x14ac:dyDescent="0.25">
      <c r="I344" s="5"/>
    </row>
    <row r="345" spans="9:9" x14ac:dyDescent="0.25">
      <c r="I345" s="5"/>
    </row>
    <row r="346" spans="9:9" x14ac:dyDescent="0.25">
      <c r="I346" s="5"/>
    </row>
    <row r="347" spans="9:9" x14ac:dyDescent="0.25">
      <c r="I347" s="5"/>
    </row>
    <row r="348" spans="9:9" x14ac:dyDescent="0.25">
      <c r="I348" s="5"/>
    </row>
    <row r="349" spans="9:9" x14ac:dyDescent="0.25">
      <c r="I349" s="5"/>
    </row>
    <row r="350" spans="9:9" x14ac:dyDescent="0.25">
      <c r="I350" s="5"/>
    </row>
    <row r="351" spans="9:9" x14ac:dyDescent="0.25">
      <c r="I351" s="5"/>
    </row>
    <row r="352" spans="9:9" x14ac:dyDescent="0.25">
      <c r="I352" s="5"/>
    </row>
    <row r="353" spans="9:9" x14ac:dyDescent="0.25">
      <c r="I353" s="5"/>
    </row>
    <row r="354" spans="9:9" x14ac:dyDescent="0.25">
      <c r="I354" s="5"/>
    </row>
    <row r="355" spans="9:9" x14ac:dyDescent="0.25">
      <c r="I355" s="5"/>
    </row>
    <row r="356" spans="9:9" x14ac:dyDescent="0.25">
      <c r="I356" s="5"/>
    </row>
    <row r="357" spans="9:9" x14ac:dyDescent="0.25">
      <c r="I357" s="5"/>
    </row>
    <row r="358" spans="9:9" x14ac:dyDescent="0.25">
      <c r="I358" s="5"/>
    </row>
    <row r="359" spans="9:9" x14ac:dyDescent="0.25">
      <c r="I359" s="5"/>
    </row>
    <row r="360" spans="9:9" x14ac:dyDescent="0.25">
      <c r="I360" s="5"/>
    </row>
    <row r="361" spans="9:9" x14ac:dyDescent="0.25">
      <c r="I361" s="5"/>
    </row>
    <row r="362" spans="9:9" x14ac:dyDescent="0.25">
      <c r="I362" s="5"/>
    </row>
    <row r="363" spans="9:9" x14ac:dyDescent="0.25">
      <c r="I363" s="5"/>
    </row>
    <row r="364" spans="9:9" x14ac:dyDescent="0.25">
      <c r="I364" s="5"/>
    </row>
    <row r="365" spans="9:9" x14ac:dyDescent="0.25">
      <c r="I365" s="5"/>
    </row>
    <row r="366" spans="9:9" x14ac:dyDescent="0.25">
      <c r="I366" s="5"/>
    </row>
    <row r="367" spans="9:9" x14ac:dyDescent="0.25">
      <c r="I367" s="5"/>
    </row>
    <row r="368" spans="9:9" x14ac:dyDescent="0.25">
      <c r="I368" s="5"/>
    </row>
    <row r="369" spans="9:9" x14ac:dyDescent="0.25">
      <c r="I369" s="5"/>
    </row>
    <row r="370" spans="9:9" x14ac:dyDescent="0.25">
      <c r="I370" s="5"/>
    </row>
    <row r="371" spans="9:9" x14ac:dyDescent="0.25">
      <c r="I371" s="5"/>
    </row>
    <row r="372" spans="9:9" x14ac:dyDescent="0.25">
      <c r="I372" s="5"/>
    </row>
    <row r="373" spans="9:9" x14ac:dyDescent="0.25">
      <c r="I373" s="5"/>
    </row>
    <row r="374" spans="9:9" x14ac:dyDescent="0.25">
      <c r="I374" s="5"/>
    </row>
    <row r="375" spans="9:9" x14ac:dyDescent="0.25">
      <c r="I375" s="5"/>
    </row>
    <row r="376" spans="9:9" x14ac:dyDescent="0.25">
      <c r="I376" s="5"/>
    </row>
    <row r="377" spans="9:9" x14ac:dyDescent="0.25">
      <c r="I377" s="5"/>
    </row>
    <row r="378" spans="9:9" x14ac:dyDescent="0.25">
      <c r="I378" s="5"/>
    </row>
    <row r="379" spans="9:9" x14ac:dyDescent="0.25">
      <c r="I379" s="5"/>
    </row>
    <row r="380" spans="9:9" x14ac:dyDescent="0.25">
      <c r="I380" s="5"/>
    </row>
    <row r="381" spans="9:9" x14ac:dyDescent="0.25">
      <c r="I381" s="5"/>
    </row>
    <row r="382" spans="9:9" x14ac:dyDescent="0.25">
      <c r="I382" s="5"/>
    </row>
    <row r="383" spans="9:9" x14ac:dyDescent="0.25">
      <c r="I383" s="5"/>
    </row>
    <row r="384" spans="9:9" x14ac:dyDescent="0.25">
      <c r="I384" s="5"/>
    </row>
    <row r="385" spans="9:9" x14ac:dyDescent="0.25">
      <c r="I385" s="5"/>
    </row>
    <row r="386" spans="9:9" x14ac:dyDescent="0.25">
      <c r="I386" s="5"/>
    </row>
    <row r="387" spans="9:9" x14ac:dyDescent="0.25">
      <c r="I387" s="5"/>
    </row>
    <row r="388" spans="9:9" x14ac:dyDescent="0.25">
      <c r="I388" s="5"/>
    </row>
    <row r="389" spans="9:9" x14ac:dyDescent="0.25">
      <c r="I389" s="5"/>
    </row>
    <row r="390" spans="9:9" x14ac:dyDescent="0.25">
      <c r="I390" s="5"/>
    </row>
    <row r="391" spans="9:9" x14ac:dyDescent="0.25">
      <c r="I391" s="5"/>
    </row>
    <row r="392" spans="9:9" x14ac:dyDescent="0.25">
      <c r="I392" s="5"/>
    </row>
    <row r="393" spans="9:9" x14ac:dyDescent="0.25">
      <c r="I393" s="5"/>
    </row>
    <row r="394" spans="9:9" x14ac:dyDescent="0.25">
      <c r="I394" s="5"/>
    </row>
    <row r="395" spans="9:9" x14ac:dyDescent="0.25">
      <c r="I395" s="5"/>
    </row>
    <row r="396" spans="9:9" x14ac:dyDescent="0.25">
      <c r="I396" s="5"/>
    </row>
    <row r="397" spans="9:9" x14ac:dyDescent="0.25">
      <c r="I397" s="5"/>
    </row>
    <row r="398" spans="9:9" x14ac:dyDescent="0.25">
      <c r="I398" s="5"/>
    </row>
    <row r="399" spans="9:9" x14ac:dyDescent="0.25">
      <c r="I399" s="5"/>
    </row>
    <row r="400" spans="9:9" x14ac:dyDescent="0.25">
      <c r="I400" s="5"/>
    </row>
    <row r="401" spans="9:9" x14ac:dyDescent="0.25">
      <c r="I401" s="5"/>
    </row>
    <row r="402" spans="9:9" x14ac:dyDescent="0.25">
      <c r="I402" s="5"/>
    </row>
    <row r="403" spans="9:9" x14ac:dyDescent="0.25">
      <c r="I403" s="5"/>
    </row>
    <row r="404" spans="9:9" x14ac:dyDescent="0.25">
      <c r="I404" s="5"/>
    </row>
    <row r="405" spans="9:9" x14ac:dyDescent="0.25">
      <c r="I405" s="5"/>
    </row>
    <row r="406" spans="9:9" x14ac:dyDescent="0.25">
      <c r="I406" s="5"/>
    </row>
    <row r="407" spans="9:9" x14ac:dyDescent="0.25">
      <c r="I407" s="5"/>
    </row>
    <row r="408" spans="9:9" x14ac:dyDescent="0.25">
      <c r="I408" s="5"/>
    </row>
    <row r="409" spans="9:9" x14ac:dyDescent="0.25">
      <c r="I409" s="5"/>
    </row>
    <row r="410" spans="9:9" x14ac:dyDescent="0.25">
      <c r="I410" s="5"/>
    </row>
    <row r="411" spans="9:9" x14ac:dyDescent="0.25">
      <c r="I411" s="5"/>
    </row>
    <row r="412" spans="9:9" x14ac:dyDescent="0.25">
      <c r="I412" s="5"/>
    </row>
    <row r="413" spans="9:9" x14ac:dyDescent="0.25">
      <c r="I413" s="5"/>
    </row>
    <row r="414" spans="9:9" x14ac:dyDescent="0.25">
      <c r="I414" s="5"/>
    </row>
    <row r="415" spans="9:9" x14ac:dyDescent="0.25">
      <c r="I415" s="5"/>
    </row>
    <row r="416" spans="9:9" x14ac:dyDescent="0.25">
      <c r="I416" s="5"/>
    </row>
    <row r="417" spans="9:9" x14ac:dyDescent="0.25">
      <c r="I417" s="5"/>
    </row>
    <row r="418" spans="9:9" x14ac:dyDescent="0.25">
      <c r="I418" s="5"/>
    </row>
    <row r="419" spans="9:9" x14ac:dyDescent="0.25">
      <c r="I419" s="5"/>
    </row>
    <row r="420" spans="9:9" x14ac:dyDescent="0.25">
      <c r="I420" s="5"/>
    </row>
    <row r="421" spans="9:9" x14ac:dyDescent="0.25">
      <c r="I421" s="5"/>
    </row>
    <row r="422" spans="9:9" x14ac:dyDescent="0.25">
      <c r="I422" s="5"/>
    </row>
    <row r="423" spans="9:9" x14ac:dyDescent="0.25">
      <c r="I423" s="5"/>
    </row>
    <row r="424" spans="9:9" x14ac:dyDescent="0.25">
      <c r="I424" s="5"/>
    </row>
    <row r="425" spans="9:9" x14ac:dyDescent="0.25">
      <c r="I425" s="5"/>
    </row>
    <row r="426" spans="9:9" x14ac:dyDescent="0.25">
      <c r="I426" s="5"/>
    </row>
    <row r="427" spans="9:9" x14ac:dyDescent="0.25">
      <c r="I427" s="5"/>
    </row>
    <row r="428" spans="9:9" x14ac:dyDescent="0.25">
      <c r="I428" s="5"/>
    </row>
    <row r="429" spans="9:9" x14ac:dyDescent="0.25">
      <c r="I429" s="5"/>
    </row>
    <row r="430" spans="9:9" x14ac:dyDescent="0.25">
      <c r="I430" s="5"/>
    </row>
    <row r="431" spans="9:9" x14ac:dyDescent="0.25">
      <c r="I431" s="5"/>
    </row>
    <row r="432" spans="9:9" x14ac:dyDescent="0.25">
      <c r="I432" s="5"/>
    </row>
    <row r="433" spans="9:9" x14ac:dyDescent="0.25">
      <c r="I433" s="5"/>
    </row>
    <row r="434" spans="9:9" x14ac:dyDescent="0.25">
      <c r="I434" s="5"/>
    </row>
    <row r="435" spans="9:9" x14ac:dyDescent="0.25">
      <c r="I435" s="5"/>
    </row>
    <row r="436" spans="9:9" x14ac:dyDescent="0.25">
      <c r="I436" s="5"/>
    </row>
    <row r="437" spans="9:9" x14ac:dyDescent="0.25">
      <c r="I437" s="5"/>
    </row>
    <row r="438" spans="9:9" x14ac:dyDescent="0.25">
      <c r="I438" s="5"/>
    </row>
    <row r="439" spans="9:9" x14ac:dyDescent="0.25">
      <c r="I439" s="5"/>
    </row>
    <row r="440" spans="9:9" x14ac:dyDescent="0.25">
      <c r="I440" s="5"/>
    </row>
    <row r="441" spans="9:9" x14ac:dyDescent="0.25">
      <c r="I441" s="5"/>
    </row>
    <row r="442" spans="9:9" x14ac:dyDescent="0.25">
      <c r="I442" s="5"/>
    </row>
    <row r="443" spans="9:9" x14ac:dyDescent="0.25">
      <c r="I443" s="5"/>
    </row>
    <row r="444" spans="9:9" x14ac:dyDescent="0.25">
      <c r="I444" s="5"/>
    </row>
    <row r="445" spans="9:9" x14ac:dyDescent="0.25">
      <c r="I445" s="5"/>
    </row>
    <row r="446" spans="9:9" x14ac:dyDescent="0.25">
      <c r="I446" s="5"/>
    </row>
    <row r="447" spans="9:9" x14ac:dyDescent="0.25">
      <c r="I447" s="5"/>
    </row>
    <row r="448" spans="9:9" x14ac:dyDescent="0.25">
      <c r="I448" s="5"/>
    </row>
    <row r="449" spans="9:9" x14ac:dyDescent="0.25">
      <c r="I449" s="5"/>
    </row>
    <row r="450" spans="9:9" x14ac:dyDescent="0.25">
      <c r="I450" s="5"/>
    </row>
    <row r="451" spans="9:9" x14ac:dyDescent="0.25">
      <c r="I451" s="5"/>
    </row>
    <row r="452" spans="9:9" x14ac:dyDescent="0.25">
      <c r="I452" s="5"/>
    </row>
    <row r="453" spans="9:9" x14ac:dyDescent="0.25">
      <c r="I453" s="5"/>
    </row>
    <row r="454" spans="9:9" x14ac:dyDescent="0.25">
      <c r="I454" s="5"/>
    </row>
    <row r="455" spans="9:9" x14ac:dyDescent="0.25">
      <c r="I455" s="5"/>
    </row>
    <row r="456" spans="9:9" x14ac:dyDescent="0.25">
      <c r="I456" s="5"/>
    </row>
    <row r="457" spans="9:9" x14ac:dyDescent="0.25">
      <c r="I457" s="5"/>
    </row>
    <row r="458" spans="9:9" x14ac:dyDescent="0.25">
      <c r="I458" s="5"/>
    </row>
    <row r="459" spans="9:9" x14ac:dyDescent="0.25">
      <c r="I459" s="5"/>
    </row>
    <row r="460" spans="9:9" x14ac:dyDescent="0.25">
      <c r="I460" s="5"/>
    </row>
    <row r="461" spans="9:9" x14ac:dyDescent="0.25">
      <c r="I461" s="5"/>
    </row>
    <row r="462" spans="9:9" x14ac:dyDescent="0.25">
      <c r="I462" s="5"/>
    </row>
    <row r="463" spans="9:9" x14ac:dyDescent="0.25">
      <c r="I463" s="5"/>
    </row>
    <row r="464" spans="9:9" x14ac:dyDescent="0.25">
      <c r="I464" s="5"/>
    </row>
    <row r="465" spans="9:9" x14ac:dyDescent="0.25">
      <c r="I465" s="5"/>
    </row>
    <row r="466" spans="9:9" x14ac:dyDescent="0.25">
      <c r="I466" s="5"/>
    </row>
    <row r="467" spans="9:9" x14ac:dyDescent="0.25">
      <c r="I467" s="5"/>
    </row>
    <row r="468" spans="9:9" x14ac:dyDescent="0.25">
      <c r="I468" s="5"/>
    </row>
    <row r="469" spans="9:9" x14ac:dyDescent="0.25">
      <c r="I469" s="5"/>
    </row>
    <row r="470" spans="9:9" x14ac:dyDescent="0.25">
      <c r="I470" s="5"/>
    </row>
    <row r="471" spans="9:9" x14ac:dyDescent="0.25">
      <c r="I471" s="5"/>
    </row>
    <row r="472" spans="9:9" x14ac:dyDescent="0.25">
      <c r="I472" s="5"/>
    </row>
    <row r="473" spans="9:9" x14ac:dyDescent="0.25">
      <c r="I473" s="5"/>
    </row>
    <row r="474" spans="9:9" x14ac:dyDescent="0.25">
      <c r="I474" s="5"/>
    </row>
    <row r="475" spans="9:9" x14ac:dyDescent="0.25">
      <c r="I475" s="5"/>
    </row>
    <row r="476" spans="9:9" x14ac:dyDescent="0.25">
      <c r="I476" s="5"/>
    </row>
    <row r="477" spans="9:9" x14ac:dyDescent="0.25">
      <c r="I477" s="5"/>
    </row>
    <row r="478" spans="9:9" x14ac:dyDescent="0.25">
      <c r="I478" s="5"/>
    </row>
    <row r="479" spans="9:9" x14ac:dyDescent="0.25">
      <c r="I479" s="5"/>
    </row>
    <row r="480" spans="9:9" x14ac:dyDescent="0.25">
      <c r="I480" s="5"/>
    </row>
    <row r="481" spans="9:9" x14ac:dyDescent="0.25">
      <c r="I481" s="5"/>
    </row>
    <row r="482" spans="9:9" x14ac:dyDescent="0.25">
      <c r="I482" s="5"/>
    </row>
    <row r="483" spans="9:9" x14ac:dyDescent="0.25">
      <c r="I483" s="5"/>
    </row>
    <row r="484" spans="9:9" x14ac:dyDescent="0.25">
      <c r="I484" s="5"/>
    </row>
    <row r="485" spans="9:9" x14ac:dyDescent="0.25">
      <c r="I485" s="5"/>
    </row>
    <row r="486" spans="9:9" x14ac:dyDescent="0.25">
      <c r="I486" s="5"/>
    </row>
    <row r="487" spans="9:9" x14ac:dyDescent="0.25">
      <c r="I487" s="5"/>
    </row>
    <row r="488" spans="9:9" x14ac:dyDescent="0.25">
      <c r="I488" s="5"/>
    </row>
    <row r="489" spans="9:9" x14ac:dyDescent="0.25">
      <c r="I489" s="5"/>
    </row>
    <row r="490" spans="9:9" x14ac:dyDescent="0.25">
      <c r="I490" s="5"/>
    </row>
    <row r="491" spans="9:9" x14ac:dyDescent="0.25">
      <c r="I491" s="5"/>
    </row>
    <row r="492" spans="9:9" x14ac:dyDescent="0.25">
      <c r="I492" s="5"/>
    </row>
    <row r="493" spans="9:9" x14ac:dyDescent="0.25">
      <c r="I493" s="5"/>
    </row>
    <row r="494" spans="9:9" x14ac:dyDescent="0.25">
      <c r="I494" s="5"/>
    </row>
    <row r="495" spans="9:9" x14ac:dyDescent="0.25">
      <c r="I495" s="5"/>
    </row>
    <row r="496" spans="9:9" x14ac:dyDescent="0.25">
      <c r="I496" s="5"/>
    </row>
    <row r="497" spans="9:9" x14ac:dyDescent="0.25">
      <c r="I497" s="5"/>
    </row>
    <row r="498" spans="9:9" x14ac:dyDescent="0.25">
      <c r="I498" s="5"/>
    </row>
    <row r="499" spans="9:9" x14ac:dyDescent="0.25">
      <c r="I499" s="5"/>
    </row>
    <row r="500" spans="9:9" x14ac:dyDescent="0.25">
      <c r="I500" s="5"/>
    </row>
    <row r="501" spans="9:9" x14ac:dyDescent="0.25">
      <c r="I501" s="5"/>
    </row>
    <row r="502" spans="9:9" x14ac:dyDescent="0.25">
      <c r="I502" s="5"/>
    </row>
    <row r="503" spans="9:9" x14ac:dyDescent="0.25">
      <c r="I503" s="5"/>
    </row>
    <row r="504" spans="9:9" x14ac:dyDescent="0.25">
      <c r="I504" s="5"/>
    </row>
    <row r="505" spans="9:9" x14ac:dyDescent="0.25">
      <c r="I505" s="5"/>
    </row>
    <row r="506" spans="9:9" x14ac:dyDescent="0.25">
      <c r="I506" s="5"/>
    </row>
    <row r="507" spans="9:9" x14ac:dyDescent="0.25">
      <c r="I507" s="5"/>
    </row>
    <row r="508" spans="9:9" x14ac:dyDescent="0.25">
      <c r="I508" s="5"/>
    </row>
    <row r="509" spans="9:9" x14ac:dyDescent="0.25">
      <c r="I509" s="5"/>
    </row>
    <row r="510" spans="9:9" x14ac:dyDescent="0.25">
      <c r="I510" s="5"/>
    </row>
    <row r="511" spans="9:9" x14ac:dyDescent="0.25">
      <c r="I511" s="5"/>
    </row>
    <row r="512" spans="9:9" x14ac:dyDescent="0.25">
      <c r="I512" s="5"/>
    </row>
    <row r="513" spans="9:9" x14ac:dyDescent="0.25">
      <c r="I513" s="5"/>
    </row>
    <row r="514" spans="9:9" x14ac:dyDescent="0.25">
      <c r="I514" s="5"/>
    </row>
    <row r="515" spans="9:9" x14ac:dyDescent="0.25">
      <c r="I515" s="5"/>
    </row>
    <row r="516" spans="9:9" x14ac:dyDescent="0.25">
      <c r="I516" s="5"/>
    </row>
    <row r="517" spans="9:9" x14ac:dyDescent="0.25">
      <c r="I517" s="5"/>
    </row>
    <row r="518" spans="9:9" x14ac:dyDescent="0.25">
      <c r="I518" s="5"/>
    </row>
    <row r="519" spans="9:9" x14ac:dyDescent="0.25">
      <c r="I519" s="5"/>
    </row>
    <row r="520" spans="9:9" x14ac:dyDescent="0.25">
      <c r="I520" s="5"/>
    </row>
    <row r="521" spans="9:9" x14ac:dyDescent="0.25">
      <c r="I521" s="5"/>
    </row>
    <row r="522" spans="9:9" x14ac:dyDescent="0.25">
      <c r="I522" s="5"/>
    </row>
    <row r="523" spans="9:9" x14ac:dyDescent="0.25">
      <c r="I523" s="5"/>
    </row>
    <row r="524" spans="9:9" x14ac:dyDescent="0.25">
      <c r="I524" s="5"/>
    </row>
    <row r="525" spans="9:9" x14ac:dyDescent="0.25">
      <c r="I525" s="5"/>
    </row>
    <row r="526" spans="9:9" x14ac:dyDescent="0.25">
      <c r="I526" s="5"/>
    </row>
    <row r="527" spans="9:9" x14ac:dyDescent="0.25">
      <c r="I527" s="5"/>
    </row>
    <row r="528" spans="9:9" x14ac:dyDescent="0.25">
      <c r="I528" s="5"/>
    </row>
    <row r="529" spans="9:9" x14ac:dyDescent="0.25">
      <c r="I529" s="5"/>
    </row>
    <row r="530" spans="9:9" x14ac:dyDescent="0.25">
      <c r="I530" s="5"/>
    </row>
    <row r="531" spans="9:9" x14ac:dyDescent="0.25">
      <c r="I531" s="5"/>
    </row>
    <row r="532" spans="9:9" x14ac:dyDescent="0.25">
      <c r="I532" s="5"/>
    </row>
    <row r="533" spans="9:9" x14ac:dyDescent="0.25">
      <c r="I533" s="5"/>
    </row>
    <row r="534" spans="9:9" x14ac:dyDescent="0.25">
      <c r="I534" s="5"/>
    </row>
    <row r="535" spans="9:9" x14ac:dyDescent="0.25">
      <c r="I535" s="5"/>
    </row>
    <row r="536" spans="9:9" x14ac:dyDescent="0.25">
      <c r="I536" s="5"/>
    </row>
    <row r="537" spans="9:9" x14ac:dyDescent="0.25">
      <c r="I537" s="5"/>
    </row>
    <row r="538" spans="9:9" x14ac:dyDescent="0.25">
      <c r="I538" s="5"/>
    </row>
    <row r="539" spans="9:9" x14ac:dyDescent="0.25">
      <c r="I539" s="5"/>
    </row>
    <row r="540" spans="9:9" x14ac:dyDescent="0.25">
      <c r="I540" s="5"/>
    </row>
    <row r="541" spans="9:9" x14ac:dyDescent="0.25">
      <c r="I541" s="5"/>
    </row>
    <row r="542" spans="9:9" x14ac:dyDescent="0.25">
      <c r="I542" s="5"/>
    </row>
    <row r="543" spans="9:9" x14ac:dyDescent="0.25">
      <c r="I543" s="5"/>
    </row>
    <row r="544" spans="9:9" x14ac:dyDescent="0.25">
      <c r="I544" s="5"/>
    </row>
    <row r="545" spans="9:9" x14ac:dyDescent="0.25">
      <c r="I545" s="5"/>
    </row>
    <row r="546" spans="9:9" x14ac:dyDescent="0.25">
      <c r="I546" s="5"/>
    </row>
    <row r="547" spans="9:9" x14ac:dyDescent="0.25">
      <c r="I547" s="5"/>
    </row>
    <row r="548" spans="9:9" x14ac:dyDescent="0.25">
      <c r="I548" s="5"/>
    </row>
    <row r="549" spans="9:9" x14ac:dyDescent="0.25">
      <c r="I549" s="5"/>
    </row>
    <row r="550" spans="9:9" x14ac:dyDescent="0.25">
      <c r="I550" s="5"/>
    </row>
    <row r="551" spans="9:9" x14ac:dyDescent="0.25">
      <c r="I551" s="5"/>
    </row>
    <row r="552" spans="9:9" x14ac:dyDescent="0.25">
      <c r="I552" s="5"/>
    </row>
    <row r="553" spans="9:9" x14ac:dyDescent="0.25">
      <c r="I553" s="5"/>
    </row>
    <row r="554" spans="9:9" x14ac:dyDescent="0.25">
      <c r="I554" s="5"/>
    </row>
    <row r="555" spans="9:9" x14ac:dyDescent="0.25">
      <c r="I555" s="5"/>
    </row>
    <row r="556" spans="9:9" x14ac:dyDescent="0.25">
      <c r="I556" s="5"/>
    </row>
    <row r="557" spans="9:9" x14ac:dyDescent="0.25">
      <c r="I557" s="5"/>
    </row>
    <row r="558" spans="9:9" x14ac:dyDescent="0.25">
      <c r="I558" s="5"/>
    </row>
    <row r="559" spans="9:9" x14ac:dyDescent="0.25">
      <c r="I559" s="5"/>
    </row>
    <row r="560" spans="9:9" x14ac:dyDescent="0.25">
      <c r="I560" s="5"/>
    </row>
    <row r="561" spans="9:9" x14ac:dyDescent="0.25">
      <c r="I561" s="5"/>
    </row>
    <row r="562" spans="9:9" x14ac:dyDescent="0.25">
      <c r="I562" s="5"/>
    </row>
    <row r="563" spans="9:9" x14ac:dyDescent="0.25">
      <c r="I563" s="5"/>
    </row>
    <row r="564" spans="9:9" x14ac:dyDescent="0.25">
      <c r="I564" s="5"/>
    </row>
    <row r="565" spans="9:9" x14ac:dyDescent="0.25">
      <c r="I565" s="5"/>
    </row>
    <row r="566" spans="9:9" x14ac:dyDescent="0.25">
      <c r="I566" s="5"/>
    </row>
    <row r="567" spans="9:9" x14ac:dyDescent="0.25">
      <c r="I567" s="5"/>
    </row>
    <row r="568" spans="9:9" x14ac:dyDescent="0.25">
      <c r="I568" s="5"/>
    </row>
    <row r="569" spans="9:9" x14ac:dyDescent="0.25">
      <c r="I569" s="5"/>
    </row>
    <row r="570" spans="9:9" x14ac:dyDescent="0.25">
      <c r="I570" s="5"/>
    </row>
    <row r="571" spans="9:9" x14ac:dyDescent="0.25">
      <c r="I571" s="5"/>
    </row>
    <row r="572" spans="9:9" x14ac:dyDescent="0.25">
      <c r="I572" s="5"/>
    </row>
    <row r="573" spans="9:9" x14ac:dyDescent="0.25">
      <c r="I573" s="5"/>
    </row>
    <row r="574" spans="9:9" x14ac:dyDescent="0.25">
      <c r="I574" s="5"/>
    </row>
    <row r="575" spans="9:9" x14ac:dyDescent="0.25">
      <c r="I575" s="5"/>
    </row>
    <row r="576" spans="9:9" x14ac:dyDescent="0.25">
      <c r="I576" s="5"/>
    </row>
    <row r="577" spans="9:9" x14ac:dyDescent="0.25">
      <c r="I577" s="5"/>
    </row>
    <row r="578" spans="9:9" x14ac:dyDescent="0.25">
      <c r="I578" s="5"/>
    </row>
    <row r="579" spans="9:9" x14ac:dyDescent="0.25">
      <c r="I579" s="5"/>
    </row>
    <row r="580" spans="9:9" x14ac:dyDescent="0.25">
      <c r="I580" s="5"/>
    </row>
    <row r="581" spans="9:9" x14ac:dyDescent="0.25">
      <c r="I581" s="5"/>
    </row>
    <row r="582" spans="9:9" x14ac:dyDescent="0.25">
      <c r="I582" s="5"/>
    </row>
    <row r="583" spans="9:9" x14ac:dyDescent="0.25">
      <c r="I583" s="5"/>
    </row>
    <row r="584" spans="9:9" x14ac:dyDescent="0.25">
      <c r="I584" s="5"/>
    </row>
    <row r="585" spans="9:9" x14ac:dyDescent="0.25">
      <c r="I585" s="5"/>
    </row>
    <row r="586" spans="9:9" x14ac:dyDescent="0.25">
      <c r="I586" s="5"/>
    </row>
    <row r="587" spans="9:9" x14ac:dyDescent="0.25">
      <c r="I587" s="5"/>
    </row>
    <row r="588" spans="9:9" x14ac:dyDescent="0.25">
      <c r="I588" s="5"/>
    </row>
    <row r="589" spans="9:9" x14ac:dyDescent="0.25">
      <c r="I589" s="5"/>
    </row>
    <row r="590" spans="9:9" x14ac:dyDescent="0.25">
      <c r="I590" s="5"/>
    </row>
    <row r="591" spans="9:9" x14ac:dyDescent="0.25">
      <c r="I591" s="5"/>
    </row>
    <row r="592" spans="9:9" x14ac:dyDescent="0.25">
      <c r="I592" s="5"/>
    </row>
    <row r="593" spans="9:9" x14ac:dyDescent="0.25">
      <c r="I593" s="5"/>
    </row>
    <row r="594" spans="9:9" x14ac:dyDescent="0.25">
      <c r="I594" s="5"/>
    </row>
    <row r="595" spans="9:9" x14ac:dyDescent="0.25">
      <c r="I595" s="5"/>
    </row>
    <row r="596" spans="9:9" x14ac:dyDescent="0.25">
      <c r="I596" s="5"/>
    </row>
    <row r="597" spans="9:9" x14ac:dyDescent="0.25">
      <c r="I597" s="5"/>
    </row>
    <row r="598" spans="9:9" x14ac:dyDescent="0.25">
      <c r="I598" s="5"/>
    </row>
    <row r="599" spans="9:9" x14ac:dyDescent="0.25">
      <c r="I599" s="5"/>
    </row>
    <row r="600" spans="9:9" x14ac:dyDescent="0.25">
      <c r="I600" s="5"/>
    </row>
    <row r="601" spans="9:9" x14ac:dyDescent="0.25">
      <c r="I601" s="5"/>
    </row>
    <row r="602" spans="9:9" x14ac:dyDescent="0.25">
      <c r="I602" s="5"/>
    </row>
    <row r="603" spans="9:9" x14ac:dyDescent="0.25">
      <c r="I603" s="5"/>
    </row>
    <row r="604" spans="9:9" x14ac:dyDescent="0.25">
      <c r="I604" s="5"/>
    </row>
    <row r="605" spans="9:9" x14ac:dyDescent="0.25">
      <c r="I605" s="5"/>
    </row>
    <row r="606" spans="9:9" x14ac:dyDescent="0.25">
      <c r="I606" s="5"/>
    </row>
    <row r="607" spans="9:9" x14ac:dyDescent="0.25">
      <c r="I607" s="5"/>
    </row>
    <row r="608" spans="9:9" x14ac:dyDescent="0.25">
      <c r="I608" s="5"/>
    </row>
    <row r="609" spans="9:9" x14ac:dyDescent="0.25">
      <c r="I609" s="5"/>
    </row>
    <row r="610" spans="9:9" x14ac:dyDescent="0.25">
      <c r="I610" s="5"/>
    </row>
    <row r="611" spans="9:9" x14ac:dyDescent="0.25">
      <c r="I611" s="5"/>
    </row>
    <row r="612" spans="9:9" x14ac:dyDescent="0.25">
      <c r="I612" s="5"/>
    </row>
    <row r="613" spans="9:9" x14ac:dyDescent="0.25">
      <c r="I613" s="5"/>
    </row>
    <row r="614" spans="9:9" x14ac:dyDescent="0.25">
      <c r="I614" s="5"/>
    </row>
    <row r="615" spans="9:9" x14ac:dyDescent="0.25">
      <c r="I615" s="5"/>
    </row>
    <row r="616" spans="9:9" x14ac:dyDescent="0.25">
      <c r="I616" s="5"/>
    </row>
    <row r="617" spans="9:9" x14ac:dyDescent="0.25">
      <c r="I617" s="5"/>
    </row>
    <row r="618" spans="9:9" x14ac:dyDescent="0.25">
      <c r="I618" s="5"/>
    </row>
    <row r="619" spans="9:9" x14ac:dyDescent="0.25">
      <c r="I619" s="5"/>
    </row>
    <row r="620" spans="9:9" x14ac:dyDescent="0.25">
      <c r="I620" s="5"/>
    </row>
    <row r="621" spans="9:9" x14ac:dyDescent="0.25">
      <c r="I621" s="5"/>
    </row>
    <row r="622" spans="9:9" x14ac:dyDescent="0.25">
      <c r="I622" s="5"/>
    </row>
    <row r="623" spans="9:9" x14ac:dyDescent="0.25">
      <c r="I623" s="5"/>
    </row>
    <row r="624" spans="9:9" x14ac:dyDescent="0.25">
      <c r="I624" s="5"/>
    </row>
    <row r="625" spans="9:9" x14ac:dyDescent="0.25">
      <c r="I625" s="5"/>
    </row>
    <row r="626" spans="9:9" x14ac:dyDescent="0.25">
      <c r="I626" s="5"/>
    </row>
    <row r="627" spans="9:9" x14ac:dyDescent="0.25">
      <c r="I627" s="5"/>
    </row>
    <row r="628" spans="9:9" x14ac:dyDescent="0.25">
      <c r="I628" s="5"/>
    </row>
    <row r="629" spans="9:9" x14ac:dyDescent="0.25">
      <c r="I629" s="5"/>
    </row>
    <row r="630" spans="9:9" x14ac:dyDescent="0.25">
      <c r="I630" s="5"/>
    </row>
    <row r="631" spans="9:9" x14ac:dyDescent="0.25">
      <c r="I631" s="5"/>
    </row>
    <row r="632" spans="9:9" x14ac:dyDescent="0.25">
      <c r="I632" s="5"/>
    </row>
    <row r="633" spans="9:9" x14ac:dyDescent="0.25">
      <c r="I633" s="5"/>
    </row>
    <row r="634" spans="9:9" x14ac:dyDescent="0.25">
      <c r="I634" s="5"/>
    </row>
    <row r="635" spans="9:9" x14ac:dyDescent="0.25">
      <c r="I635" s="5"/>
    </row>
    <row r="636" spans="9:9" x14ac:dyDescent="0.25">
      <c r="I636" s="5"/>
    </row>
    <row r="637" spans="9:9" x14ac:dyDescent="0.25">
      <c r="I637" s="5"/>
    </row>
    <row r="638" spans="9:9" x14ac:dyDescent="0.25">
      <c r="I638" s="5"/>
    </row>
    <row r="639" spans="9:9" x14ac:dyDescent="0.25">
      <c r="I639" s="5"/>
    </row>
  </sheetData>
  <sheetProtection password="E99F" sheet="1" objects="1" scenarios="1" formatCells="0" formatColumns="0" formatRows="0" insertHyperlinks="0" autoFilter="0"/>
  <autoFilter ref="A4:O13" xr:uid="{00000000-0009-0000-0000-000000000000}"/>
  <mergeCells count="16">
    <mergeCell ref="A9:A10"/>
    <mergeCell ref="A11:A12"/>
    <mergeCell ref="A7:A8"/>
    <mergeCell ref="A5:A6"/>
    <mergeCell ref="A1:O1"/>
    <mergeCell ref="A2:O2"/>
    <mergeCell ref="A3:A4"/>
    <mergeCell ref="B3:B4"/>
    <mergeCell ref="C3:C4"/>
    <mergeCell ref="D3:D4"/>
    <mergeCell ref="E3:E4"/>
    <mergeCell ref="I3:I4"/>
    <mergeCell ref="J3:K3"/>
    <mergeCell ref="L3:M3"/>
    <mergeCell ref="N3:O3"/>
    <mergeCell ref="F3:H3"/>
  </mergeCells>
  <conditionalFormatting sqref="I5:I13">
    <cfRule type="cellIs" dxfId="125" priority="7" operator="between">
      <formula>76%</formula>
      <formula>100%</formula>
    </cfRule>
    <cfRule type="cellIs" dxfId="124" priority="8" operator="between">
      <formula>36%</formula>
      <formula>75%</formula>
    </cfRule>
    <cfRule type="cellIs" dxfId="123" priority="9" operator="between">
      <formula>0%</formula>
      <formula>35%</formula>
    </cfRule>
  </conditionalFormatting>
  <conditionalFormatting sqref="R5:R13">
    <cfRule type="cellIs" dxfId="122" priority="4" operator="between">
      <formula>76%</formula>
      <formula>100%</formula>
    </cfRule>
    <cfRule type="cellIs" dxfId="121" priority="5" operator="between">
      <formula>36%</formula>
      <formula>75%</formula>
    </cfRule>
    <cfRule type="cellIs" dxfId="120" priority="6" operator="between">
      <formula>0%</formula>
      <formula>35%</formula>
    </cfRule>
  </conditionalFormatting>
  <conditionalFormatting sqref="U5:U13">
    <cfRule type="cellIs" dxfId="119" priority="1" operator="between">
      <formula>76%</formula>
      <formula>100%</formula>
    </cfRule>
    <cfRule type="cellIs" dxfId="118" priority="2" operator="between">
      <formula>36%</formula>
      <formula>75%</formula>
    </cfRule>
    <cfRule type="cellIs" dxfId="117" priority="3" operator="between">
      <formula>0%</formula>
      <formula>35%</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R622"/>
  <sheetViews>
    <sheetView topLeftCell="J1" zoomScale="50" zoomScaleNormal="50" workbookViewId="0">
      <pane ySplit="4" topLeftCell="A5" activePane="bottomLeft" state="frozen"/>
      <selection pane="bottomLeft" activeCell="B7" sqref="B7"/>
    </sheetView>
  </sheetViews>
  <sheetFormatPr baseColWidth="10" defaultColWidth="11.44140625" defaultRowHeight="13.8" x14ac:dyDescent="0.3"/>
  <cols>
    <col min="1" max="1" width="13.5546875" style="27" customWidth="1"/>
    <col min="2" max="2" width="41.44140625" style="28" customWidth="1"/>
    <col min="3" max="3" width="15.44140625" style="27" customWidth="1"/>
    <col min="4" max="5" width="23.6640625" style="27" customWidth="1"/>
    <col min="6" max="6" width="11" style="27" customWidth="1"/>
    <col min="7" max="7" width="11.5546875" style="27" customWidth="1"/>
    <col min="8" max="8" width="10.88671875" style="27" customWidth="1"/>
    <col min="9" max="9" width="11.88671875" style="27" customWidth="1"/>
    <col min="10" max="10" width="68" style="28" customWidth="1"/>
    <col min="11" max="11" width="40.6640625" style="28" customWidth="1"/>
    <col min="12" max="12" width="89.44140625" style="6" customWidth="1"/>
    <col min="13" max="13" width="89.33203125" style="7" customWidth="1"/>
    <col min="14" max="14" width="64.109375" style="6" customWidth="1"/>
    <col min="15" max="15" width="56.88671875" style="6" customWidth="1"/>
    <col min="16" max="16" width="26" style="7" customWidth="1"/>
    <col min="17" max="17" width="18.44140625" style="6" customWidth="1"/>
    <col min="18" max="18" width="20.6640625" style="6" customWidth="1"/>
    <col min="19" max="16384" width="11.44140625" style="27"/>
  </cols>
  <sheetData>
    <row r="1" spans="1:18" s="26" customFormat="1" ht="23.25" customHeight="1" x14ac:dyDescent="0.3">
      <c r="A1" s="173" t="s">
        <v>0</v>
      </c>
      <c r="B1" s="173"/>
      <c r="C1" s="173"/>
      <c r="D1" s="173"/>
      <c r="E1" s="173"/>
      <c r="F1" s="173"/>
      <c r="G1" s="173"/>
      <c r="H1" s="173"/>
      <c r="I1" s="173"/>
      <c r="J1" s="173"/>
      <c r="K1" s="173"/>
      <c r="L1" s="173"/>
      <c r="M1" s="173"/>
      <c r="N1" s="173"/>
      <c r="O1" s="173"/>
    </row>
    <row r="2" spans="1:18" s="26" customFormat="1" ht="24.75" customHeight="1" x14ac:dyDescent="0.3">
      <c r="A2" s="174" t="s">
        <v>79</v>
      </c>
      <c r="B2" s="174"/>
      <c r="C2" s="174"/>
      <c r="D2" s="174"/>
      <c r="E2" s="174"/>
      <c r="F2" s="174"/>
      <c r="G2" s="174"/>
      <c r="H2" s="174"/>
      <c r="I2" s="174"/>
      <c r="J2" s="174"/>
      <c r="K2" s="174"/>
      <c r="L2" s="174"/>
      <c r="M2" s="174"/>
      <c r="N2" s="174"/>
      <c r="O2" s="174"/>
    </row>
    <row r="3" spans="1:18" s="26" customFormat="1" ht="25.5" customHeight="1" x14ac:dyDescent="0.3">
      <c r="A3" s="174" t="s">
        <v>2</v>
      </c>
      <c r="B3" s="174" t="s">
        <v>3</v>
      </c>
      <c r="C3" s="174" t="s">
        <v>4</v>
      </c>
      <c r="D3" s="174" t="s">
        <v>5</v>
      </c>
      <c r="E3" s="174" t="s">
        <v>6</v>
      </c>
      <c r="F3" s="177" t="s">
        <v>7</v>
      </c>
      <c r="G3" s="177"/>
      <c r="H3" s="177"/>
      <c r="I3" s="176" t="s">
        <v>8</v>
      </c>
      <c r="J3" s="177" t="s">
        <v>9</v>
      </c>
      <c r="K3" s="177"/>
      <c r="L3" s="178" t="s">
        <v>10</v>
      </c>
      <c r="M3" s="178"/>
      <c r="N3" s="179" t="s">
        <v>11</v>
      </c>
      <c r="O3" s="179"/>
    </row>
    <row r="4" spans="1:18" s="26" customFormat="1" ht="34.5" customHeight="1" x14ac:dyDescent="0.3">
      <c r="A4" s="174"/>
      <c r="B4" s="174"/>
      <c r="C4" s="174"/>
      <c r="D4" s="174"/>
      <c r="E4" s="174"/>
      <c r="F4" s="10" t="s">
        <v>12</v>
      </c>
      <c r="G4" s="10" t="s">
        <v>13</v>
      </c>
      <c r="H4" s="10" t="s">
        <v>14</v>
      </c>
      <c r="I4" s="176"/>
      <c r="J4" s="10" t="s">
        <v>15</v>
      </c>
      <c r="K4" s="10" t="s">
        <v>16</v>
      </c>
      <c r="L4" s="10" t="s">
        <v>15</v>
      </c>
      <c r="M4" s="10" t="s">
        <v>16</v>
      </c>
      <c r="N4" s="102" t="s">
        <v>15</v>
      </c>
      <c r="O4" s="102" t="s">
        <v>16</v>
      </c>
    </row>
    <row r="5" spans="1:18" s="33" customFormat="1" ht="330" x14ac:dyDescent="0.3">
      <c r="A5" s="1" t="s">
        <v>80</v>
      </c>
      <c r="B5" s="21" t="s">
        <v>81</v>
      </c>
      <c r="C5" s="15" t="s">
        <v>82</v>
      </c>
      <c r="D5" s="14" t="s">
        <v>83</v>
      </c>
      <c r="E5" s="15" t="s">
        <v>20</v>
      </c>
      <c r="F5" s="16" t="s">
        <v>22</v>
      </c>
      <c r="G5" s="16"/>
      <c r="H5" s="16"/>
      <c r="I5" s="17">
        <v>0.66</v>
      </c>
      <c r="J5" s="96" t="s">
        <v>84</v>
      </c>
      <c r="K5" s="31" t="s">
        <v>85</v>
      </c>
      <c r="L5" s="95" t="s">
        <v>86</v>
      </c>
      <c r="M5" s="101" t="s">
        <v>87</v>
      </c>
      <c r="N5" s="104" t="s">
        <v>88</v>
      </c>
      <c r="O5" s="103" t="s">
        <v>89</v>
      </c>
      <c r="P5" s="32"/>
      <c r="Q5" s="32"/>
      <c r="R5" s="32"/>
    </row>
    <row r="6" spans="1:18" s="33" customFormat="1" ht="213.75" customHeight="1" x14ac:dyDescent="0.3">
      <c r="A6" s="1" t="s">
        <v>90</v>
      </c>
      <c r="B6" s="21" t="s">
        <v>91</v>
      </c>
      <c r="C6" s="15" t="s">
        <v>92</v>
      </c>
      <c r="D6" s="14" t="s">
        <v>83</v>
      </c>
      <c r="E6" s="24" t="s">
        <v>20</v>
      </c>
      <c r="F6" s="16"/>
      <c r="G6" s="16" t="s">
        <v>22</v>
      </c>
      <c r="H6" s="16"/>
      <c r="I6" s="17">
        <v>0.5</v>
      </c>
      <c r="J6" s="34"/>
      <c r="K6" s="31"/>
      <c r="L6" s="97" t="s">
        <v>93</v>
      </c>
      <c r="M6" s="31" t="s">
        <v>94</v>
      </c>
      <c r="N6" s="100" t="s">
        <v>95</v>
      </c>
      <c r="O6" s="105"/>
      <c r="P6" s="32"/>
      <c r="Q6" s="32"/>
      <c r="R6" s="32"/>
    </row>
    <row r="7" spans="1:18" s="33" customFormat="1" ht="231.9" customHeight="1" x14ac:dyDescent="0.3">
      <c r="A7" s="172" t="s">
        <v>96</v>
      </c>
      <c r="B7" s="21" t="s">
        <v>97</v>
      </c>
      <c r="C7" s="20" t="s">
        <v>98</v>
      </c>
      <c r="D7" s="24" t="s">
        <v>99</v>
      </c>
      <c r="E7" s="15" t="s">
        <v>100</v>
      </c>
      <c r="F7" s="16" t="s">
        <v>22</v>
      </c>
      <c r="G7" s="16"/>
      <c r="H7" s="16" t="s">
        <v>22</v>
      </c>
      <c r="I7" s="17">
        <v>0.33</v>
      </c>
      <c r="J7" s="96" t="s">
        <v>101</v>
      </c>
      <c r="K7" s="31" t="s">
        <v>102</v>
      </c>
      <c r="L7" s="31" t="s">
        <v>103</v>
      </c>
      <c r="M7" s="31"/>
      <c r="N7" s="111" t="s">
        <v>104</v>
      </c>
      <c r="O7" s="112" t="s">
        <v>105</v>
      </c>
      <c r="P7" s="32"/>
      <c r="Q7" s="32"/>
      <c r="R7" s="32"/>
    </row>
    <row r="8" spans="1:18" s="33" customFormat="1" ht="123" customHeight="1" x14ac:dyDescent="0.3">
      <c r="A8" s="172"/>
      <c r="B8" s="21" t="s">
        <v>106</v>
      </c>
      <c r="C8" s="15" t="s">
        <v>107</v>
      </c>
      <c r="D8" s="14" t="s">
        <v>108</v>
      </c>
      <c r="E8" s="15" t="s">
        <v>109</v>
      </c>
      <c r="F8" s="16"/>
      <c r="G8" s="16"/>
      <c r="H8" s="16" t="s">
        <v>22</v>
      </c>
      <c r="I8" s="17">
        <v>0</v>
      </c>
      <c r="J8" s="96" t="s">
        <v>110</v>
      </c>
      <c r="K8" s="31"/>
      <c r="L8" s="34" t="s">
        <v>111</v>
      </c>
      <c r="M8" s="31"/>
      <c r="N8" s="96" t="s">
        <v>112</v>
      </c>
      <c r="O8" s="31" t="s">
        <v>113</v>
      </c>
      <c r="P8" s="32"/>
      <c r="Q8" s="32"/>
      <c r="R8" s="32"/>
    </row>
    <row r="9" spans="1:18" s="33" customFormat="1" ht="195.9" customHeight="1" x14ac:dyDescent="0.3">
      <c r="A9" s="172"/>
      <c r="B9" s="21" t="s">
        <v>114</v>
      </c>
      <c r="C9" s="15" t="s">
        <v>115</v>
      </c>
      <c r="D9" s="15" t="s">
        <v>20</v>
      </c>
      <c r="E9" s="15"/>
      <c r="F9" s="16"/>
      <c r="G9" s="16" t="s">
        <v>22</v>
      </c>
      <c r="H9" s="16"/>
      <c r="I9" s="17">
        <v>0.33</v>
      </c>
      <c r="J9" s="34"/>
      <c r="K9" s="31"/>
      <c r="L9" s="31" t="s">
        <v>116</v>
      </c>
      <c r="M9" s="31" t="s">
        <v>117</v>
      </c>
      <c r="N9" s="31" t="s">
        <v>118</v>
      </c>
      <c r="O9" s="31" t="s">
        <v>119</v>
      </c>
      <c r="P9" s="32"/>
      <c r="Q9" s="32"/>
      <c r="R9" s="32"/>
    </row>
    <row r="10" spans="1:18" s="33" customFormat="1" ht="99" customHeight="1" x14ac:dyDescent="0.3">
      <c r="A10" s="172"/>
      <c r="B10" s="21" t="s">
        <v>120</v>
      </c>
      <c r="C10" s="15" t="s">
        <v>121</v>
      </c>
      <c r="D10" s="15" t="s">
        <v>122</v>
      </c>
      <c r="E10" s="15"/>
      <c r="F10" s="16"/>
      <c r="G10" s="16" t="s">
        <v>22</v>
      </c>
      <c r="H10" s="16" t="s">
        <v>22</v>
      </c>
      <c r="I10" s="17">
        <v>1</v>
      </c>
      <c r="J10" s="35"/>
      <c r="K10" s="31"/>
      <c r="L10" s="31" t="s">
        <v>123</v>
      </c>
      <c r="M10" s="31" t="s">
        <v>124</v>
      </c>
      <c r="N10" s="31" t="s">
        <v>125</v>
      </c>
      <c r="O10" s="31" t="s">
        <v>126</v>
      </c>
      <c r="P10" s="32"/>
      <c r="Q10" s="32"/>
      <c r="R10" s="32"/>
    </row>
    <row r="11" spans="1:18" s="33" customFormat="1" ht="250.5" customHeight="1" x14ac:dyDescent="0.3">
      <c r="A11" s="172" t="s">
        <v>127</v>
      </c>
      <c r="B11" s="21" t="s">
        <v>128</v>
      </c>
      <c r="C11" s="15" t="s">
        <v>129</v>
      </c>
      <c r="D11" s="15" t="s">
        <v>130</v>
      </c>
      <c r="E11" s="15" t="s">
        <v>20</v>
      </c>
      <c r="F11" s="16" t="s">
        <v>22</v>
      </c>
      <c r="G11" s="16"/>
      <c r="H11" s="16"/>
      <c r="I11" s="17">
        <v>0.5</v>
      </c>
      <c r="J11" s="34" t="s">
        <v>131</v>
      </c>
      <c r="K11" s="31" t="s">
        <v>132</v>
      </c>
      <c r="L11" s="95" t="s">
        <v>133</v>
      </c>
      <c r="M11" s="95" t="s">
        <v>134</v>
      </c>
      <c r="N11" s="95" t="s">
        <v>135</v>
      </c>
      <c r="O11" s="95" t="s">
        <v>136</v>
      </c>
      <c r="P11" s="32"/>
      <c r="Q11" s="32"/>
      <c r="R11" s="32"/>
    </row>
    <row r="12" spans="1:18" s="33" customFormat="1" ht="49.5" customHeight="1" x14ac:dyDescent="0.3">
      <c r="A12" s="172"/>
      <c r="B12" s="21" t="s">
        <v>137</v>
      </c>
      <c r="C12" s="15" t="s">
        <v>138</v>
      </c>
      <c r="D12" s="15" t="s">
        <v>130</v>
      </c>
      <c r="E12" s="15" t="s">
        <v>20</v>
      </c>
      <c r="F12" s="16"/>
      <c r="G12" s="16" t="s">
        <v>22</v>
      </c>
      <c r="H12" s="16"/>
      <c r="I12" s="17">
        <v>0</v>
      </c>
      <c r="J12" s="31" t="s">
        <v>139</v>
      </c>
      <c r="K12" s="31"/>
      <c r="L12" s="31"/>
      <c r="M12" s="31"/>
      <c r="N12" s="95" t="s">
        <v>140</v>
      </c>
      <c r="O12" s="31"/>
      <c r="P12" s="32"/>
      <c r="Q12" s="32"/>
      <c r="R12" s="32"/>
    </row>
    <row r="13" spans="1:18" s="33" customFormat="1" ht="104.4" customHeight="1" x14ac:dyDescent="0.3">
      <c r="A13" s="172" t="s">
        <v>141</v>
      </c>
      <c r="B13" s="30" t="s">
        <v>142</v>
      </c>
      <c r="C13" s="25" t="s">
        <v>143</v>
      </c>
      <c r="D13" s="25" t="s">
        <v>130</v>
      </c>
      <c r="E13" s="15" t="s">
        <v>144</v>
      </c>
      <c r="F13" s="16"/>
      <c r="G13" s="16" t="s">
        <v>22</v>
      </c>
      <c r="H13" s="16"/>
      <c r="I13" s="17">
        <v>0</v>
      </c>
      <c r="J13" s="31" t="s">
        <v>139</v>
      </c>
      <c r="K13" s="31"/>
      <c r="L13" s="95" t="s">
        <v>145</v>
      </c>
      <c r="M13" s="31" t="s">
        <v>146</v>
      </c>
      <c r="N13" s="95" t="s">
        <v>147</v>
      </c>
      <c r="O13" s="107"/>
      <c r="P13" s="32"/>
      <c r="Q13" s="32"/>
      <c r="R13" s="32"/>
    </row>
    <row r="14" spans="1:18" s="33" customFormat="1" ht="123.6" customHeight="1" x14ac:dyDescent="0.3">
      <c r="A14" s="172"/>
      <c r="B14" s="30" t="s">
        <v>148</v>
      </c>
      <c r="C14" s="25" t="s">
        <v>149</v>
      </c>
      <c r="D14" s="25" t="s">
        <v>150</v>
      </c>
      <c r="E14" s="15" t="s">
        <v>151</v>
      </c>
      <c r="F14" s="16"/>
      <c r="G14" s="16" t="s">
        <v>22</v>
      </c>
      <c r="H14" s="16" t="s">
        <v>22</v>
      </c>
      <c r="I14" s="17">
        <v>0.67</v>
      </c>
      <c r="J14" s="31" t="s">
        <v>139</v>
      </c>
      <c r="K14" s="31"/>
      <c r="L14" s="93" t="s">
        <v>152</v>
      </c>
      <c r="M14" s="31" t="s">
        <v>153</v>
      </c>
      <c r="N14" s="101" t="s">
        <v>154</v>
      </c>
      <c r="O14" s="106"/>
      <c r="P14" s="32"/>
      <c r="Q14" s="32"/>
      <c r="R14" s="32"/>
    </row>
    <row r="15" spans="1:18" s="33" customFormat="1" ht="316.8" x14ac:dyDescent="0.3">
      <c r="A15" s="172" t="s">
        <v>155</v>
      </c>
      <c r="B15" s="30" t="s">
        <v>156</v>
      </c>
      <c r="C15" s="25" t="s">
        <v>157</v>
      </c>
      <c r="D15" s="15" t="s">
        <v>158</v>
      </c>
      <c r="E15" s="15" t="s">
        <v>100</v>
      </c>
      <c r="F15" s="16" t="s">
        <v>22</v>
      </c>
      <c r="G15" s="16"/>
      <c r="H15" s="16"/>
      <c r="I15" s="17">
        <v>0.33</v>
      </c>
      <c r="J15" s="36" t="s">
        <v>159</v>
      </c>
      <c r="K15" s="31" t="s">
        <v>160</v>
      </c>
      <c r="L15" s="31" t="s">
        <v>161</v>
      </c>
      <c r="M15" s="31" t="s">
        <v>162</v>
      </c>
      <c r="N15" s="95" t="s">
        <v>163</v>
      </c>
      <c r="O15" s="108" t="s">
        <v>164</v>
      </c>
      <c r="P15" s="32"/>
      <c r="Q15" s="32"/>
      <c r="R15" s="32"/>
    </row>
    <row r="16" spans="1:18" s="33" customFormat="1" ht="72" customHeight="1" x14ac:dyDescent="0.3">
      <c r="A16" s="172"/>
      <c r="B16" s="30" t="s">
        <v>165</v>
      </c>
      <c r="C16" s="25" t="s">
        <v>157</v>
      </c>
      <c r="D16" s="15" t="s">
        <v>166</v>
      </c>
      <c r="E16" s="15" t="s">
        <v>100</v>
      </c>
      <c r="F16" s="16"/>
      <c r="G16" s="16" t="s">
        <v>22</v>
      </c>
      <c r="H16" s="16"/>
      <c r="I16" s="17">
        <v>0.5</v>
      </c>
      <c r="J16" s="95" t="s">
        <v>167</v>
      </c>
      <c r="K16" s="31" t="s">
        <v>168</v>
      </c>
      <c r="L16" s="95" t="s">
        <v>169</v>
      </c>
      <c r="M16" s="31" t="s">
        <v>170</v>
      </c>
      <c r="N16" s="95" t="s">
        <v>171</v>
      </c>
      <c r="O16" s="96" t="s">
        <v>172</v>
      </c>
      <c r="P16" s="32"/>
      <c r="Q16" s="32"/>
      <c r="R16" s="32"/>
    </row>
    <row r="17" spans="1:18" s="33" customFormat="1" ht="302.25" customHeight="1" x14ac:dyDescent="0.3">
      <c r="A17" s="1" t="s">
        <v>173</v>
      </c>
      <c r="B17" s="30" t="s">
        <v>174</v>
      </c>
      <c r="C17" s="20" t="s">
        <v>175</v>
      </c>
      <c r="D17" s="14" t="s">
        <v>176</v>
      </c>
      <c r="E17" s="15" t="s">
        <v>20</v>
      </c>
      <c r="F17" s="16" t="s">
        <v>22</v>
      </c>
      <c r="G17" s="16" t="s">
        <v>22</v>
      </c>
      <c r="H17" s="16" t="s">
        <v>22</v>
      </c>
      <c r="I17" s="17">
        <v>0.66</v>
      </c>
      <c r="J17" s="36" t="s">
        <v>177</v>
      </c>
      <c r="K17" s="31" t="s">
        <v>178</v>
      </c>
      <c r="L17" s="31" t="s">
        <v>179</v>
      </c>
      <c r="M17" s="31" t="s">
        <v>180</v>
      </c>
      <c r="N17" s="95" t="s">
        <v>181</v>
      </c>
      <c r="O17" s="96" t="s">
        <v>182</v>
      </c>
      <c r="P17" s="32"/>
      <c r="Q17" s="32"/>
      <c r="R17" s="32"/>
    </row>
    <row r="18" spans="1:18" s="33" customFormat="1" ht="409.5" customHeight="1" x14ac:dyDescent="0.3">
      <c r="A18" s="1" t="s">
        <v>183</v>
      </c>
      <c r="B18" s="30" t="s">
        <v>184</v>
      </c>
      <c r="C18" s="20" t="s">
        <v>185</v>
      </c>
      <c r="D18" s="14" t="s">
        <v>186</v>
      </c>
      <c r="E18" s="15" t="s">
        <v>31</v>
      </c>
      <c r="F18" s="16"/>
      <c r="G18" s="16" t="s">
        <v>22</v>
      </c>
      <c r="H18" s="16" t="s">
        <v>22</v>
      </c>
      <c r="I18" s="17">
        <v>0.66</v>
      </c>
      <c r="J18" s="36" t="s">
        <v>187</v>
      </c>
      <c r="K18" s="36" t="s">
        <v>188</v>
      </c>
      <c r="L18" s="95" t="s">
        <v>189</v>
      </c>
      <c r="M18" s="113" t="s">
        <v>190</v>
      </c>
      <c r="N18" s="95" t="s">
        <v>191</v>
      </c>
      <c r="O18" s="96" t="s">
        <v>192</v>
      </c>
      <c r="P18" s="32"/>
      <c r="Q18" s="32"/>
      <c r="R18" s="32"/>
    </row>
    <row r="19" spans="1:18" s="33" customFormat="1" ht="396" x14ac:dyDescent="0.3">
      <c r="A19" s="1" t="s">
        <v>193</v>
      </c>
      <c r="B19" s="30" t="s">
        <v>194</v>
      </c>
      <c r="C19" s="20" t="s">
        <v>185</v>
      </c>
      <c r="D19" s="15" t="s">
        <v>195</v>
      </c>
      <c r="E19" s="15" t="s">
        <v>31</v>
      </c>
      <c r="F19" s="16"/>
      <c r="G19" s="16" t="s">
        <v>22</v>
      </c>
      <c r="H19" s="16" t="s">
        <v>22</v>
      </c>
      <c r="I19" s="17">
        <v>0.66</v>
      </c>
      <c r="J19" s="95" t="s">
        <v>196</v>
      </c>
      <c r="K19" s="50"/>
      <c r="L19" s="95" t="s">
        <v>197</v>
      </c>
      <c r="M19" s="115" t="s">
        <v>198</v>
      </c>
      <c r="N19" s="95" t="s">
        <v>199</v>
      </c>
      <c r="O19" s="95" t="s">
        <v>200</v>
      </c>
      <c r="P19" s="32"/>
      <c r="Q19" s="32"/>
      <c r="R19" s="32"/>
    </row>
    <row r="20" spans="1:18" s="28" customFormat="1" ht="14.4" x14ac:dyDescent="0.3">
      <c r="A20" s="27"/>
      <c r="C20" s="27"/>
      <c r="D20" s="27"/>
      <c r="E20" s="27"/>
      <c r="F20" s="27"/>
      <c r="G20" s="27"/>
      <c r="H20" s="27"/>
      <c r="I20" s="29"/>
      <c r="L20" s="6"/>
      <c r="M20" s="55"/>
      <c r="N20" s="6"/>
      <c r="O20" s="6"/>
      <c r="P20" s="7"/>
      <c r="Q20" s="6"/>
      <c r="R20" s="6"/>
    </row>
    <row r="21" spans="1:18" s="28" customFormat="1" ht="14.4" x14ac:dyDescent="0.3">
      <c r="A21" s="27"/>
      <c r="C21" s="27"/>
      <c r="D21" s="27"/>
      <c r="E21" s="27"/>
      <c r="F21" s="27"/>
      <c r="G21" s="27"/>
      <c r="H21" s="27"/>
      <c r="I21" s="29"/>
      <c r="L21" s="6"/>
      <c r="M21" s="56"/>
      <c r="N21" s="6"/>
      <c r="O21" s="6"/>
      <c r="P21" s="7"/>
      <c r="Q21" s="6"/>
      <c r="R21" s="6"/>
    </row>
    <row r="22" spans="1:18" s="28" customFormat="1" ht="14.4" x14ac:dyDescent="0.3">
      <c r="A22" s="27"/>
      <c r="C22" s="27"/>
      <c r="D22" s="27"/>
      <c r="E22" s="27"/>
      <c r="F22" s="27"/>
      <c r="G22" s="27"/>
      <c r="H22" s="27"/>
      <c r="I22" s="29">
        <f>(I5+I7+I11+I15+I17+I18+I19)/7</f>
        <v>0.54285714285714293</v>
      </c>
      <c r="L22" s="6"/>
      <c r="M22" s="55"/>
      <c r="N22" s="6"/>
      <c r="O22" s="6"/>
      <c r="P22" s="7"/>
      <c r="Q22" s="6"/>
      <c r="R22" s="6"/>
    </row>
    <row r="23" spans="1:18" s="28" customFormat="1" ht="14.4" x14ac:dyDescent="0.3">
      <c r="A23" s="27"/>
      <c r="C23" s="27"/>
      <c r="D23" s="27"/>
      <c r="E23" s="27"/>
      <c r="F23" s="27"/>
      <c r="G23" s="27"/>
      <c r="H23" s="27"/>
      <c r="I23" s="29"/>
      <c r="L23" s="6"/>
      <c r="M23" s="56"/>
      <c r="N23" s="6"/>
      <c r="O23" s="6"/>
      <c r="P23" s="7"/>
      <c r="Q23" s="6"/>
      <c r="R23" s="6"/>
    </row>
    <row r="24" spans="1:18" s="28" customFormat="1" ht="14.4" x14ac:dyDescent="0.3">
      <c r="A24" s="27"/>
      <c r="C24" s="27"/>
      <c r="D24" s="27"/>
      <c r="E24" s="27"/>
      <c r="F24" s="27"/>
      <c r="G24" s="27"/>
      <c r="H24" s="27"/>
      <c r="I24" s="29"/>
      <c r="L24" s="6"/>
      <c r="M24" s="55"/>
      <c r="N24" s="6"/>
      <c r="O24" s="6"/>
      <c r="P24" s="7"/>
      <c r="Q24" s="6"/>
      <c r="R24" s="6"/>
    </row>
    <row r="25" spans="1:18" s="28" customFormat="1" ht="14.4" x14ac:dyDescent="0.3">
      <c r="A25" s="27"/>
      <c r="C25" s="27"/>
      <c r="D25" s="27"/>
      <c r="E25" s="27"/>
      <c r="F25" s="27"/>
      <c r="G25" s="27"/>
      <c r="H25" s="27"/>
      <c r="I25" s="29"/>
      <c r="L25" s="6"/>
      <c r="M25" s="56"/>
      <c r="N25" s="6"/>
      <c r="O25" s="6"/>
      <c r="P25" s="7"/>
      <c r="Q25" s="6"/>
      <c r="R25" s="6"/>
    </row>
    <row r="26" spans="1:18" s="28" customFormat="1" ht="14.4" x14ac:dyDescent="0.3">
      <c r="A26" s="27"/>
      <c r="C26" s="27"/>
      <c r="D26" s="27"/>
      <c r="E26" s="27"/>
      <c r="F26" s="27"/>
      <c r="G26" s="27"/>
      <c r="H26" s="27"/>
      <c r="I26" s="29"/>
      <c r="L26" s="6"/>
      <c r="M26" s="55"/>
      <c r="N26" s="6"/>
      <c r="O26" s="6"/>
      <c r="P26" s="7"/>
      <c r="Q26" s="6"/>
      <c r="R26" s="6"/>
    </row>
    <row r="27" spans="1:18" s="28" customFormat="1" ht="14.4" x14ac:dyDescent="0.3">
      <c r="A27" s="27"/>
      <c r="C27" s="27"/>
      <c r="D27" s="27"/>
      <c r="E27" s="27"/>
      <c r="F27" s="27"/>
      <c r="G27" s="27"/>
      <c r="H27" s="27"/>
      <c r="I27" s="29"/>
      <c r="L27" s="6"/>
      <c r="M27" s="56"/>
      <c r="N27" s="6"/>
      <c r="O27" s="6"/>
      <c r="P27" s="7"/>
      <c r="Q27" s="6"/>
      <c r="R27" s="6"/>
    </row>
    <row r="28" spans="1:18" s="28" customFormat="1" ht="14.4" x14ac:dyDescent="0.3">
      <c r="A28" s="27"/>
      <c r="C28" s="27"/>
      <c r="D28" s="27"/>
      <c r="E28" s="27"/>
      <c r="F28" s="27"/>
      <c r="G28" s="27"/>
      <c r="H28" s="27"/>
      <c r="I28" s="29"/>
      <c r="L28" s="6"/>
      <c r="M28" s="55"/>
      <c r="N28" s="6"/>
      <c r="O28" s="6"/>
      <c r="P28" s="7"/>
      <c r="Q28" s="6"/>
      <c r="R28" s="6"/>
    </row>
    <row r="29" spans="1:18" s="28" customFormat="1" ht="14.4" x14ac:dyDescent="0.3">
      <c r="A29" s="27"/>
      <c r="C29" s="27"/>
      <c r="D29" s="27"/>
      <c r="E29" s="27"/>
      <c r="F29" s="27"/>
      <c r="G29" s="27"/>
      <c r="H29" s="27"/>
      <c r="I29" s="29"/>
      <c r="L29" s="6"/>
      <c r="M29" s="56"/>
      <c r="N29" s="6"/>
      <c r="O29" s="6"/>
      <c r="P29" s="7"/>
      <c r="Q29" s="6"/>
      <c r="R29" s="6"/>
    </row>
    <row r="30" spans="1:18" s="28" customFormat="1" ht="14.4" x14ac:dyDescent="0.3">
      <c r="A30" s="27"/>
      <c r="C30" s="27"/>
      <c r="D30" s="27"/>
      <c r="E30" s="27"/>
      <c r="F30" s="27"/>
      <c r="G30" s="27"/>
      <c r="H30" s="27"/>
      <c r="I30" s="29"/>
      <c r="L30" s="6"/>
      <c r="M30" s="55"/>
      <c r="N30" s="6"/>
      <c r="O30" s="6"/>
      <c r="P30" s="7"/>
      <c r="Q30" s="6"/>
      <c r="R30" s="6"/>
    </row>
    <row r="31" spans="1:18" s="28" customFormat="1" ht="14.4" x14ac:dyDescent="0.3">
      <c r="A31" s="27"/>
      <c r="C31" s="27"/>
      <c r="D31" s="27"/>
      <c r="E31" s="27"/>
      <c r="F31" s="27"/>
      <c r="G31" s="27"/>
      <c r="H31" s="27"/>
      <c r="I31" s="29"/>
      <c r="L31" s="6"/>
      <c r="M31" s="56"/>
      <c r="N31" s="6"/>
      <c r="O31" s="6"/>
      <c r="P31" s="7"/>
      <c r="Q31" s="6"/>
      <c r="R31" s="6"/>
    </row>
    <row r="32" spans="1:18" s="28" customFormat="1" ht="14.4" x14ac:dyDescent="0.3">
      <c r="A32" s="27"/>
      <c r="C32" s="27"/>
      <c r="D32" s="27"/>
      <c r="E32" s="27"/>
      <c r="F32" s="27"/>
      <c r="G32" s="27"/>
      <c r="H32" s="27"/>
      <c r="I32" s="29"/>
      <c r="L32" s="6"/>
      <c r="M32" s="55"/>
      <c r="N32" s="6"/>
      <c r="O32" s="6"/>
      <c r="P32" s="7"/>
      <c r="Q32" s="6"/>
      <c r="R32" s="6"/>
    </row>
    <row r="33" spans="1:18" s="28" customFormat="1" ht="14.4" x14ac:dyDescent="0.3">
      <c r="A33" s="27"/>
      <c r="C33" s="27"/>
      <c r="D33" s="27"/>
      <c r="E33" s="27"/>
      <c r="F33" s="27"/>
      <c r="G33" s="27"/>
      <c r="H33" s="27"/>
      <c r="I33" s="29"/>
      <c r="L33" s="6"/>
      <c r="M33" s="55"/>
      <c r="N33" s="6"/>
      <c r="O33" s="6"/>
      <c r="P33" s="7"/>
      <c r="Q33" s="6"/>
      <c r="R33" s="6"/>
    </row>
    <row r="34" spans="1:18" s="28" customFormat="1" ht="14.4" x14ac:dyDescent="0.3">
      <c r="A34" s="27"/>
      <c r="C34" s="27"/>
      <c r="D34" s="27"/>
      <c r="E34" s="27"/>
      <c r="F34" s="27"/>
      <c r="G34" s="27"/>
      <c r="H34" s="27"/>
      <c r="I34" s="29"/>
      <c r="L34" s="6"/>
      <c r="M34" s="56"/>
      <c r="N34" s="6"/>
      <c r="O34" s="6"/>
      <c r="P34" s="7"/>
      <c r="Q34" s="6"/>
      <c r="R34" s="6"/>
    </row>
    <row r="35" spans="1:18" s="28" customFormat="1" ht="14.4" x14ac:dyDescent="0.3">
      <c r="A35" s="27"/>
      <c r="C35" s="27"/>
      <c r="D35" s="27"/>
      <c r="E35" s="27"/>
      <c r="F35" s="27"/>
      <c r="G35" s="27"/>
      <c r="H35" s="27"/>
      <c r="I35" s="29"/>
      <c r="L35" s="6"/>
      <c r="M35" s="55"/>
      <c r="N35" s="6"/>
      <c r="O35" s="6"/>
      <c r="P35" s="7"/>
      <c r="Q35" s="6"/>
      <c r="R35" s="6"/>
    </row>
    <row r="36" spans="1:18" s="28" customFormat="1" ht="14.4" x14ac:dyDescent="0.3">
      <c r="A36" s="27"/>
      <c r="C36" s="27"/>
      <c r="D36" s="27"/>
      <c r="E36" s="27"/>
      <c r="F36" s="27"/>
      <c r="G36" s="27"/>
      <c r="H36" s="27"/>
      <c r="I36" s="29"/>
      <c r="L36" s="6"/>
      <c r="M36" s="56"/>
      <c r="N36" s="6"/>
      <c r="O36" s="6"/>
      <c r="P36" s="7"/>
      <c r="Q36" s="6"/>
      <c r="R36" s="6"/>
    </row>
    <row r="37" spans="1:18" s="28" customFormat="1" ht="14.4" x14ac:dyDescent="0.3">
      <c r="A37" s="27"/>
      <c r="C37" s="27"/>
      <c r="D37" s="27"/>
      <c r="E37" s="27"/>
      <c r="F37" s="27"/>
      <c r="G37" s="27"/>
      <c r="H37" s="27"/>
      <c r="I37" s="29"/>
      <c r="L37" s="6"/>
      <c r="M37" s="55"/>
      <c r="N37" s="6"/>
      <c r="O37" s="6"/>
      <c r="P37" s="7"/>
      <c r="Q37" s="6"/>
      <c r="R37" s="6"/>
    </row>
    <row r="38" spans="1:18" s="28" customFormat="1" ht="14.4" x14ac:dyDescent="0.3">
      <c r="A38" s="27"/>
      <c r="C38" s="27"/>
      <c r="D38" s="27"/>
      <c r="E38" s="27"/>
      <c r="F38" s="27"/>
      <c r="G38" s="27"/>
      <c r="H38" s="27"/>
      <c r="I38" s="29"/>
      <c r="L38" s="6"/>
      <c r="M38" s="55"/>
      <c r="N38" s="6"/>
      <c r="O38" s="6"/>
      <c r="P38" s="7"/>
      <c r="Q38" s="6"/>
      <c r="R38" s="6"/>
    </row>
    <row r="39" spans="1:18" s="28" customFormat="1" ht="14.4" x14ac:dyDescent="0.3">
      <c r="A39" s="27"/>
      <c r="C39" s="27"/>
      <c r="D39" s="27"/>
      <c r="E39" s="27"/>
      <c r="F39" s="27"/>
      <c r="G39" s="27"/>
      <c r="H39" s="27"/>
      <c r="I39" s="29"/>
      <c r="L39" s="6"/>
      <c r="M39" s="55"/>
      <c r="N39" s="6"/>
      <c r="O39" s="6"/>
      <c r="P39" s="7"/>
      <c r="Q39" s="6"/>
      <c r="R39" s="6"/>
    </row>
    <row r="40" spans="1:18" s="28" customFormat="1" ht="14.4" x14ac:dyDescent="0.3">
      <c r="A40" s="27"/>
      <c r="C40" s="27"/>
      <c r="D40" s="27"/>
      <c r="E40" s="27"/>
      <c r="F40" s="27"/>
      <c r="G40" s="27"/>
      <c r="H40" s="27"/>
      <c r="I40" s="29"/>
      <c r="L40" s="6"/>
      <c r="M40" s="55"/>
      <c r="N40" s="6"/>
      <c r="O40" s="6"/>
      <c r="P40" s="7"/>
      <c r="Q40" s="6"/>
      <c r="R40" s="6"/>
    </row>
    <row r="41" spans="1:18" s="28" customFormat="1" ht="14.4" x14ac:dyDescent="0.3">
      <c r="A41" s="27"/>
      <c r="C41" s="27"/>
      <c r="D41" s="27"/>
      <c r="E41" s="27"/>
      <c r="F41" s="27"/>
      <c r="G41" s="27"/>
      <c r="H41" s="27"/>
      <c r="I41" s="29"/>
      <c r="L41" s="6"/>
      <c r="M41" s="56"/>
      <c r="N41" s="6"/>
      <c r="O41" s="6"/>
      <c r="P41" s="7"/>
      <c r="Q41" s="6"/>
      <c r="R41" s="6"/>
    </row>
    <row r="42" spans="1:18" s="28" customFormat="1" ht="14.4" x14ac:dyDescent="0.3">
      <c r="A42" s="27"/>
      <c r="C42" s="27"/>
      <c r="D42" s="27"/>
      <c r="E42" s="27"/>
      <c r="F42" s="27"/>
      <c r="G42" s="27"/>
      <c r="H42" s="27"/>
      <c r="I42" s="29"/>
      <c r="L42" s="6"/>
      <c r="M42" s="55"/>
      <c r="N42" s="6"/>
      <c r="O42" s="6"/>
      <c r="P42" s="7"/>
      <c r="Q42" s="6"/>
      <c r="R42" s="6"/>
    </row>
    <row r="43" spans="1:18" s="28" customFormat="1" ht="14.4" x14ac:dyDescent="0.3">
      <c r="A43" s="27"/>
      <c r="C43" s="27"/>
      <c r="D43" s="27"/>
      <c r="E43" s="27"/>
      <c r="F43" s="27"/>
      <c r="G43" s="27"/>
      <c r="H43" s="27"/>
      <c r="I43" s="29"/>
      <c r="L43" s="6"/>
      <c r="M43" s="56"/>
      <c r="N43" s="6"/>
      <c r="O43" s="6"/>
      <c r="P43" s="7"/>
      <c r="Q43" s="6"/>
      <c r="R43" s="6"/>
    </row>
    <row r="44" spans="1:18" s="28" customFormat="1" ht="14.4" x14ac:dyDescent="0.3">
      <c r="A44" s="27"/>
      <c r="C44" s="27"/>
      <c r="D44" s="27"/>
      <c r="E44" s="27"/>
      <c r="F44" s="27"/>
      <c r="G44" s="27"/>
      <c r="H44" s="27"/>
      <c r="I44" s="29"/>
      <c r="L44" s="6"/>
      <c r="M44" s="55"/>
      <c r="N44" s="6"/>
      <c r="O44" s="6"/>
      <c r="P44" s="7"/>
      <c r="Q44" s="6"/>
      <c r="R44" s="6"/>
    </row>
    <row r="45" spans="1:18" s="28" customFormat="1" ht="14.4" x14ac:dyDescent="0.3">
      <c r="A45" s="27"/>
      <c r="C45" s="27"/>
      <c r="D45" s="27"/>
      <c r="E45" s="27"/>
      <c r="F45" s="27"/>
      <c r="G45" s="27"/>
      <c r="H45" s="27"/>
      <c r="I45" s="29"/>
      <c r="L45" s="6"/>
      <c r="M45" s="56"/>
      <c r="N45" s="6"/>
      <c r="O45" s="6"/>
      <c r="P45" s="7"/>
      <c r="Q45" s="6"/>
      <c r="R45" s="6"/>
    </row>
    <row r="46" spans="1:18" s="28" customFormat="1" ht="14.4" x14ac:dyDescent="0.3">
      <c r="A46" s="27"/>
      <c r="C46" s="27"/>
      <c r="D46" s="27"/>
      <c r="E46" s="27"/>
      <c r="F46" s="27"/>
      <c r="G46" s="27"/>
      <c r="H46" s="27"/>
      <c r="I46" s="29"/>
      <c r="L46" s="6"/>
      <c r="M46" s="55"/>
      <c r="N46" s="6"/>
      <c r="O46" s="6"/>
      <c r="P46" s="7"/>
      <c r="Q46" s="6"/>
      <c r="R46" s="6"/>
    </row>
    <row r="47" spans="1:18" s="28" customFormat="1" ht="14.4" x14ac:dyDescent="0.3">
      <c r="A47" s="27"/>
      <c r="C47" s="27"/>
      <c r="D47" s="27"/>
      <c r="E47" s="27"/>
      <c r="F47" s="27"/>
      <c r="G47" s="27"/>
      <c r="H47" s="27"/>
      <c r="I47" s="29"/>
      <c r="L47" s="6"/>
      <c r="M47" s="55"/>
      <c r="N47" s="6"/>
      <c r="O47" s="6"/>
      <c r="P47" s="7"/>
      <c r="Q47" s="6"/>
      <c r="R47" s="6"/>
    </row>
    <row r="48" spans="1:18" s="28" customFormat="1" ht="14.4" x14ac:dyDescent="0.3">
      <c r="A48" s="27"/>
      <c r="C48" s="27"/>
      <c r="D48" s="27"/>
      <c r="E48" s="27"/>
      <c r="F48" s="27"/>
      <c r="G48" s="27"/>
      <c r="H48" s="27"/>
      <c r="I48" s="29"/>
      <c r="L48" s="6"/>
      <c r="M48" s="55"/>
      <c r="N48" s="6"/>
      <c r="O48" s="6"/>
      <c r="P48" s="7"/>
      <c r="Q48" s="6"/>
      <c r="R48" s="6"/>
    </row>
    <row r="49" spans="1:18" s="28" customFormat="1" x14ac:dyDescent="0.3">
      <c r="A49" s="27"/>
      <c r="C49" s="27"/>
      <c r="D49" s="27"/>
      <c r="E49" s="27"/>
      <c r="F49" s="27"/>
      <c r="G49" s="27"/>
      <c r="H49" s="27"/>
      <c r="I49" s="29"/>
      <c r="L49" s="6"/>
      <c r="M49" s="7"/>
      <c r="N49" s="6"/>
      <c r="O49" s="6"/>
      <c r="P49" s="7"/>
      <c r="Q49" s="6"/>
      <c r="R49" s="6"/>
    </row>
    <row r="50" spans="1:18" s="28" customFormat="1" x14ac:dyDescent="0.3">
      <c r="A50" s="27"/>
      <c r="C50" s="27"/>
      <c r="D50" s="27"/>
      <c r="E50" s="27"/>
      <c r="F50" s="27"/>
      <c r="G50" s="27"/>
      <c r="H50" s="27"/>
      <c r="I50" s="29"/>
      <c r="L50" s="6"/>
      <c r="M50" s="7"/>
      <c r="N50" s="6"/>
      <c r="O50" s="6"/>
      <c r="P50" s="7"/>
      <c r="Q50" s="6"/>
      <c r="R50" s="6"/>
    </row>
    <row r="51" spans="1:18" s="28" customFormat="1" x14ac:dyDescent="0.3">
      <c r="A51" s="27"/>
      <c r="C51" s="27"/>
      <c r="D51" s="27"/>
      <c r="E51" s="27"/>
      <c r="F51" s="27"/>
      <c r="G51" s="27"/>
      <c r="H51" s="27"/>
      <c r="I51" s="29"/>
      <c r="L51" s="6"/>
      <c r="M51" s="7"/>
      <c r="N51" s="6"/>
      <c r="O51" s="6"/>
      <c r="P51" s="7"/>
      <c r="Q51" s="6"/>
      <c r="R51" s="6"/>
    </row>
    <row r="52" spans="1:18" s="28" customFormat="1" x14ac:dyDescent="0.3">
      <c r="A52" s="27"/>
      <c r="C52" s="27"/>
      <c r="D52" s="27"/>
      <c r="E52" s="27"/>
      <c r="F52" s="27"/>
      <c r="G52" s="27"/>
      <c r="H52" s="27"/>
      <c r="I52" s="29"/>
      <c r="L52" s="6"/>
      <c r="M52" s="7"/>
      <c r="N52" s="6"/>
      <c r="O52" s="6"/>
      <c r="P52" s="7"/>
      <c r="Q52" s="6"/>
      <c r="R52" s="6"/>
    </row>
    <row r="53" spans="1:18" s="28" customFormat="1" x14ac:dyDescent="0.3">
      <c r="A53" s="27"/>
      <c r="C53" s="27"/>
      <c r="D53" s="27"/>
      <c r="E53" s="27"/>
      <c r="F53" s="27"/>
      <c r="G53" s="27"/>
      <c r="H53" s="27"/>
      <c r="I53" s="29"/>
      <c r="L53" s="6"/>
      <c r="M53" s="7"/>
      <c r="N53" s="6"/>
      <c r="O53" s="6"/>
      <c r="P53" s="7"/>
      <c r="Q53" s="6"/>
      <c r="R53" s="6"/>
    </row>
    <row r="54" spans="1:18" s="28" customFormat="1" x14ac:dyDescent="0.3">
      <c r="A54" s="27"/>
      <c r="C54" s="27"/>
      <c r="D54" s="27"/>
      <c r="E54" s="27"/>
      <c r="F54" s="27"/>
      <c r="G54" s="27"/>
      <c r="H54" s="27"/>
      <c r="I54" s="29"/>
      <c r="L54" s="6"/>
      <c r="M54" s="7"/>
      <c r="N54" s="6"/>
      <c r="O54" s="6"/>
      <c r="P54" s="7"/>
      <c r="Q54" s="6"/>
      <c r="R54" s="6"/>
    </row>
    <row r="55" spans="1:18" s="28" customFormat="1" x14ac:dyDescent="0.3">
      <c r="A55" s="27"/>
      <c r="C55" s="27"/>
      <c r="D55" s="27"/>
      <c r="E55" s="27"/>
      <c r="F55" s="27"/>
      <c r="G55" s="27"/>
      <c r="H55" s="27"/>
      <c r="I55" s="29"/>
      <c r="L55" s="6"/>
      <c r="M55" s="7"/>
      <c r="N55" s="6"/>
      <c r="O55" s="6"/>
      <c r="P55" s="7"/>
      <c r="Q55" s="6"/>
      <c r="R55" s="6"/>
    </row>
    <row r="56" spans="1:18" s="28" customFormat="1" x14ac:dyDescent="0.3">
      <c r="A56" s="27"/>
      <c r="C56" s="27"/>
      <c r="D56" s="27"/>
      <c r="E56" s="27"/>
      <c r="F56" s="27"/>
      <c r="G56" s="27"/>
      <c r="H56" s="27"/>
      <c r="I56" s="29"/>
      <c r="L56" s="6"/>
      <c r="M56" s="7"/>
      <c r="N56" s="6"/>
      <c r="O56" s="6"/>
      <c r="P56" s="7"/>
      <c r="Q56" s="6"/>
      <c r="R56" s="6"/>
    </row>
    <row r="57" spans="1:18" s="28" customFormat="1" x14ac:dyDescent="0.3">
      <c r="A57" s="27"/>
      <c r="C57" s="27"/>
      <c r="D57" s="27"/>
      <c r="E57" s="27"/>
      <c r="F57" s="27"/>
      <c r="G57" s="27"/>
      <c r="H57" s="27"/>
      <c r="I57" s="29"/>
      <c r="L57" s="6"/>
      <c r="M57" s="7"/>
      <c r="N57" s="6"/>
      <c r="O57" s="6"/>
      <c r="P57" s="7"/>
      <c r="Q57" s="6"/>
      <c r="R57" s="6"/>
    </row>
    <row r="58" spans="1:18" s="28" customFormat="1" x14ac:dyDescent="0.3">
      <c r="A58" s="27"/>
      <c r="C58" s="27"/>
      <c r="D58" s="27"/>
      <c r="E58" s="27"/>
      <c r="F58" s="27"/>
      <c r="G58" s="27"/>
      <c r="H58" s="27"/>
      <c r="I58" s="29"/>
      <c r="L58" s="6"/>
      <c r="M58" s="7"/>
      <c r="N58" s="6"/>
      <c r="O58" s="6"/>
      <c r="P58" s="7"/>
      <c r="Q58" s="6"/>
      <c r="R58" s="6"/>
    </row>
    <row r="59" spans="1:18" s="28" customFormat="1" x14ac:dyDescent="0.3">
      <c r="A59" s="27"/>
      <c r="C59" s="27"/>
      <c r="D59" s="27"/>
      <c r="E59" s="27"/>
      <c r="F59" s="27"/>
      <c r="G59" s="27"/>
      <c r="H59" s="27"/>
      <c r="I59" s="29"/>
      <c r="L59" s="6"/>
      <c r="M59" s="7"/>
      <c r="N59" s="6"/>
      <c r="O59" s="6"/>
      <c r="P59" s="7"/>
      <c r="Q59" s="6"/>
      <c r="R59" s="6"/>
    </row>
    <row r="60" spans="1:18" s="28" customFormat="1" x14ac:dyDescent="0.3">
      <c r="A60" s="27"/>
      <c r="C60" s="27"/>
      <c r="D60" s="27"/>
      <c r="E60" s="27"/>
      <c r="F60" s="27"/>
      <c r="G60" s="27"/>
      <c r="H60" s="27"/>
      <c r="I60" s="29"/>
      <c r="L60" s="6"/>
      <c r="M60" s="7"/>
      <c r="N60" s="6"/>
      <c r="O60" s="6"/>
      <c r="P60" s="7"/>
      <c r="Q60" s="6"/>
      <c r="R60" s="6"/>
    </row>
    <row r="61" spans="1:18" s="28" customFormat="1" x14ac:dyDescent="0.3">
      <c r="A61" s="27"/>
      <c r="C61" s="27"/>
      <c r="D61" s="27"/>
      <c r="E61" s="27"/>
      <c r="F61" s="27"/>
      <c r="G61" s="27"/>
      <c r="H61" s="27"/>
      <c r="I61" s="29"/>
      <c r="L61" s="6"/>
      <c r="M61" s="7"/>
      <c r="N61" s="6"/>
      <c r="O61" s="6"/>
      <c r="P61" s="7"/>
      <c r="Q61" s="6"/>
      <c r="R61" s="6"/>
    </row>
    <row r="62" spans="1:18" s="28" customFormat="1" x14ac:dyDescent="0.3">
      <c r="A62" s="27"/>
      <c r="C62" s="27"/>
      <c r="D62" s="27"/>
      <c r="E62" s="27"/>
      <c r="F62" s="27"/>
      <c r="G62" s="27"/>
      <c r="H62" s="27"/>
      <c r="I62" s="29"/>
      <c r="L62" s="6"/>
      <c r="M62" s="7"/>
      <c r="N62" s="6"/>
      <c r="O62" s="6"/>
      <c r="P62" s="7"/>
      <c r="Q62" s="6"/>
      <c r="R62" s="6"/>
    </row>
    <row r="63" spans="1:18" s="28" customFormat="1" x14ac:dyDescent="0.3">
      <c r="A63" s="27"/>
      <c r="C63" s="27"/>
      <c r="D63" s="27"/>
      <c r="E63" s="27"/>
      <c r="F63" s="27"/>
      <c r="G63" s="27"/>
      <c r="H63" s="27"/>
      <c r="I63" s="29"/>
      <c r="L63" s="6"/>
      <c r="M63" s="7"/>
      <c r="N63" s="6"/>
      <c r="O63" s="6"/>
      <c r="P63" s="7"/>
      <c r="Q63" s="6"/>
      <c r="R63" s="6"/>
    </row>
    <row r="64" spans="1:18" s="28" customFormat="1" x14ac:dyDescent="0.3">
      <c r="A64" s="27"/>
      <c r="C64" s="27"/>
      <c r="D64" s="27"/>
      <c r="E64" s="27"/>
      <c r="F64" s="27"/>
      <c r="G64" s="27"/>
      <c r="H64" s="27"/>
      <c r="I64" s="29"/>
      <c r="L64" s="6"/>
      <c r="M64" s="7"/>
      <c r="N64" s="6"/>
      <c r="O64" s="6"/>
      <c r="P64" s="7"/>
      <c r="Q64" s="6"/>
      <c r="R64" s="6"/>
    </row>
    <row r="65" spans="1:18" s="28" customFormat="1" x14ac:dyDescent="0.3">
      <c r="A65" s="27"/>
      <c r="C65" s="27"/>
      <c r="D65" s="27"/>
      <c r="E65" s="27"/>
      <c r="F65" s="27"/>
      <c r="G65" s="27"/>
      <c r="H65" s="27"/>
      <c r="I65" s="29"/>
      <c r="L65" s="6"/>
      <c r="M65" s="7"/>
      <c r="N65" s="6"/>
      <c r="O65" s="6"/>
      <c r="P65" s="7"/>
      <c r="Q65" s="6"/>
      <c r="R65" s="6"/>
    </row>
    <row r="66" spans="1:18" s="28" customFormat="1" x14ac:dyDescent="0.3">
      <c r="A66" s="27"/>
      <c r="C66" s="27"/>
      <c r="D66" s="27"/>
      <c r="E66" s="27"/>
      <c r="F66" s="27"/>
      <c r="G66" s="27"/>
      <c r="H66" s="27"/>
      <c r="I66" s="29"/>
      <c r="L66" s="6"/>
      <c r="M66" s="7"/>
      <c r="N66" s="6"/>
      <c r="O66" s="6"/>
      <c r="P66" s="7"/>
      <c r="Q66" s="6"/>
      <c r="R66" s="6"/>
    </row>
    <row r="67" spans="1:18" s="28" customFormat="1" x14ac:dyDescent="0.3">
      <c r="A67" s="27"/>
      <c r="C67" s="27"/>
      <c r="D67" s="27"/>
      <c r="E67" s="27"/>
      <c r="F67" s="27"/>
      <c r="G67" s="27"/>
      <c r="H67" s="27"/>
      <c r="I67" s="29"/>
      <c r="L67" s="6"/>
      <c r="M67" s="7"/>
      <c r="N67" s="6"/>
      <c r="O67" s="6"/>
      <c r="P67" s="7"/>
      <c r="Q67" s="6"/>
      <c r="R67" s="6"/>
    </row>
    <row r="68" spans="1:18" s="28" customFormat="1" x14ac:dyDescent="0.3">
      <c r="A68" s="27"/>
      <c r="C68" s="27"/>
      <c r="D68" s="27"/>
      <c r="E68" s="27"/>
      <c r="F68" s="27"/>
      <c r="G68" s="27"/>
      <c r="H68" s="27"/>
      <c r="I68" s="29"/>
      <c r="L68" s="6"/>
      <c r="M68" s="7"/>
      <c r="N68" s="6"/>
      <c r="O68" s="6"/>
      <c r="P68" s="7"/>
      <c r="Q68" s="6"/>
      <c r="R68" s="6"/>
    </row>
    <row r="69" spans="1:18" s="28" customFormat="1" x14ac:dyDescent="0.3">
      <c r="A69" s="27"/>
      <c r="C69" s="27"/>
      <c r="D69" s="27"/>
      <c r="E69" s="27"/>
      <c r="F69" s="27"/>
      <c r="G69" s="27"/>
      <c r="H69" s="27"/>
      <c r="I69" s="29"/>
      <c r="L69" s="6"/>
      <c r="M69" s="7"/>
      <c r="N69" s="6"/>
      <c r="O69" s="6"/>
      <c r="P69" s="7"/>
      <c r="Q69" s="6"/>
      <c r="R69" s="6"/>
    </row>
    <row r="70" spans="1:18" s="28" customFormat="1" x14ac:dyDescent="0.3">
      <c r="A70" s="27"/>
      <c r="C70" s="27"/>
      <c r="D70" s="27"/>
      <c r="E70" s="27"/>
      <c r="F70" s="27"/>
      <c r="G70" s="27"/>
      <c r="H70" s="27"/>
      <c r="I70" s="29"/>
      <c r="L70" s="6"/>
      <c r="M70" s="7"/>
      <c r="N70" s="6"/>
      <c r="O70" s="6"/>
      <c r="P70" s="7"/>
      <c r="Q70" s="6"/>
      <c r="R70" s="6"/>
    </row>
    <row r="71" spans="1:18" s="28" customFormat="1" x14ac:dyDescent="0.3">
      <c r="A71" s="27"/>
      <c r="C71" s="27"/>
      <c r="D71" s="27"/>
      <c r="E71" s="27"/>
      <c r="F71" s="27"/>
      <c r="G71" s="27"/>
      <c r="H71" s="27"/>
      <c r="I71" s="29"/>
      <c r="L71" s="6"/>
      <c r="M71" s="7"/>
      <c r="N71" s="6"/>
      <c r="O71" s="6"/>
      <c r="P71" s="7"/>
      <c r="Q71" s="6"/>
      <c r="R71" s="6"/>
    </row>
    <row r="72" spans="1:18" s="28" customFormat="1" x14ac:dyDescent="0.3">
      <c r="A72" s="27"/>
      <c r="C72" s="27"/>
      <c r="D72" s="27"/>
      <c r="E72" s="27"/>
      <c r="F72" s="27"/>
      <c r="G72" s="27"/>
      <c r="H72" s="27"/>
      <c r="I72" s="29"/>
      <c r="L72" s="6"/>
      <c r="M72" s="7"/>
      <c r="N72" s="6"/>
      <c r="O72" s="6"/>
      <c r="P72" s="7"/>
      <c r="Q72" s="6"/>
      <c r="R72" s="6"/>
    </row>
    <row r="73" spans="1:18" s="28" customFormat="1" x14ac:dyDescent="0.3">
      <c r="A73" s="27"/>
      <c r="C73" s="27"/>
      <c r="D73" s="27"/>
      <c r="E73" s="27"/>
      <c r="F73" s="27"/>
      <c r="G73" s="27"/>
      <c r="H73" s="27"/>
      <c r="I73" s="29"/>
      <c r="L73" s="6"/>
      <c r="M73" s="7"/>
      <c r="N73" s="6"/>
      <c r="O73" s="6"/>
      <c r="P73" s="7"/>
      <c r="Q73" s="6"/>
      <c r="R73" s="6"/>
    </row>
    <row r="74" spans="1:18" s="28" customFormat="1" x14ac:dyDescent="0.3">
      <c r="A74" s="27"/>
      <c r="C74" s="27"/>
      <c r="D74" s="27"/>
      <c r="E74" s="27"/>
      <c r="F74" s="27"/>
      <c r="G74" s="27"/>
      <c r="H74" s="27"/>
      <c r="I74" s="29"/>
      <c r="L74" s="6"/>
      <c r="M74" s="7"/>
      <c r="N74" s="6"/>
      <c r="O74" s="6"/>
      <c r="P74" s="7"/>
      <c r="Q74" s="6"/>
      <c r="R74" s="6"/>
    </row>
    <row r="75" spans="1:18" s="28" customFormat="1" x14ac:dyDescent="0.3">
      <c r="A75" s="27"/>
      <c r="C75" s="27"/>
      <c r="D75" s="27"/>
      <c r="E75" s="27"/>
      <c r="F75" s="27"/>
      <c r="G75" s="27"/>
      <c r="H75" s="27"/>
      <c r="I75" s="29"/>
      <c r="L75" s="6"/>
      <c r="M75" s="7"/>
      <c r="N75" s="6"/>
      <c r="O75" s="6"/>
      <c r="P75" s="7"/>
      <c r="Q75" s="6"/>
      <c r="R75" s="6"/>
    </row>
    <row r="76" spans="1:18" s="28" customFormat="1" x14ac:dyDescent="0.3">
      <c r="A76" s="27"/>
      <c r="C76" s="27"/>
      <c r="D76" s="27"/>
      <c r="E76" s="27"/>
      <c r="F76" s="27"/>
      <c r="G76" s="27"/>
      <c r="H76" s="27"/>
      <c r="I76" s="29"/>
      <c r="L76" s="6"/>
      <c r="M76" s="7"/>
      <c r="N76" s="6"/>
      <c r="O76" s="6"/>
      <c r="P76" s="7"/>
      <c r="Q76" s="6"/>
      <c r="R76" s="6"/>
    </row>
    <row r="77" spans="1:18" s="28" customFormat="1" x14ac:dyDescent="0.3">
      <c r="A77" s="27"/>
      <c r="C77" s="27"/>
      <c r="D77" s="27"/>
      <c r="E77" s="27"/>
      <c r="F77" s="27"/>
      <c r="G77" s="27"/>
      <c r="H77" s="27"/>
      <c r="I77" s="29"/>
      <c r="L77" s="6"/>
      <c r="M77" s="7"/>
      <c r="N77" s="6"/>
      <c r="O77" s="6"/>
      <c r="P77" s="7"/>
      <c r="Q77" s="6"/>
      <c r="R77" s="6"/>
    </row>
    <row r="78" spans="1:18" s="28" customFormat="1" x14ac:dyDescent="0.3">
      <c r="A78" s="27"/>
      <c r="C78" s="27"/>
      <c r="D78" s="27"/>
      <c r="E78" s="27"/>
      <c r="F78" s="27"/>
      <c r="G78" s="27"/>
      <c r="H78" s="27"/>
      <c r="I78" s="29"/>
      <c r="L78" s="6"/>
      <c r="M78" s="7"/>
      <c r="N78" s="6"/>
      <c r="O78" s="6"/>
      <c r="P78" s="7"/>
      <c r="Q78" s="6"/>
      <c r="R78" s="6"/>
    </row>
    <row r="79" spans="1:18" s="28" customFormat="1" x14ac:dyDescent="0.3">
      <c r="A79" s="27"/>
      <c r="C79" s="27"/>
      <c r="D79" s="27"/>
      <c r="E79" s="27"/>
      <c r="F79" s="27"/>
      <c r="G79" s="27"/>
      <c r="H79" s="27"/>
      <c r="I79" s="29"/>
      <c r="L79" s="6"/>
      <c r="M79" s="7"/>
      <c r="N79" s="6"/>
      <c r="O79" s="6"/>
      <c r="P79" s="7"/>
      <c r="Q79" s="6"/>
      <c r="R79" s="6"/>
    </row>
    <row r="80" spans="1:18" s="28" customFormat="1" x14ac:dyDescent="0.3">
      <c r="A80" s="27"/>
      <c r="C80" s="27"/>
      <c r="D80" s="27"/>
      <c r="E80" s="27"/>
      <c r="F80" s="27"/>
      <c r="G80" s="27"/>
      <c r="H80" s="27"/>
      <c r="I80" s="29"/>
      <c r="L80" s="6"/>
      <c r="M80" s="7"/>
      <c r="N80" s="6"/>
      <c r="O80" s="6"/>
      <c r="P80" s="7"/>
      <c r="Q80" s="6"/>
      <c r="R80" s="6"/>
    </row>
    <row r="81" spans="1:18" s="28" customFormat="1" x14ac:dyDescent="0.3">
      <c r="A81" s="27"/>
      <c r="C81" s="27"/>
      <c r="D81" s="27"/>
      <c r="E81" s="27"/>
      <c r="F81" s="27"/>
      <c r="G81" s="27"/>
      <c r="H81" s="27"/>
      <c r="I81" s="29"/>
      <c r="L81" s="6"/>
      <c r="M81" s="7"/>
      <c r="N81" s="6"/>
      <c r="O81" s="6"/>
      <c r="P81" s="7"/>
      <c r="Q81" s="6"/>
      <c r="R81" s="6"/>
    </row>
    <row r="82" spans="1:18" s="28" customFormat="1" x14ac:dyDescent="0.3">
      <c r="A82" s="27"/>
      <c r="C82" s="27"/>
      <c r="D82" s="27"/>
      <c r="E82" s="27"/>
      <c r="F82" s="27"/>
      <c r="G82" s="27"/>
      <c r="H82" s="27"/>
      <c r="I82" s="29"/>
      <c r="L82" s="6"/>
      <c r="M82" s="7"/>
      <c r="N82" s="6"/>
      <c r="O82" s="6"/>
      <c r="P82" s="7"/>
      <c r="Q82" s="6"/>
      <c r="R82" s="6"/>
    </row>
    <row r="83" spans="1:18" s="28" customFormat="1" x14ac:dyDescent="0.3">
      <c r="A83" s="27"/>
      <c r="C83" s="27"/>
      <c r="D83" s="27"/>
      <c r="E83" s="27"/>
      <c r="F83" s="27"/>
      <c r="G83" s="27"/>
      <c r="H83" s="27"/>
      <c r="I83" s="29"/>
      <c r="L83" s="6"/>
      <c r="M83" s="7"/>
      <c r="N83" s="6"/>
      <c r="O83" s="6"/>
      <c r="P83" s="7"/>
      <c r="Q83" s="6"/>
      <c r="R83" s="6"/>
    </row>
    <row r="84" spans="1:18" s="28" customFormat="1" x14ac:dyDescent="0.3">
      <c r="A84" s="27"/>
      <c r="C84" s="27"/>
      <c r="D84" s="27"/>
      <c r="E84" s="27"/>
      <c r="F84" s="27"/>
      <c r="G84" s="27"/>
      <c r="H84" s="27"/>
      <c r="I84" s="29"/>
      <c r="L84" s="6"/>
      <c r="M84" s="7"/>
      <c r="N84" s="6"/>
      <c r="O84" s="6"/>
      <c r="P84" s="7"/>
      <c r="Q84" s="6"/>
      <c r="R84" s="6"/>
    </row>
    <row r="85" spans="1:18" s="28" customFormat="1" x14ac:dyDescent="0.3">
      <c r="A85" s="27"/>
      <c r="C85" s="27"/>
      <c r="D85" s="27"/>
      <c r="E85" s="27"/>
      <c r="F85" s="27"/>
      <c r="G85" s="27"/>
      <c r="H85" s="27"/>
      <c r="I85" s="29"/>
      <c r="L85" s="6"/>
      <c r="M85" s="7"/>
      <c r="N85" s="6"/>
      <c r="O85" s="6"/>
      <c r="P85" s="7"/>
      <c r="Q85" s="6"/>
      <c r="R85" s="6"/>
    </row>
    <row r="86" spans="1:18" s="28" customFormat="1" x14ac:dyDescent="0.3">
      <c r="A86" s="27"/>
      <c r="C86" s="27"/>
      <c r="D86" s="27"/>
      <c r="E86" s="27"/>
      <c r="F86" s="27"/>
      <c r="G86" s="27"/>
      <c r="H86" s="27"/>
      <c r="I86" s="29"/>
      <c r="L86" s="6"/>
      <c r="M86" s="7"/>
      <c r="N86" s="6"/>
      <c r="O86" s="6"/>
      <c r="P86" s="7"/>
      <c r="Q86" s="6"/>
      <c r="R86" s="6"/>
    </row>
    <row r="87" spans="1:18" s="28" customFormat="1" x14ac:dyDescent="0.3">
      <c r="A87" s="27"/>
      <c r="C87" s="27"/>
      <c r="D87" s="27"/>
      <c r="E87" s="27"/>
      <c r="F87" s="27"/>
      <c r="G87" s="27"/>
      <c r="H87" s="27"/>
      <c r="I87" s="29"/>
      <c r="L87" s="6"/>
      <c r="M87" s="7"/>
      <c r="N87" s="6"/>
      <c r="O87" s="6"/>
      <c r="P87" s="7"/>
      <c r="Q87" s="6"/>
      <c r="R87" s="6"/>
    </row>
    <row r="88" spans="1:18" s="28" customFormat="1" x14ac:dyDescent="0.3">
      <c r="A88" s="27"/>
      <c r="C88" s="27"/>
      <c r="D88" s="27"/>
      <c r="E88" s="27"/>
      <c r="F88" s="27"/>
      <c r="G88" s="27"/>
      <c r="H88" s="27"/>
      <c r="I88" s="29"/>
      <c r="L88" s="6"/>
      <c r="M88" s="7"/>
      <c r="N88" s="6"/>
      <c r="O88" s="6"/>
      <c r="P88" s="7"/>
      <c r="Q88" s="6"/>
      <c r="R88" s="6"/>
    </row>
    <row r="89" spans="1:18" s="28" customFormat="1" x14ac:dyDescent="0.3">
      <c r="A89" s="27"/>
      <c r="C89" s="27"/>
      <c r="D89" s="27"/>
      <c r="E89" s="27"/>
      <c r="F89" s="27"/>
      <c r="G89" s="27"/>
      <c r="H89" s="27"/>
      <c r="I89" s="29"/>
      <c r="L89" s="6"/>
      <c r="M89" s="7"/>
      <c r="N89" s="6"/>
      <c r="O89" s="6"/>
      <c r="P89" s="7"/>
      <c r="Q89" s="6"/>
      <c r="R89" s="6"/>
    </row>
    <row r="90" spans="1:18" s="28" customFormat="1" x14ac:dyDescent="0.3">
      <c r="A90" s="27"/>
      <c r="C90" s="27"/>
      <c r="D90" s="27"/>
      <c r="E90" s="27"/>
      <c r="F90" s="27"/>
      <c r="G90" s="27"/>
      <c r="H90" s="27"/>
      <c r="I90" s="29"/>
      <c r="L90" s="6"/>
      <c r="M90" s="7"/>
      <c r="N90" s="6"/>
      <c r="O90" s="6"/>
      <c r="P90" s="7"/>
      <c r="Q90" s="6"/>
      <c r="R90" s="6"/>
    </row>
    <row r="91" spans="1:18" s="28" customFormat="1" x14ac:dyDescent="0.3">
      <c r="A91" s="27"/>
      <c r="C91" s="27"/>
      <c r="D91" s="27"/>
      <c r="E91" s="27"/>
      <c r="F91" s="27"/>
      <c r="G91" s="27"/>
      <c r="H91" s="27"/>
      <c r="I91" s="29"/>
      <c r="L91" s="6"/>
      <c r="M91" s="7"/>
      <c r="N91" s="6"/>
      <c r="O91" s="6"/>
      <c r="P91" s="7"/>
      <c r="Q91" s="6"/>
      <c r="R91" s="6"/>
    </row>
    <row r="92" spans="1:18" s="28" customFormat="1" x14ac:dyDescent="0.3">
      <c r="A92" s="27"/>
      <c r="C92" s="27"/>
      <c r="D92" s="27"/>
      <c r="E92" s="27"/>
      <c r="F92" s="27"/>
      <c r="G92" s="27"/>
      <c r="H92" s="27"/>
      <c r="I92" s="29"/>
      <c r="L92" s="6"/>
      <c r="M92" s="7"/>
      <c r="N92" s="6"/>
      <c r="O92" s="6"/>
      <c r="P92" s="7"/>
      <c r="Q92" s="6"/>
      <c r="R92" s="6"/>
    </row>
    <row r="93" spans="1:18" s="28" customFormat="1" x14ac:dyDescent="0.3">
      <c r="A93" s="27"/>
      <c r="C93" s="27"/>
      <c r="D93" s="27"/>
      <c r="E93" s="27"/>
      <c r="F93" s="27"/>
      <c r="G93" s="27"/>
      <c r="H93" s="27"/>
      <c r="I93" s="29"/>
      <c r="L93" s="6"/>
      <c r="M93" s="7"/>
      <c r="N93" s="6"/>
      <c r="O93" s="6"/>
      <c r="P93" s="7"/>
      <c r="Q93" s="6"/>
      <c r="R93" s="6"/>
    </row>
    <row r="94" spans="1:18" s="28" customFormat="1" x14ac:dyDescent="0.3">
      <c r="A94" s="27"/>
      <c r="C94" s="27"/>
      <c r="D94" s="27"/>
      <c r="E94" s="27"/>
      <c r="F94" s="27"/>
      <c r="G94" s="27"/>
      <c r="H94" s="27"/>
      <c r="I94" s="29"/>
      <c r="L94" s="6"/>
      <c r="M94" s="7"/>
      <c r="N94" s="6"/>
      <c r="O94" s="6"/>
      <c r="P94" s="7"/>
      <c r="Q94" s="6"/>
      <c r="R94" s="6"/>
    </row>
    <row r="95" spans="1:18" s="28" customFormat="1" x14ac:dyDescent="0.3">
      <c r="A95" s="27"/>
      <c r="C95" s="27"/>
      <c r="D95" s="27"/>
      <c r="E95" s="27"/>
      <c r="F95" s="27"/>
      <c r="G95" s="27"/>
      <c r="H95" s="27"/>
      <c r="I95" s="29"/>
      <c r="L95" s="6"/>
      <c r="M95" s="7"/>
      <c r="N95" s="6"/>
      <c r="O95" s="6"/>
      <c r="P95" s="7"/>
      <c r="Q95" s="6"/>
      <c r="R95" s="6"/>
    </row>
    <row r="96" spans="1:18" s="28" customFormat="1" x14ac:dyDescent="0.3">
      <c r="A96" s="27"/>
      <c r="C96" s="27"/>
      <c r="D96" s="27"/>
      <c r="E96" s="27"/>
      <c r="F96" s="27"/>
      <c r="G96" s="27"/>
      <c r="H96" s="27"/>
      <c r="I96" s="29"/>
      <c r="L96" s="6"/>
      <c r="M96" s="7"/>
      <c r="N96" s="6"/>
      <c r="O96" s="6"/>
      <c r="P96" s="7"/>
      <c r="Q96" s="6"/>
      <c r="R96" s="6"/>
    </row>
    <row r="97" spans="1:18" s="28" customFormat="1" x14ac:dyDescent="0.3">
      <c r="A97" s="27"/>
      <c r="C97" s="27"/>
      <c r="D97" s="27"/>
      <c r="E97" s="27"/>
      <c r="F97" s="27"/>
      <c r="G97" s="27"/>
      <c r="H97" s="27"/>
      <c r="I97" s="29"/>
      <c r="L97" s="6"/>
      <c r="M97" s="7"/>
      <c r="N97" s="6"/>
      <c r="O97" s="6"/>
      <c r="P97" s="7"/>
      <c r="Q97" s="6"/>
      <c r="R97" s="6"/>
    </row>
    <row r="98" spans="1:18" s="28" customFormat="1" x14ac:dyDescent="0.3">
      <c r="A98" s="27"/>
      <c r="C98" s="27"/>
      <c r="D98" s="27"/>
      <c r="E98" s="27"/>
      <c r="F98" s="27"/>
      <c r="G98" s="27"/>
      <c r="H98" s="27"/>
      <c r="I98" s="29"/>
      <c r="L98" s="6"/>
      <c r="M98" s="7"/>
      <c r="N98" s="6"/>
      <c r="O98" s="6"/>
      <c r="P98" s="7"/>
      <c r="Q98" s="6"/>
      <c r="R98" s="6"/>
    </row>
    <row r="99" spans="1:18" s="28" customFormat="1" x14ac:dyDescent="0.3">
      <c r="A99" s="27"/>
      <c r="C99" s="27"/>
      <c r="D99" s="27"/>
      <c r="E99" s="27"/>
      <c r="F99" s="27"/>
      <c r="G99" s="27"/>
      <c r="H99" s="27"/>
      <c r="I99" s="29"/>
      <c r="L99" s="6"/>
      <c r="M99" s="7"/>
      <c r="N99" s="6"/>
      <c r="O99" s="6"/>
      <c r="P99" s="7"/>
      <c r="Q99" s="6"/>
      <c r="R99" s="6"/>
    </row>
    <row r="100" spans="1:18" s="28" customFormat="1" x14ac:dyDescent="0.3">
      <c r="A100" s="27"/>
      <c r="C100" s="27"/>
      <c r="D100" s="27"/>
      <c r="E100" s="27"/>
      <c r="F100" s="27"/>
      <c r="G100" s="27"/>
      <c r="H100" s="27"/>
      <c r="I100" s="29"/>
      <c r="L100" s="6"/>
      <c r="M100" s="7"/>
      <c r="N100" s="6"/>
      <c r="O100" s="6"/>
      <c r="P100" s="7"/>
      <c r="Q100" s="6"/>
      <c r="R100" s="6"/>
    </row>
    <row r="101" spans="1:18" s="28" customFormat="1" x14ac:dyDescent="0.3">
      <c r="A101" s="27"/>
      <c r="C101" s="27"/>
      <c r="D101" s="27"/>
      <c r="E101" s="27"/>
      <c r="F101" s="27"/>
      <c r="G101" s="27"/>
      <c r="H101" s="27"/>
      <c r="I101" s="29"/>
      <c r="L101" s="6"/>
      <c r="M101" s="7"/>
      <c r="N101" s="6"/>
      <c r="O101" s="6"/>
      <c r="P101" s="7"/>
      <c r="Q101" s="6"/>
      <c r="R101" s="6"/>
    </row>
    <row r="102" spans="1:18" s="28" customFormat="1" x14ac:dyDescent="0.3">
      <c r="A102" s="27"/>
      <c r="C102" s="27"/>
      <c r="D102" s="27"/>
      <c r="E102" s="27"/>
      <c r="F102" s="27"/>
      <c r="G102" s="27"/>
      <c r="H102" s="27"/>
      <c r="I102" s="29"/>
      <c r="L102" s="6"/>
      <c r="M102" s="7"/>
      <c r="N102" s="6"/>
      <c r="O102" s="6"/>
      <c r="P102" s="7"/>
      <c r="Q102" s="6"/>
      <c r="R102" s="6"/>
    </row>
    <row r="103" spans="1:18" s="28" customFormat="1" x14ac:dyDescent="0.3">
      <c r="A103" s="27"/>
      <c r="C103" s="27"/>
      <c r="D103" s="27"/>
      <c r="E103" s="27"/>
      <c r="F103" s="27"/>
      <c r="G103" s="27"/>
      <c r="H103" s="27"/>
      <c r="I103" s="29"/>
      <c r="L103" s="6"/>
      <c r="M103" s="7"/>
      <c r="N103" s="6"/>
      <c r="O103" s="6"/>
      <c r="P103" s="7"/>
      <c r="Q103" s="6"/>
      <c r="R103" s="6"/>
    </row>
    <row r="104" spans="1:18" s="28" customFormat="1" x14ac:dyDescent="0.3">
      <c r="A104" s="27"/>
      <c r="C104" s="27"/>
      <c r="D104" s="27"/>
      <c r="E104" s="27"/>
      <c r="F104" s="27"/>
      <c r="G104" s="27"/>
      <c r="H104" s="27"/>
      <c r="I104" s="29"/>
      <c r="L104" s="6"/>
      <c r="M104" s="7"/>
      <c r="N104" s="6"/>
      <c r="O104" s="6"/>
      <c r="P104" s="7"/>
      <c r="Q104" s="6"/>
      <c r="R104" s="6"/>
    </row>
    <row r="105" spans="1:18" s="28" customFormat="1" x14ac:dyDescent="0.3">
      <c r="A105" s="27"/>
      <c r="C105" s="27"/>
      <c r="D105" s="27"/>
      <c r="E105" s="27"/>
      <c r="F105" s="27"/>
      <c r="G105" s="27"/>
      <c r="H105" s="27"/>
      <c r="I105" s="29"/>
      <c r="L105" s="6"/>
      <c r="M105" s="7"/>
      <c r="N105" s="6"/>
      <c r="O105" s="6"/>
      <c r="P105" s="7"/>
      <c r="Q105" s="6"/>
      <c r="R105" s="6"/>
    </row>
    <row r="106" spans="1:18" s="28" customFormat="1" x14ac:dyDescent="0.3">
      <c r="A106" s="27"/>
      <c r="C106" s="27"/>
      <c r="D106" s="27"/>
      <c r="E106" s="27"/>
      <c r="F106" s="27"/>
      <c r="G106" s="27"/>
      <c r="H106" s="27"/>
      <c r="I106" s="29"/>
      <c r="L106" s="6"/>
      <c r="M106" s="7"/>
      <c r="N106" s="6"/>
      <c r="O106" s="6"/>
      <c r="P106" s="7"/>
      <c r="Q106" s="6"/>
      <c r="R106" s="6"/>
    </row>
    <row r="107" spans="1:18" s="28" customFormat="1" x14ac:dyDescent="0.3">
      <c r="A107" s="27"/>
      <c r="C107" s="27"/>
      <c r="D107" s="27"/>
      <c r="E107" s="27"/>
      <c r="F107" s="27"/>
      <c r="G107" s="27"/>
      <c r="H107" s="27"/>
      <c r="I107" s="29"/>
      <c r="L107" s="6"/>
      <c r="M107" s="7"/>
      <c r="N107" s="6"/>
      <c r="O107" s="6"/>
      <c r="P107" s="7"/>
      <c r="Q107" s="6"/>
      <c r="R107" s="6"/>
    </row>
    <row r="108" spans="1:18" s="28" customFormat="1" x14ac:dyDescent="0.3">
      <c r="A108" s="27"/>
      <c r="C108" s="27"/>
      <c r="D108" s="27"/>
      <c r="E108" s="27"/>
      <c r="F108" s="27"/>
      <c r="G108" s="27"/>
      <c r="H108" s="27"/>
      <c r="I108" s="29"/>
      <c r="L108" s="6"/>
      <c r="M108" s="7"/>
      <c r="N108" s="6"/>
      <c r="O108" s="6"/>
      <c r="P108" s="7"/>
      <c r="Q108" s="6"/>
      <c r="R108" s="6"/>
    </row>
    <row r="109" spans="1:18" s="28" customFormat="1" x14ac:dyDescent="0.3">
      <c r="A109" s="27"/>
      <c r="C109" s="27"/>
      <c r="D109" s="27"/>
      <c r="E109" s="27"/>
      <c r="F109" s="27"/>
      <c r="G109" s="27"/>
      <c r="H109" s="27"/>
      <c r="I109" s="29"/>
      <c r="L109" s="6"/>
      <c r="M109" s="7"/>
      <c r="N109" s="6"/>
      <c r="O109" s="6"/>
      <c r="P109" s="7"/>
      <c r="Q109" s="6"/>
      <c r="R109" s="6"/>
    </row>
    <row r="110" spans="1:18" s="28" customFormat="1" x14ac:dyDescent="0.3">
      <c r="A110" s="27"/>
      <c r="C110" s="27"/>
      <c r="D110" s="27"/>
      <c r="E110" s="27"/>
      <c r="F110" s="27"/>
      <c r="G110" s="27"/>
      <c r="H110" s="27"/>
      <c r="I110" s="29"/>
      <c r="L110" s="6"/>
      <c r="M110" s="7"/>
      <c r="N110" s="6"/>
      <c r="O110" s="6"/>
      <c r="P110" s="7"/>
      <c r="Q110" s="6"/>
      <c r="R110" s="6"/>
    </row>
    <row r="111" spans="1:18" s="28" customFormat="1" x14ac:dyDescent="0.3">
      <c r="A111" s="27"/>
      <c r="C111" s="27"/>
      <c r="D111" s="27"/>
      <c r="E111" s="27"/>
      <c r="F111" s="27"/>
      <c r="G111" s="27"/>
      <c r="H111" s="27"/>
      <c r="I111" s="29"/>
      <c r="L111" s="6"/>
      <c r="M111" s="7"/>
      <c r="N111" s="6"/>
      <c r="O111" s="6"/>
      <c r="P111" s="7"/>
      <c r="Q111" s="6"/>
      <c r="R111" s="6"/>
    </row>
    <row r="112" spans="1:18" s="28" customFormat="1" x14ac:dyDescent="0.3">
      <c r="A112" s="27"/>
      <c r="C112" s="27"/>
      <c r="D112" s="27"/>
      <c r="E112" s="27"/>
      <c r="F112" s="27"/>
      <c r="G112" s="27"/>
      <c r="H112" s="27"/>
      <c r="I112" s="29"/>
      <c r="L112" s="6"/>
      <c r="M112" s="7"/>
      <c r="N112" s="6"/>
      <c r="O112" s="6"/>
      <c r="P112" s="7"/>
      <c r="Q112" s="6"/>
      <c r="R112" s="6"/>
    </row>
    <row r="113" spans="1:18" s="28" customFormat="1" x14ac:dyDescent="0.3">
      <c r="A113" s="27"/>
      <c r="C113" s="27"/>
      <c r="D113" s="27"/>
      <c r="E113" s="27"/>
      <c r="F113" s="27"/>
      <c r="G113" s="27"/>
      <c r="H113" s="27"/>
      <c r="I113" s="29"/>
      <c r="L113" s="6"/>
      <c r="M113" s="7"/>
      <c r="N113" s="6"/>
      <c r="O113" s="6"/>
      <c r="P113" s="7"/>
      <c r="Q113" s="6"/>
      <c r="R113" s="6"/>
    </row>
    <row r="114" spans="1:18" s="28" customFormat="1" x14ac:dyDescent="0.3">
      <c r="A114" s="27"/>
      <c r="C114" s="27"/>
      <c r="D114" s="27"/>
      <c r="E114" s="27"/>
      <c r="F114" s="27"/>
      <c r="G114" s="27"/>
      <c r="H114" s="27"/>
      <c r="I114" s="29"/>
      <c r="L114" s="6"/>
      <c r="M114" s="7"/>
      <c r="N114" s="6"/>
      <c r="O114" s="6"/>
      <c r="P114" s="7"/>
      <c r="Q114" s="6"/>
      <c r="R114" s="6"/>
    </row>
    <row r="115" spans="1:18" s="28" customFormat="1" x14ac:dyDescent="0.3">
      <c r="A115" s="27"/>
      <c r="C115" s="27"/>
      <c r="D115" s="27"/>
      <c r="E115" s="27"/>
      <c r="F115" s="27"/>
      <c r="G115" s="27"/>
      <c r="H115" s="27"/>
      <c r="I115" s="29"/>
      <c r="L115" s="6"/>
      <c r="M115" s="7"/>
      <c r="N115" s="6"/>
      <c r="O115" s="6"/>
      <c r="P115" s="7"/>
      <c r="Q115" s="6"/>
      <c r="R115" s="6"/>
    </row>
    <row r="116" spans="1:18" s="28" customFormat="1" x14ac:dyDescent="0.3">
      <c r="A116" s="27"/>
      <c r="C116" s="27"/>
      <c r="D116" s="27"/>
      <c r="E116" s="27"/>
      <c r="F116" s="27"/>
      <c r="G116" s="27"/>
      <c r="H116" s="27"/>
      <c r="I116" s="29"/>
      <c r="L116" s="6"/>
      <c r="M116" s="7"/>
      <c r="N116" s="6"/>
      <c r="O116" s="6"/>
      <c r="P116" s="7"/>
      <c r="Q116" s="6"/>
      <c r="R116" s="6"/>
    </row>
    <row r="117" spans="1:18" s="28" customFormat="1" x14ac:dyDescent="0.3">
      <c r="A117" s="27"/>
      <c r="C117" s="27"/>
      <c r="D117" s="27"/>
      <c r="E117" s="27"/>
      <c r="F117" s="27"/>
      <c r="G117" s="27"/>
      <c r="H117" s="27"/>
      <c r="I117" s="29"/>
      <c r="L117" s="6"/>
      <c r="M117" s="7"/>
      <c r="N117" s="6"/>
      <c r="O117" s="6"/>
      <c r="P117" s="7"/>
      <c r="Q117" s="6"/>
      <c r="R117" s="6"/>
    </row>
    <row r="118" spans="1:18" s="28" customFormat="1" x14ac:dyDescent="0.3">
      <c r="A118" s="27"/>
      <c r="C118" s="27"/>
      <c r="D118" s="27"/>
      <c r="E118" s="27"/>
      <c r="F118" s="27"/>
      <c r="G118" s="27"/>
      <c r="H118" s="27"/>
      <c r="I118" s="29"/>
      <c r="L118" s="6"/>
      <c r="M118" s="7"/>
      <c r="N118" s="6"/>
      <c r="O118" s="6"/>
      <c r="P118" s="7"/>
      <c r="Q118" s="6"/>
      <c r="R118" s="6"/>
    </row>
    <row r="119" spans="1:18" s="28" customFormat="1" x14ac:dyDescent="0.3">
      <c r="A119" s="27"/>
      <c r="C119" s="27"/>
      <c r="D119" s="27"/>
      <c r="E119" s="27"/>
      <c r="F119" s="27"/>
      <c r="G119" s="27"/>
      <c r="H119" s="27"/>
      <c r="I119" s="29"/>
      <c r="L119" s="6"/>
      <c r="M119" s="7"/>
      <c r="N119" s="6"/>
      <c r="O119" s="6"/>
      <c r="P119" s="7"/>
      <c r="Q119" s="6"/>
      <c r="R119" s="6"/>
    </row>
    <row r="120" spans="1:18" s="28" customFormat="1" x14ac:dyDescent="0.3">
      <c r="A120" s="27"/>
      <c r="C120" s="27"/>
      <c r="D120" s="27"/>
      <c r="E120" s="27"/>
      <c r="F120" s="27"/>
      <c r="G120" s="27"/>
      <c r="H120" s="27"/>
      <c r="I120" s="29"/>
      <c r="L120" s="6"/>
      <c r="M120" s="7"/>
      <c r="N120" s="6"/>
      <c r="O120" s="6"/>
      <c r="P120" s="7"/>
      <c r="Q120" s="6"/>
      <c r="R120" s="6"/>
    </row>
    <row r="121" spans="1:18" s="28" customFormat="1" x14ac:dyDescent="0.3">
      <c r="A121" s="27"/>
      <c r="C121" s="27"/>
      <c r="D121" s="27"/>
      <c r="E121" s="27"/>
      <c r="F121" s="27"/>
      <c r="G121" s="27"/>
      <c r="H121" s="27"/>
      <c r="I121" s="29"/>
      <c r="L121" s="6"/>
      <c r="M121" s="7"/>
      <c r="N121" s="6"/>
      <c r="O121" s="6"/>
      <c r="P121" s="7"/>
      <c r="Q121" s="6"/>
      <c r="R121" s="6"/>
    </row>
    <row r="122" spans="1:18" s="28" customFormat="1" x14ac:dyDescent="0.3">
      <c r="A122" s="27"/>
      <c r="C122" s="27"/>
      <c r="D122" s="27"/>
      <c r="E122" s="27"/>
      <c r="F122" s="27"/>
      <c r="G122" s="27"/>
      <c r="H122" s="27"/>
      <c r="I122" s="29"/>
      <c r="L122" s="6"/>
      <c r="M122" s="7"/>
      <c r="N122" s="6"/>
      <c r="O122" s="6"/>
      <c r="P122" s="7"/>
      <c r="Q122" s="6"/>
      <c r="R122" s="6"/>
    </row>
    <row r="123" spans="1:18" s="28" customFormat="1" x14ac:dyDescent="0.3">
      <c r="A123" s="27"/>
      <c r="C123" s="27"/>
      <c r="D123" s="27"/>
      <c r="E123" s="27"/>
      <c r="F123" s="27"/>
      <c r="G123" s="27"/>
      <c r="H123" s="27"/>
      <c r="I123" s="29"/>
      <c r="L123" s="6"/>
      <c r="M123" s="7"/>
      <c r="N123" s="6"/>
      <c r="O123" s="6"/>
      <c r="P123" s="7"/>
      <c r="Q123" s="6"/>
      <c r="R123" s="6"/>
    </row>
    <row r="124" spans="1:18" s="28" customFormat="1" x14ac:dyDescent="0.3">
      <c r="A124" s="27"/>
      <c r="C124" s="27"/>
      <c r="D124" s="27"/>
      <c r="E124" s="27"/>
      <c r="F124" s="27"/>
      <c r="G124" s="27"/>
      <c r="H124" s="27"/>
      <c r="I124" s="29"/>
      <c r="L124" s="6"/>
      <c r="M124" s="7"/>
      <c r="N124" s="6"/>
      <c r="O124" s="6"/>
      <c r="P124" s="7"/>
      <c r="Q124" s="6"/>
      <c r="R124" s="6"/>
    </row>
    <row r="125" spans="1:18" s="28" customFormat="1" x14ac:dyDescent="0.3">
      <c r="A125" s="27"/>
      <c r="C125" s="27"/>
      <c r="D125" s="27"/>
      <c r="E125" s="27"/>
      <c r="F125" s="27"/>
      <c r="G125" s="27"/>
      <c r="H125" s="27"/>
      <c r="I125" s="29"/>
      <c r="L125" s="6"/>
      <c r="M125" s="7"/>
      <c r="N125" s="6"/>
      <c r="O125" s="6"/>
      <c r="P125" s="7"/>
      <c r="Q125" s="6"/>
      <c r="R125" s="6"/>
    </row>
    <row r="126" spans="1:18" s="28" customFormat="1" x14ac:dyDescent="0.3">
      <c r="A126" s="27"/>
      <c r="C126" s="27"/>
      <c r="D126" s="27"/>
      <c r="E126" s="27"/>
      <c r="F126" s="27"/>
      <c r="G126" s="27"/>
      <c r="H126" s="27"/>
      <c r="I126" s="29"/>
      <c r="L126" s="6"/>
      <c r="M126" s="7"/>
      <c r="N126" s="6"/>
      <c r="O126" s="6"/>
      <c r="P126" s="7"/>
      <c r="Q126" s="6"/>
      <c r="R126" s="6"/>
    </row>
    <row r="127" spans="1:18" s="28" customFormat="1" x14ac:dyDescent="0.3">
      <c r="A127" s="27"/>
      <c r="C127" s="27"/>
      <c r="D127" s="27"/>
      <c r="E127" s="27"/>
      <c r="F127" s="27"/>
      <c r="G127" s="27"/>
      <c r="H127" s="27"/>
      <c r="I127" s="29"/>
      <c r="L127" s="6"/>
      <c r="M127" s="7"/>
      <c r="N127" s="6"/>
      <c r="O127" s="6"/>
      <c r="P127" s="7"/>
      <c r="Q127" s="6"/>
      <c r="R127" s="6"/>
    </row>
    <row r="128" spans="1:18" s="28" customFormat="1" x14ac:dyDescent="0.3">
      <c r="A128" s="27"/>
      <c r="C128" s="27"/>
      <c r="D128" s="27"/>
      <c r="E128" s="27"/>
      <c r="F128" s="27"/>
      <c r="G128" s="27"/>
      <c r="H128" s="27"/>
      <c r="I128" s="29"/>
      <c r="L128" s="6"/>
      <c r="M128" s="7"/>
      <c r="N128" s="6"/>
      <c r="O128" s="6"/>
      <c r="P128" s="7"/>
      <c r="Q128" s="6"/>
      <c r="R128" s="6"/>
    </row>
    <row r="129" spans="1:18" s="28" customFormat="1" x14ac:dyDescent="0.3">
      <c r="A129" s="27"/>
      <c r="C129" s="27"/>
      <c r="D129" s="27"/>
      <c r="E129" s="27"/>
      <c r="F129" s="27"/>
      <c r="G129" s="27"/>
      <c r="H129" s="27"/>
      <c r="I129" s="29"/>
      <c r="L129" s="6"/>
      <c r="M129" s="7"/>
      <c r="N129" s="6"/>
      <c r="O129" s="6"/>
      <c r="P129" s="7"/>
      <c r="Q129" s="6"/>
      <c r="R129" s="6"/>
    </row>
    <row r="130" spans="1:18" s="28" customFormat="1" x14ac:dyDescent="0.3">
      <c r="A130" s="27"/>
      <c r="C130" s="27"/>
      <c r="D130" s="27"/>
      <c r="E130" s="27"/>
      <c r="F130" s="27"/>
      <c r="G130" s="27"/>
      <c r="H130" s="27"/>
      <c r="I130" s="29"/>
      <c r="L130" s="6"/>
      <c r="M130" s="7"/>
      <c r="N130" s="6"/>
      <c r="O130" s="6"/>
      <c r="P130" s="7"/>
      <c r="Q130" s="6"/>
      <c r="R130" s="6"/>
    </row>
    <row r="131" spans="1:18" s="28" customFormat="1" x14ac:dyDescent="0.3">
      <c r="A131" s="27"/>
      <c r="C131" s="27"/>
      <c r="D131" s="27"/>
      <c r="E131" s="27"/>
      <c r="F131" s="27"/>
      <c r="G131" s="27"/>
      <c r="H131" s="27"/>
      <c r="I131" s="29"/>
      <c r="L131" s="6"/>
      <c r="M131" s="7"/>
      <c r="N131" s="6"/>
      <c r="O131" s="6"/>
      <c r="P131" s="7"/>
      <c r="Q131" s="6"/>
      <c r="R131" s="6"/>
    </row>
    <row r="132" spans="1:18" s="28" customFormat="1" x14ac:dyDescent="0.3">
      <c r="A132" s="27"/>
      <c r="C132" s="27"/>
      <c r="D132" s="27"/>
      <c r="E132" s="27"/>
      <c r="F132" s="27"/>
      <c r="G132" s="27"/>
      <c r="H132" s="27"/>
      <c r="I132" s="29"/>
      <c r="L132" s="6"/>
      <c r="M132" s="7"/>
      <c r="N132" s="6"/>
      <c r="O132" s="6"/>
      <c r="P132" s="7"/>
      <c r="Q132" s="6"/>
      <c r="R132" s="6"/>
    </row>
    <row r="133" spans="1:18" s="28" customFormat="1" x14ac:dyDescent="0.3">
      <c r="A133" s="27"/>
      <c r="C133" s="27"/>
      <c r="D133" s="27"/>
      <c r="E133" s="27"/>
      <c r="F133" s="27"/>
      <c r="G133" s="27"/>
      <c r="H133" s="27"/>
      <c r="I133" s="29"/>
      <c r="L133" s="6"/>
      <c r="M133" s="7"/>
      <c r="N133" s="6"/>
      <c r="O133" s="6"/>
      <c r="P133" s="7"/>
      <c r="Q133" s="6"/>
      <c r="R133" s="6"/>
    </row>
    <row r="134" spans="1:18" s="28" customFormat="1" x14ac:dyDescent="0.3">
      <c r="A134" s="27"/>
      <c r="C134" s="27"/>
      <c r="D134" s="27"/>
      <c r="E134" s="27"/>
      <c r="F134" s="27"/>
      <c r="G134" s="27"/>
      <c r="H134" s="27"/>
      <c r="I134" s="29"/>
      <c r="L134" s="6"/>
      <c r="M134" s="7"/>
      <c r="N134" s="6"/>
      <c r="O134" s="6"/>
      <c r="P134" s="7"/>
      <c r="Q134" s="6"/>
      <c r="R134" s="6"/>
    </row>
    <row r="135" spans="1:18" s="28" customFormat="1" x14ac:dyDescent="0.3">
      <c r="A135" s="27"/>
      <c r="C135" s="27"/>
      <c r="D135" s="27"/>
      <c r="E135" s="27"/>
      <c r="F135" s="27"/>
      <c r="G135" s="27"/>
      <c r="H135" s="27"/>
      <c r="I135" s="29"/>
      <c r="L135" s="6"/>
      <c r="M135" s="7"/>
      <c r="N135" s="6"/>
      <c r="O135" s="6"/>
      <c r="P135" s="7"/>
      <c r="Q135" s="6"/>
      <c r="R135" s="6"/>
    </row>
    <row r="136" spans="1:18" s="28" customFormat="1" x14ac:dyDescent="0.3">
      <c r="A136" s="27"/>
      <c r="C136" s="27"/>
      <c r="D136" s="27"/>
      <c r="E136" s="27"/>
      <c r="F136" s="27"/>
      <c r="G136" s="27"/>
      <c r="H136" s="27"/>
      <c r="I136" s="29"/>
      <c r="L136" s="6"/>
      <c r="M136" s="7"/>
      <c r="N136" s="6"/>
      <c r="O136" s="6"/>
      <c r="P136" s="7"/>
      <c r="Q136" s="6"/>
      <c r="R136" s="6"/>
    </row>
    <row r="137" spans="1:18" s="28" customFormat="1" x14ac:dyDescent="0.3">
      <c r="A137" s="27"/>
      <c r="C137" s="27"/>
      <c r="D137" s="27"/>
      <c r="E137" s="27"/>
      <c r="F137" s="27"/>
      <c r="G137" s="27"/>
      <c r="H137" s="27"/>
      <c r="I137" s="29"/>
      <c r="L137" s="6"/>
      <c r="M137" s="7"/>
      <c r="N137" s="6"/>
      <c r="O137" s="6"/>
      <c r="P137" s="7"/>
      <c r="Q137" s="6"/>
      <c r="R137" s="6"/>
    </row>
    <row r="138" spans="1:18" s="28" customFormat="1" x14ac:dyDescent="0.3">
      <c r="A138" s="27"/>
      <c r="C138" s="27"/>
      <c r="D138" s="27"/>
      <c r="E138" s="27"/>
      <c r="F138" s="27"/>
      <c r="G138" s="27"/>
      <c r="H138" s="27"/>
      <c r="I138" s="29"/>
      <c r="L138" s="6"/>
      <c r="M138" s="7"/>
      <c r="N138" s="6"/>
      <c r="O138" s="6"/>
      <c r="P138" s="7"/>
      <c r="Q138" s="6"/>
      <c r="R138" s="6"/>
    </row>
    <row r="139" spans="1:18" s="28" customFormat="1" x14ac:dyDescent="0.3">
      <c r="A139" s="27"/>
      <c r="C139" s="27"/>
      <c r="D139" s="27"/>
      <c r="E139" s="27"/>
      <c r="F139" s="27"/>
      <c r="G139" s="27"/>
      <c r="H139" s="27"/>
      <c r="I139" s="29"/>
      <c r="L139" s="6"/>
      <c r="M139" s="7"/>
      <c r="N139" s="6"/>
      <c r="O139" s="6"/>
      <c r="P139" s="7"/>
      <c r="Q139" s="6"/>
      <c r="R139" s="6"/>
    </row>
    <row r="140" spans="1:18" s="28" customFormat="1" x14ac:dyDescent="0.3">
      <c r="A140" s="27"/>
      <c r="C140" s="27"/>
      <c r="D140" s="27"/>
      <c r="E140" s="27"/>
      <c r="F140" s="27"/>
      <c r="G140" s="27"/>
      <c r="H140" s="27"/>
      <c r="I140" s="29"/>
      <c r="L140" s="6"/>
      <c r="M140" s="7"/>
      <c r="N140" s="6"/>
      <c r="O140" s="6"/>
      <c r="P140" s="7"/>
      <c r="Q140" s="6"/>
      <c r="R140" s="6"/>
    </row>
    <row r="141" spans="1:18" s="28" customFormat="1" x14ac:dyDescent="0.3">
      <c r="A141" s="27"/>
      <c r="C141" s="27"/>
      <c r="D141" s="27"/>
      <c r="E141" s="27"/>
      <c r="F141" s="27"/>
      <c r="G141" s="27"/>
      <c r="H141" s="27"/>
      <c r="I141" s="29"/>
      <c r="L141" s="6"/>
      <c r="M141" s="7"/>
      <c r="N141" s="6"/>
      <c r="O141" s="6"/>
      <c r="P141" s="7"/>
      <c r="Q141" s="6"/>
      <c r="R141" s="6"/>
    </row>
    <row r="142" spans="1:18" s="28" customFormat="1" x14ac:dyDescent="0.3">
      <c r="A142" s="27"/>
      <c r="C142" s="27"/>
      <c r="D142" s="27"/>
      <c r="E142" s="27"/>
      <c r="F142" s="27"/>
      <c r="G142" s="27"/>
      <c r="H142" s="27"/>
      <c r="I142" s="29"/>
      <c r="L142" s="6"/>
      <c r="M142" s="7"/>
      <c r="N142" s="6"/>
      <c r="O142" s="6"/>
      <c r="P142" s="7"/>
      <c r="Q142" s="6"/>
      <c r="R142" s="6"/>
    </row>
    <row r="143" spans="1:18" s="28" customFormat="1" x14ac:dyDescent="0.3">
      <c r="A143" s="27"/>
      <c r="C143" s="27"/>
      <c r="D143" s="27"/>
      <c r="E143" s="27"/>
      <c r="F143" s="27"/>
      <c r="G143" s="27"/>
      <c r="H143" s="27"/>
      <c r="I143" s="29"/>
      <c r="L143" s="6"/>
      <c r="M143" s="7"/>
      <c r="N143" s="6"/>
      <c r="O143" s="6"/>
      <c r="P143" s="7"/>
      <c r="Q143" s="6"/>
      <c r="R143" s="6"/>
    </row>
    <row r="144" spans="1:18" s="28" customFormat="1" x14ac:dyDescent="0.3">
      <c r="A144" s="27"/>
      <c r="C144" s="27"/>
      <c r="D144" s="27"/>
      <c r="E144" s="27"/>
      <c r="F144" s="27"/>
      <c r="G144" s="27"/>
      <c r="H144" s="27"/>
      <c r="I144" s="29"/>
      <c r="L144" s="6"/>
      <c r="M144" s="7"/>
      <c r="N144" s="6"/>
      <c r="O144" s="6"/>
      <c r="P144" s="7"/>
      <c r="Q144" s="6"/>
      <c r="R144" s="6"/>
    </row>
    <row r="145" spans="1:18" s="28" customFormat="1" x14ac:dyDescent="0.3">
      <c r="A145" s="27"/>
      <c r="C145" s="27"/>
      <c r="D145" s="27"/>
      <c r="E145" s="27"/>
      <c r="F145" s="27"/>
      <c r="G145" s="27"/>
      <c r="H145" s="27"/>
      <c r="I145" s="29"/>
      <c r="L145" s="6"/>
      <c r="M145" s="7"/>
      <c r="N145" s="6"/>
      <c r="O145" s="6"/>
      <c r="P145" s="7"/>
      <c r="Q145" s="6"/>
      <c r="R145" s="6"/>
    </row>
    <row r="146" spans="1:18" s="28" customFormat="1" x14ac:dyDescent="0.3">
      <c r="A146" s="27"/>
      <c r="C146" s="27"/>
      <c r="D146" s="27"/>
      <c r="E146" s="27"/>
      <c r="F146" s="27"/>
      <c r="G146" s="27"/>
      <c r="H146" s="27"/>
      <c r="I146" s="29"/>
      <c r="L146" s="6"/>
      <c r="M146" s="7"/>
      <c r="N146" s="6"/>
      <c r="O146" s="6"/>
      <c r="P146" s="7"/>
      <c r="Q146" s="6"/>
      <c r="R146" s="6"/>
    </row>
    <row r="147" spans="1:18" s="28" customFormat="1" x14ac:dyDescent="0.3">
      <c r="A147" s="27"/>
      <c r="C147" s="27"/>
      <c r="D147" s="27"/>
      <c r="E147" s="27"/>
      <c r="F147" s="27"/>
      <c r="G147" s="27"/>
      <c r="H147" s="27"/>
      <c r="I147" s="29"/>
      <c r="L147" s="6"/>
      <c r="M147" s="7"/>
      <c r="N147" s="6"/>
      <c r="O147" s="6"/>
      <c r="P147" s="7"/>
      <c r="Q147" s="6"/>
      <c r="R147" s="6"/>
    </row>
    <row r="148" spans="1:18" s="28" customFormat="1" x14ac:dyDescent="0.3">
      <c r="A148" s="27"/>
      <c r="C148" s="27"/>
      <c r="D148" s="27"/>
      <c r="E148" s="27"/>
      <c r="F148" s="27"/>
      <c r="G148" s="27"/>
      <c r="H148" s="27"/>
      <c r="I148" s="29"/>
      <c r="L148" s="6"/>
      <c r="M148" s="7"/>
      <c r="N148" s="6"/>
      <c r="O148" s="6"/>
      <c r="P148" s="7"/>
      <c r="Q148" s="6"/>
      <c r="R148" s="6"/>
    </row>
    <row r="149" spans="1:18" s="28" customFormat="1" x14ac:dyDescent="0.3">
      <c r="A149" s="27"/>
      <c r="C149" s="27"/>
      <c r="D149" s="27"/>
      <c r="E149" s="27"/>
      <c r="F149" s="27"/>
      <c r="G149" s="27"/>
      <c r="H149" s="27"/>
      <c r="I149" s="29"/>
      <c r="L149" s="6"/>
      <c r="M149" s="7"/>
      <c r="N149" s="6"/>
      <c r="O149" s="6"/>
      <c r="P149" s="7"/>
      <c r="Q149" s="6"/>
      <c r="R149" s="6"/>
    </row>
    <row r="150" spans="1:18" s="28" customFormat="1" x14ac:dyDescent="0.3">
      <c r="A150" s="27"/>
      <c r="C150" s="27"/>
      <c r="D150" s="27"/>
      <c r="E150" s="27"/>
      <c r="F150" s="27"/>
      <c r="G150" s="27"/>
      <c r="H150" s="27"/>
      <c r="I150" s="29"/>
      <c r="L150" s="6"/>
      <c r="M150" s="7"/>
      <c r="N150" s="6"/>
      <c r="O150" s="6"/>
      <c r="P150" s="7"/>
      <c r="Q150" s="6"/>
      <c r="R150" s="6"/>
    </row>
    <row r="151" spans="1:18" s="28" customFormat="1" x14ac:dyDescent="0.3">
      <c r="A151" s="27"/>
      <c r="C151" s="27"/>
      <c r="D151" s="27"/>
      <c r="E151" s="27"/>
      <c r="F151" s="27"/>
      <c r="G151" s="27"/>
      <c r="H151" s="27"/>
      <c r="I151" s="29"/>
      <c r="L151" s="6"/>
      <c r="M151" s="7"/>
      <c r="N151" s="6"/>
      <c r="O151" s="6"/>
      <c r="P151" s="7"/>
      <c r="Q151" s="6"/>
      <c r="R151" s="6"/>
    </row>
    <row r="152" spans="1:18" s="28" customFormat="1" x14ac:dyDescent="0.3">
      <c r="A152" s="27"/>
      <c r="C152" s="27"/>
      <c r="D152" s="27"/>
      <c r="E152" s="27"/>
      <c r="F152" s="27"/>
      <c r="G152" s="27"/>
      <c r="H152" s="27"/>
      <c r="I152" s="29"/>
      <c r="L152" s="6"/>
      <c r="M152" s="7"/>
      <c r="N152" s="6"/>
      <c r="O152" s="6"/>
      <c r="P152" s="7"/>
      <c r="Q152" s="6"/>
      <c r="R152" s="6"/>
    </row>
    <row r="153" spans="1:18" s="28" customFormat="1" x14ac:dyDescent="0.3">
      <c r="A153" s="27"/>
      <c r="C153" s="27"/>
      <c r="D153" s="27"/>
      <c r="E153" s="27"/>
      <c r="F153" s="27"/>
      <c r="G153" s="27"/>
      <c r="H153" s="27"/>
      <c r="I153" s="29"/>
      <c r="L153" s="6"/>
      <c r="M153" s="7"/>
      <c r="N153" s="6"/>
      <c r="O153" s="6"/>
      <c r="P153" s="7"/>
      <c r="Q153" s="6"/>
      <c r="R153" s="6"/>
    </row>
    <row r="154" spans="1:18" s="28" customFormat="1" x14ac:dyDescent="0.3">
      <c r="A154" s="27"/>
      <c r="C154" s="27"/>
      <c r="D154" s="27"/>
      <c r="E154" s="27"/>
      <c r="F154" s="27"/>
      <c r="G154" s="27"/>
      <c r="H154" s="27"/>
      <c r="I154" s="29"/>
      <c r="L154" s="6"/>
      <c r="M154" s="7"/>
      <c r="N154" s="6"/>
      <c r="O154" s="6"/>
      <c r="P154" s="7"/>
      <c r="Q154" s="6"/>
      <c r="R154" s="6"/>
    </row>
    <row r="155" spans="1:18" s="28" customFormat="1" x14ac:dyDescent="0.3">
      <c r="A155" s="27"/>
      <c r="C155" s="27"/>
      <c r="D155" s="27"/>
      <c r="E155" s="27"/>
      <c r="F155" s="27"/>
      <c r="G155" s="27"/>
      <c r="H155" s="27"/>
      <c r="I155" s="29"/>
      <c r="L155" s="6"/>
      <c r="M155" s="7"/>
      <c r="N155" s="6"/>
      <c r="O155" s="6"/>
      <c r="P155" s="7"/>
      <c r="Q155" s="6"/>
      <c r="R155" s="6"/>
    </row>
    <row r="156" spans="1:18" s="28" customFormat="1" x14ac:dyDescent="0.3">
      <c r="A156" s="27"/>
      <c r="C156" s="27"/>
      <c r="D156" s="27"/>
      <c r="E156" s="27"/>
      <c r="F156" s="27"/>
      <c r="G156" s="27"/>
      <c r="H156" s="27"/>
      <c r="I156" s="29"/>
      <c r="L156" s="6"/>
      <c r="M156" s="7"/>
      <c r="N156" s="6"/>
      <c r="O156" s="6"/>
      <c r="P156" s="7"/>
      <c r="Q156" s="6"/>
      <c r="R156" s="6"/>
    </row>
    <row r="157" spans="1:18" s="28" customFormat="1" x14ac:dyDescent="0.3">
      <c r="A157" s="27"/>
      <c r="C157" s="27"/>
      <c r="D157" s="27"/>
      <c r="E157" s="27"/>
      <c r="F157" s="27"/>
      <c r="G157" s="27"/>
      <c r="H157" s="27"/>
      <c r="I157" s="29"/>
      <c r="L157" s="6"/>
      <c r="M157" s="7"/>
      <c r="N157" s="6"/>
      <c r="O157" s="6"/>
      <c r="P157" s="7"/>
      <c r="Q157" s="6"/>
      <c r="R157" s="6"/>
    </row>
    <row r="158" spans="1:18" s="28" customFormat="1" x14ac:dyDescent="0.3">
      <c r="A158" s="27"/>
      <c r="C158" s="27"/>
      <c r="D158" s="27"/>
      <c r="E158" s="27"/>
      <c r="F158" s="27"/>
      <c r="G158" s="27"/>
      <c r="H158" s="27"/>
      <c r="I158" s="29"/>
      <c r="L158" s="6"/>
      <c r="M158" s="7"/>
      <c r="N158" s="6"/>
      <c r="O158" s="6"/>
      <c r="P158" s="7"/>
      <c r="Q158" s="6"/>
      <c r="R158" s="6"/>
    </row>
    <row r="159" spans="1:18" s="28" customFormat="1" x14ac:dyDescent="0.3">
      <c r="A159" s="27"/>
      <c r="C159" s="27"/>
      <c r="D159" s="27"/>
      <c r="E159" s="27"/>
      <c r="F159" s="27"/>
      <c r="G159" s="27"/>
      <c r="H159" s="27"/>
      <c r="I159" s="29"/>
      <c r="L159" s="6"/>
      <c r="M159" s="7"/>
      <c r="N159" s="6"/>
      <c r="O159" s="6"/>
      <c r="P159" s="7"/>
      <c r="Q159" s="6"/>
      <c r="R159" s="6"/>
    </row>
    <row r="160" spans="1:18" s="28" customFormat="1" x14ac:dyDescent="0.3">
      <c r="A160" s="27"/>
      <c r="C160" s="27"/>
      <c r="D160" s="27"/>
      <c r="E160" s="27"/>
      <c r="F160" s="27"/>
      <c r="G160" s="27"/>
      <c r="H160" s="27"/>
      <c r="I160" s="29"/>
      <c r="L160" s="6"/>
      <c r="M160" s="7"/>
      <c r="N160" s="6"/>
      <c r="O160" s="6"/>
      <c r="P160" s="7"/>
      <c r="Q160" s="6"/>
      <c r="R160" s="6"/>
    </row>
    <row r="161" spans="1:18" s="28" customFormat="1" x14ac:dyDescent="0.3">
      <c r="A161" s="27"/>
      <c r="C161" s="27"/>
      <c r="D161" s="27"/>
      <c r="E161" s="27"/>
      <c r="F161" s="27"/>
      <c r="G161" s="27"/>
      <c r="H161" s="27"/>
      <c r="I161" s="29"/>
      <c r="L161" s="6"/>
      <c r="M161" s="7"/>
      <c r="N161" s="6"/>
      <c r="O161" s="6"/>
      <c r="P161" s="7"/>
      <c r="Q161" s="6"/>
      <c r="R161" s="6"/>
    </row>
    <row r="162" spans="1:18" s="28" customFormat="1" x14ac:dyDescent="0.3">
      <c r="A162" s="27"/>
      <c r="C162" s="27"/>
      <c r="D162" s="27"/>
      <c r="E162" s="27"/>
      <c r="F162" s="27"/>
      <c r="G162" s="27"/>
      <c r="H162" s="27"/>
      <c r="I162" s="29"/>
      <c r="L162" s="6"/>
      <c r="M162" s="7"/>
      <c r="N162" s="6"/>
      <c r="O162" s="6"/>
      <c r="P162" s="7"/>
      <c r="Q162" s="6"/>
      <c r="R162" s="6"/>
    </row>
    <row r="163" spans="1:18" s="28" customFormat="1" x14ac:dyDescent="0.3">
      <c r="A163" s="27"/>
      <c r="C163" s="27"/>
      <c r="D163" s="27"/>
      <c r="E163" s="27"/>
      <c r="F163" s="27"/>
      <c r="G163" s="27"/>
      <c r="H163" s="27"/>
      <c r="I163" s="29"/>
      <c r="L163" s="6"/>
      <c r="M163" s="7"/>
      <c r="N163" s="6"/>
      <c r="O163" s="6"/>
      <c r="P163" s="7"/>
      <c r="Q163" s="6"/>
      <c r="R163" s="6"/>
    </row>
    <row r="164" spans="1:18" s="28" customFormat="1" x14ac:dyDescent="0.3">
      <c r="A164" s="27"/>
      <c r="C164" s="27"/>
      <c r="D164" s="27"/>
      <c r="E164" s="27"/>
      <c r="F164" s="27"/>
      <c r="G164" s="27"/>
      <c r="H164" s="27"/>
      <c r="I164" s="29"/>
      <c r="L164" s="6"/>
      <c r="M164" s="7"/>
      <c r="N164" s="6"/>
      <c r="O164" s="6"/>
      <c r="P164" s="7"/>
      <c r="Q164" s="6"/>
      <c r="R164" s="6"/>
    </row>
    <row r="165" spans="1:18" s="28" customFormat="1" x14ac:dyDescent="0.3">
      <c r="A165" s="27"/>
      <c r="C165" s="27"/>
      <c r="D165" s="27"/>
      <c r="E165" s="27"/>
      <c r="F165" s="27"/>
      <c r="G165" s="27"/>
      <c r="H165" s="27"/>
      <c r="I165" s="29"/>
      <c r="L165" s="6"/>
      <c r="M165" s="7"/>
      <c r="N165" s="6"/>
      <c r="O165" s="6"/>
      <c r="P165" s="7"/>
      <c r="Q165" s="6"/>
      <c r="R165" s="6"/>
    </row>
    <row r="166" spans="1:18" s="28" customFormat="1" x14ac:dyDescent="0.3">
      <c r="A166" s="27"/>
      <c r="C166" s="27"/>
      <c r="D166" s="27"/>
      <c r="E166" s="27"/>
      <c r="F166" s="27"/>
      <c r="G166" s="27"/>
      <c r="H166" s="27"/>
      <c r="I166" s="29"/>
      <c r="L166" s="6"/>
      <c r="M166" s="7"/>
      <c r="N166" s="6"/>
      <c r="O166" s="6"/>
      <c r="P166" s="7"/>
      <c r="Q166" s="6"/>
      <c r="R166" s="6"/>
    </row>
    <row r="167" spans="1:18" s="28" customFormat="1" x14ac:dyDescent="0.3">
      <c r="A167" s="27"/>
      <c r="C167" s="27"/>
      <c r="D167" s="27"/>
      <c r="E167" s="27"/>
      <c r="F167" s="27"/>
      <c r="G167" s="27"/>
      <c r="H167" s="27"/>
      <c r="I167" s="29"/>
      <c r="L167" s="6"/>
      <c r="M167" s="7"/>
      <c r="N167" s="6"/>
      <c r="O167" s="6"/>
      <c r="P167" s="7"/>
      <c r="Q167" s="6"/>
      <c r="R167" s="6"/>
    </row>
    <row r="168" spans="1:18" s="28" customFormat="1" x14ac:dyDescent="0.3">
      <c r="A168" s="27"/>
      <c r="C168" s="27"/>
      <c r="D168" s="27"/>
      <c r="E168" s="27"/>
      <c r="F168" s="27"/>
      <c r="G168" s="27"/>
      <c r="H168" s="27"/>
      <c r="I168" s="29"/>
      <c r="L168" s="6"/>
      <c r="M168" s="7"/>
      <c r="N168" s="6"/>
      <c r="O168" s="6"/>
      <c r="P168" s="7"/>
      <c r="Q168" s="6"/>
      <c r="R168" s="6"/>
    </row>
    <row r="169" spans="1:18" s="28" customFormat="1" x14ac:dyDescent="0.3">
      <c r="A169" s="27"/>
      <c r="C169" s="27"/>
      <c r="D169" s="27"/>
      <c r="E169" s="27"/>
      <c r="F169" s="27"/>
      <c r="G169" s="27"/>
      <c r="H169" s="27"/>
      <c r="I169" s="29"/>
      <c r="L169" s="6"/>
      <c r="M169" s="7"/>
      <c r="N169" s="6"/>
      <c r="O169" s="6"/>
      <c r="P169" s="7"/>
      <c r="Q169" s="6"/>
      <c r="R169" s="6"/>
    </row>
    <row r="170" spans="1:18" s="28" customFormat="1" x14ac:dyDescent="0.3">
      <c r="A170" s="27"/>
      <c r="C170" s="27"/>
      <c r="D170" s="27"/>
      <c r="E170" s="27"/>
      <c r="F170" s="27"/>
      <c r="G170" s="27"/>
      <c r="H170" s="27"/>
      <c r="I170" s="29"/>
      <c r="L170" s="6"/>
      <c r="M170" s="7"/>
      <c r="N170" s="6"/>
      <c r="O170" s="6"/>
      <c r="P170" s="7"/>
      <c r="Q170" s="6"/>
      <c r="R170" s="6"/>
    </row>
    <row r="171" spans="1:18" s="28" customFormat="1" x14ac:dyDescent="0.3">
      <c r="A171" s="27"/>
      <c r="C171" s="27"/>
      <c r="D171" s="27"/>
      <c r="E171" s="27"/>
      <c r="F171" s="27"/>
      <c r="G171" s="27"/>
      <c r="H171" s="27"/>
      <c r="I171" s="29"/>
      <c r="L171" s="6"/>
      <c r="M171" s="7"/>
      <c r="N171" s="6"/>
      <c r="O171" s="6"/>
      <c r="P171" s="7"/>
      <c r="Q171" s="6"/>
      <c r="R171" s="6"/>
    </row>
    <row r="172" spans="1:18" s="28" customFormat="1" x14ac:dyDescent="0.3">
      <c r="A172" s="27"/>
      <c r="C172" s="27"/>
      <c r="D172" s="27"/>
      <c r="E172" s="27"/>
      <c r="F172" s="27"/>
      <c r="G172" s="27"/>
      <c r="H172" s="27"/>
      <c r="I172" s="29"/>
      <c r="L172" s="6"/>
      <c r="M172" s="7"/>
      <c r="N172" s="6"/>
      <c r="O172" s="6"/>
      <c r="P172" s="7"/>
      <c r="Q172" s="6"/>
      <c r="R172" s="6"/>
    </row>
    <row r="173" spans="1:18" s="28" customFormat="1" x14ac:dyDescent="0.3">
      <c r="A173" s="27"/>
      <c r="C173" s="27"/>
      <c r="D173" s="27"/>
      <c r="E173" s="27"/>
      <c r="F173" s="27"/>
      <c r="G173" s="27"/>
      <c r="H173" s="27"/>
      <c r="I173" s="29"/>
      <c r="L173" s="6"/>
      <c r="M173" s="7"/>
      <c r="N173" s="6"/>
      <c r="O173" s="6"/>
      <c r="P173" s="7"/>
      <c r="Q173" s="6"/>
      <c r="R173" s="6"/>
    </row>
    <row r="174" spans="1:18" s="28" customFormat="1" x14ac:dyDescent="0.3">
      <c r="A174" s="27"/>
      <c r="C174" s="27"/>
      <c r="D174" s="27"/>
      <c r="E174" s="27"/>
      <c r="F174" s="27"/>
      <c r="G174" s="27"/>
      <c r="H174" s="27"/>
      <c r="I174" s="29"/>
      <c r="L174" s="6"/>
      <c r="M174" s="7"/>
      <c r="N174" s="6"/>
      <c r="O174" s="6"/>
      <c r="P174" s="7"/>
      <c r="Q174" s="6"/>
      <c r="R174" s="6"/>
    </row>
    <row r="175" spans="1:18" s="28" customFormat="1" x14ac:dyDescent="0.3">
      <c r="A175" s="27"/>
      <c r="C175" s="27"/>
      <c r="D175" s="27"/>
      <c r="E175" s="27"/>
      <c r="F175" s="27"/>
      <c r="G175" s="27"/>
      <c r="H175" s="27"/>
      <c r="I175" s="29"/>
      <c r="L175" s="6"/>
      <c r="M175" s="7"/>
      <c r="N175" s="6"/>
      <c r="O175" s="6"/>
      <c r="P175" s="7"/>
      <c r="Q175" s="6"/>
      <c r="R175" s="6"/>
    </row>
    <row r="176" spans="1:18" s="28" customFormat="1" x14ac:dyDescent="0.3">
      <c r="A176" s="27"/>
      <c r="C176" s="27"/>
      <c r="D176" s="27"/>
      <c r="E176" s="27"/>
      <c r="F176" s="27"/>
      <c r="G176" s="27"/>
      <c r="H176" s="27"/>
      <c r="I176" s="29"/>
      <c r="L176" s="6"/>
      <c r="M176" s="7"/>
      <c r="N176" s="6"/>
      <c r="O176" s="6"/>
      <c r="P176" s="7"/>
      <c r="Q176" s="6"/>
      <c r="R176" s="6"/>
    </row>
    <row r="177" spans="1:18" s="28" customFormat="1" x14ac:dyDescent="0.3">
      <c r="A177" s="27"/>
      <c r="C177" s="27"/>
      <c r="D177" s="27"/>
      <c r="E177" s="27"/>
      <c r="F177" s="27"/>
      <c r="G177" s="27"/>
      <c r="H177" s="27"/>
      <c r="I177" s="29"/>
      <c r="L177" s="6"/>
      <c r="M177" s="7"/>
      <c r="N177" s="6"/>
      <c r="O177" s="6"/>
      <c r="P177" s="7"/>
      <c r="Q177" s="6"/>
      <c r="R177" s="6"/>
    </row>
    <row r="178" spans="1:18" s="28" customFormat="1" x14ac:dyDescent="0.3">
      <c r="A178" s="27"/>
      <c r="C178" s="27"/>
      <c r="D178" s="27"/>
      <c r="E178" s="27"/>
      <c r="F178" s="27"/>
      <c r="G178" s="27"/>
      <c r="H178" s="27"/>
      <c r="I178" s="29"/>
      <c r="L178" s="6"/>
      <c r="M178" s="7"/>
      <c r="N178" s="6"/>
      <c r="O178" s="6"/>
      <c r="P178" s="7"/>
      <c r="Q178" s="6"/>
      <c r="R178" s="6"/>
    </row>
    <row r="179" spans="1:18" s="28" customFormat="1" x14ac:dyDescent="0.3">
      <c r="A179" s="27"/>
      <c r="C179" s="27"/>
      <c r="D179" s="27"/>
      <c r="E179" s="27"/>
      <c r="F179" s="27"/>
      <c r="G179" s="27"/>
      <c r="H179" s="27"/>
      <c r="I179" s="29"/>
      <c r="L179" s="6"/>
      <c r="M179" s="7"/>
      <c r="N179" s="6"/>
      <c r="O179" s="6"/>
      <c r="P179" s="7"/>
      <c r="Q179" s="6"/>
      <c r="R179" s="6"/>
    </row>
    <row r="180" spans="1:18" s="28" customFormat="1" x14ac:dyDescent="0.3">
      <c r="A180" s="27"/>
      <c r="C180" s="27"/>
      <c r="D180" s="27"/>
      <c r="E180" s="27"/>
      <c r="F180" s="27"/>
      <c r="G180" s="27"/>
      <c r="H180" s="27"/>
      <c r="I180" s="29"/>
      <c r="L180" s="6"/>
      <c r="M180" s="7"/>
      <c r="N180" s="6"/>
      <c r="O180" s="6"/>
      <c r="P180" s="7"/>
      <c r="Q180" s="6"/>
      <c r="R180" s="6"/>
    </row>
    <row r="181" spans="1:18" s="28" customFormat="1" x14ac:dyDescent="0.3">
      <c r="A181" s="27"/>
      <c r="C181" s="27"/>
      <c r="D181" s="27"/>
      <c r="E181" s="27"/>
      <c r="F181" s="27"/>
      <c r="G181" s="27"/>
      <c r="H181" s="27"/>
      <c r="I181" s="29"/>
      <c r="L181" s="6"/>
      <c r="M181" s="7"/>
      <c r="N181" s="6"/>
      <c r="O181" s="6"/>
      <c r="P181" s="7"/>
      <c r="Q181" s="6"/>
      <c r="R181" s="6"/>
    </row>
    <row r="182" spans="1:18" s="28" customFormat="1" x14ac:dyDescent="0.3">
      <c r="A182" s="27"/>
      <c r="C182" s="27"/>
      <c r="D182" s="27"/>
      <c r="E182" s="27"/>
      <c r="F182" s="27"/>
      <c r="G182" s="27"/>
      <c r="H182" s="27"/>
      <c r="I182" s="29"/>
      <c r="L182" s="6"/>
      <c r="M182" s="7"/>
      <c r="N182" s="6"/>
      <c r="O182" s="6"/>
      <c r="P182" s="7"/>
      <c r="Q182" s="6"/>
      <c r="R182" s="6"/>
    </row>
    <row r="183" spans="1:18" s="28" customFormat="1" x14ac:dyDescent="0.3">
      <c r="A183" s="27"/>
      <c r="C183" s="27"/>
      <c r="D183" s="27"/>
      <c r="E183" s="27"/>
      <c r="F183" s="27"/>
      <c r="G183" s="27"/>
      <c r="H183" s="27"/>
      <c r="I183" s="29"/>
      <c r="L183" s="6"/>
      <c r="M183" s="7"/>
      <c r="N183" s="6"/>
      <c r="O183" s="6"/>
      <c r="P183" s="7"/>
      <c r="Q183" s="6"/>
      <c r="R183" s="6"/>
    </row>
    <row r="184" spans="1:18" s="28" customFormat="1" x14ac:dyDescent="0.3">
      <c r="A184" s="27"/>
      <c r="C184" s="27"/>
      <c r="D184" s="27"/>
      <c r="E184" s="27"/>
      <c r="F184" s="27"/>
      <c r="G184" s="27"/>
      <c r="H184" s="27"/>
      <c r="I184" s="29"/>
      <c r="L184" s="6"/>
      <c r="M184" s="7"/>
      <c r="N184" s="6"/>
      <c r="O184" s="6"/>
      <c r="P184" s="7"/>
      <c r="Q184" s="6"/>
      <c r="R184" s="6"/>
    </row>
    <row r="185" spans="1:18" s="28" customFormat="1" x14ac:dyDescent="0.3">
      <c r="A185" s="27"/>
      <c r="C185" s="27"/>
      <c r="D185" s="27"/>
      <c r="E185" s="27"/>
      <c r="F185" s="27"/>
      <c r="G185" s="27"/>
      <c r="H185" s="27"/>
      <c r="I185" s="29"/>
      <c r="L185" s="6"/>
      <c r="M185" s="7"/>
      <c r="N185" s="6"/>
      <c r="O185" s="6"/>
      <c r="P185" s="7"/>
      <c r="Q185" s="6"/>
      <c r="R185" s="6"/>
    </row>
    <row r="186" spans="1:18" s="28" customFormat="1" x14ac:dyDescent="0.3">
      <c r="A186" s="27"/>
      <c r="C186" s="27"/>
      <c r="D186" s="27"/>
      <c r="E186" s="27"/>
      <c r="F186" s="27"/>
      <c r="G186" s="27"/>
      <c r="H186" s="27"/>
      <c r="I186" s="29"/>
      <c r="L186" s="6"/>
      <c r="M186" s="7"/>
      <c r="N186" s="6"/>
      <c r="O186" s="6"/>
      <c r="P186" s="7"/>
      <c r="Q186" s="6"/>
      <c r="R186" s="6"/>
    </row>
    <row r="187" spans="1:18" s="28" customFormat="1" x14ac:dyDescent="0.3">
      <c r="A187" s="27"/>
      <c r="C187" s="27"/>
      <c r="D187" s="27"/>
      <c r="E187" s="27"/>
      <c r="F187" s="27"/>
      <c r="G187" s="27"/>
      <c r="H187" s="27"/>
      <c r="I187" s="29"/>
      <c r="L187" s="6"/>
      <c r="M187" s="7"/>
      <c r="N187" s="6"/>
      <c r="O187" s="6"/>
      <c r="P187" s="7"/>
      <c r="Q187" s="6"/>
      <c r="R187" s="6"/>
    </row>
    <row r="188" spans="1:18" s="28" customFormat="1" x14ac:dyDescent="0.3">
      <c r="A188" s="27"/>
      <c r="C188" s="27"/>
      <c r="D188" s="27"/>
      <c r="E188" s="27"/>
      <c r="F188" s="27"/>
      <c r="G188" s="27"/>
      <c r="H188" s="27"/>
      <c r="I188" s="29"/>
      <c r="L188" s="6"/>
      <c r="M188" s="7"/>
      <c r="N188" s="6"/>
      <c r="O188" s="6"/>
      <c r="P188" s="7"/>
      <c r="Q188" s="6"/>
      <c r="R188" s="6"/>
    </row>
    <row r="189" spans="1:18" s="28" customFormat="1" x14ac:dyDescent="0.3">
      <c r="A189" s="27"/>
      <c r="C189" s="27"/>
      <c r="D189" s="27"/>
      <c r="E189" s="27"/>
      <c r="F189" s="27"/>
      <c r="G189" s="27"/>
      <c r="H189" s="27"/>
      <c r="I189" s="29"/>
      <c r="L189" s="6"/>
      <c r="M189" s="7"/>
      <c r="N189" s="6"/>
      <c r="O189" s="6"/>
      <c r="P189" s="7"/>
      <c r="Q189" s="6"/>
      <c r="R189" s="6"/>
    </row>
    <row r="190" spans="1:18" s="28" customFormat="1" x14ac:dyDescent="0.3">
      <c r="A190" s="27"/>
      <c r="C190" s="27"/>
      <c r="D190" s="27"/>
      <c r="E190" s="27"/>
      <c r="F190" s="27"/>
      <c r="G190" s="27"/>
      <c r="H190" s="27"/>
      <c r="I190" s="29"/>
      <c r="L190" s="6"/>
      <c r="M190" s="7"/>
      <c r="N190" s="6"/>
      <c r="O190" s="6"/>
      <c r="P190" s="7"/>
      <c r="Q190" s="6"/>
      <c r="R190" s="6"/>
    </row>
    <row r="191" spans="1:18" s="28" customFormat="1" x14ac:dyDescent="0.3">
      <c r="A191" s="27"/>
      <c r="C191" s="27"/>
      <c r="D191" s="27"/>
      <c r="E191" s="27"/>
      <c r="F191" s="27"/>
      <c r="G191" s="27"/>
      <c r="H191" s="27"/>
      <c r="I191" s="29"/>
      <c r="L191" s="6"/>
      <c r="M191" s="7"/>
      <c r="N191" s="6"/>
      <c r="O191" s="6"/>
      <c r="P191" s="7"/>
      <c r="Q191" s="6"/>
      <c r="R191" s="6"/>
    </row>
    <row r="192" spans="1:18" s="28" customFormat="1" x14ac:dyDescent="0.3">
      <c r="A192" s="27"/>
      <c r="C192" s="27"/>
      <c r="D192" s="27"/>
      <c r="E192" s="27"/>
      <c r="F192" s="27"/>
      <c r="G192" s="27"/>
      <c r="H192" s="27"/>
      <c r="I192" s="29"/>
      <c r="L192" s="6"/>
      <c r="M192" s="7"/>
      <c r="N192" s="6"/>
      <c r="O192" s="6"/>
      <c r="P192" s="7"/>
      <c r="Q192" s="6"/>
      <c r="R192" s="6"/>
    </row>
    <row r="193" spans="1:18" s="28" customFormat="1" x14ac:dyDescent="0.3">
      <c r="A193" s="27"/>
      <c r="C193" s="27"/>
      <c r="D193" s="27"/>
      <c r="E193" s="27"/>
      <c r="F193" s="27"/>
      <c r="G193" s="27"/>
      <c r="H193" s="27"/>
      <c r="I193" s="29"/>
      <c r="L193" s="6"/>
      <c r="M193" s="7"/>
      <c r="N193" s="6"/>
      <c r="O193" s="6"/>
      <c r="P193" s="7"/>
      <c r="Q193" s="6"/>
      <c r="R193" s="6"/>
    </row>
    <row r="194" spans="1:18" s="28" customFormat="1" x14ac:dyDescent="0.3">
      <c r="A194" s="27"/>
      <c r="C194" s="27"/>
      <c r="D194" s="27"/>
      <c r="E194" s="27"/>
      <c r="F194" s="27"/>
      <c r="G194" s="27"/>
      <c r="H194" s="27"/>
      <c r="I194" s="29"/>
      <c r="L194" s="6"/>
      <c r="M194" s="7"/>
      <c r="N194" s="6"/>
      <c r="O194" s="6"/>
      <c r="P194" s="7"/>
      <c r="Q194" s="6"/>
      <c r="R194" s="6"/>
    </row>
    <row r="195" spans="1:18" s="28" customFormat="1" x14ac:dyDescent="0.3">
      <c r="A195" s="27"/>
      <c r="C195" s="27"/>
      <c r="D195" s="27"/>
      <c r="E195" s="27"/>
      <c r="F195" s="27"/>
      <c r="G195" s="27"/>
      <c r="H195" s="27"/>
      <c r="I195" s="29"/>
      <c r="L195" s="6"/>
      <c r="M195" s="7"/>
      <c r="N195" s="6"/>
      <c r="O195" s="6"/>
      <c r="P195" s="7"/>
      <c r="Q195" s="6"/>
      <c r="R195" s="6"/>
    </row>
    <row r="196" spans="1:18" s="28" customFormat="1" x14ac:dyDescent="0.3">
      <c r="A196" s="27"/>
      <c r="C196" s="27"/>
      <c r="D196" s="27"/>
      <c r="E196" s="27"/>
      <c r="F196" s="27"/>
      <c r="G196" s="27"/>
      <c r="H196" s="27"/>
      <c r="I196" s="29"/>
      <c r="L196" s="6"/>
      <c r="M196" s="7"/>
      <c r="N196" s="6"/>
      <c r="O196" s="6"/>
      <c r="P196" s="7"/>
      <c r="Q196" s="6"/>
      <c r="R196" s="6"/>
    </row>
    <row r="197" spans="1:18" s="28" customFormat="1" x14ac:dyDescent="0.3">
      <c r="A197" s="27"/>
      <c r="C197" s="27"/>
      <c r="D197" s="27"/>
      <c r="E197" s="27"/>
      <c r="F197" s="27"/>
      <c r="G197" s="27"/>
      <c r="H197" s="27"/>
      <c r="I197" s="29"/>
      <c r="L197" s="6"/>
      <c r="M197" s="7"/>
      <c r="N197" s="6"/>
      <c r="O197" s="6"/>
      <c r="P197" s="7"/>
      <c r="Q197" s="6"/>
      <c r="R197" s="6"/>
    </row>
    <row r="198" spans="1:18" s="28" customFormat="1" x14ac:dyDescent="0.3">
      <c r="A198" s="27"/>
      <c r="C198" s="27"/>
      <c r="D198" s="27"/>
      <c r="E198" s="27"/>
      <c r="F198" s="27"/>
      <c r="G198" s="27"/>
      <c r="H198" s="27"/>
      <c r="I198" s="29"/>
      <c r="L198" s="6"/>
      <c r="M198" s="7"/>
      <c r="N198" s="6"/>
      <c r="O198" s="6"/>
      <c r="P198" s="7"/>
      <c r="Q198" s="6"/>
      <c r="R198" s="6"/>
    </row>
    <row r="199" spans="1:18" s="28" customFormat="1" x14ac:dyDescent="0.3">
      <c r="A199" s="27"/>
      <c r="C199" s="27"/>
      <c r="D199" s="27"/>
      <c r="E199" s="27"/>
      <c r="F199" s="27"/>
      <c r="G199" s="27"/>
      <c r="H199" s="27"/>
      <c r="I199" s="29"/>
      <c r="L199" s="6"/>
      <c r="M199" s="7"/>
      <c r="N199" s="6"/>
      <c r="O199" s="6"/>
      <c r="P199" s="7"/>
      <c r="Q199" s="6"/>
      <c r="R199" s="6"/>
    </row>
    <row r="200" spans="1:18" s="28" customFormat="1" x14ac:dyDescent="0.3">
      <c r="A200" s="27"/>
      <c r="C200" s="27"/>
      <c r="D200" s="27"/>
      <c r="E200" s="27"/>
      <c r="F200" s="27"/>
      <c r="G200" s="27"/>
      <c r="H200" s="27"/>
      <c r="I200" s="29"/>
      <c r="L200" s="6"/>
      <c r="M200" s="7"/>
      <c r="N200" s="6"/>
      <c r="O200" s="6"/>
      <c r="P200" s="7"/>
      <c r="Q200" s="6"/>
      <c r="R200" s="6"/>
    </row>
    <row r="201" spans="1:18" s="28" customFormat="1" x14ac:dyDescent="0.3">
      <c r="A201" s="27"/>
      <c r="C201" s="27"/>
      <c r="D201" s="27"/>
      <c r="E201" s="27"/>
      <c r="F201" s="27"/>
      <c r="G201" s="27"/>
      <c r="H201" s="27"/>
      <c r="I201" s="29"/>
      <c r="L201" s="6"/>
      <c r="M201" s="7"/>
      <c r="N201" s="6"/>
      <c r="O201" s="6"/>
      <c r="P201" s="7"/>
      <c r="Q201" s="6"/>
      <c r="R201" s="6"/>
    </row>
    <row r="202" spans="1:18" s="28" customFormat="1" x14ac:dyDescent="0.3">
      <c r="A202" s="27"/>
      <c r="C202" s="27"/>
      <c r="D202" s="27"/>
      <c r="E202" s="27"/>
      <c r="F202" s="27"/>
      <c r="G202" s="27"/>
      <c r="H202" s="27"/>
      <c r="I202" s="29"/>
      <c r="L202" s="6"/>
      <c r="M202" s="7"/>
      <c r="N202" s="6"/>
      <c r="O202" s="6"/>
      <c r="P202" s="7"/>
      <c r="Q202" s="6"/>
      <c r="R202" s="6"/>
    </row>
    <row r="203" spans="1:18" s="28" customFormat="1" x14ac:dyDescent="0.3">
      <c r="A203" s="27"/>
      <c r="C203" s="27"/>
      <c r="D203" s="27"/>
      <c r="E203" s="27"/>
      <c r="F203" s="27"/>
      <c r="G203" s="27"/>
      <c r="H203" s="27"/>
      <c r="I203" s="29"/>
      <c r="L203" s="6"/>
      <c r="M203" s="7"/>
      <c r="N203" s="6"/>
      <c r="O203" s="6"/>
      <c r="P203" s="7"/>
      <c r="Q203" s="6"/>
      <c r="R203" s="6"/>
    </row>
    <row r="204" spans="1:18" s="28" customFormat="1" x14ac:dyDescent="0.3">
      <c r="A204" s="27"/>
      <c r="C204" s="27"/>
      <c r="D204" s="27"/>
      <c r="E204" s="27"/>
      <c r="F204" s="27"/>
      <c r="G204" s="27"/>
      <c r="H204" s="27"/>
      <c r="I204" s="29"/>
      <c r="L204" s="6"/>
      <c r="M204" s="7"/>
      <c r="N204" s="6"/>
      <c r="O204" s="6"/>
      <c r="P204" s="7"/>
      <c r="Q204" s="6"/>
      <c r="R204" s="6"/>
    </row>
    <row r="205" spans="1:18" s="28" customFormat="1" x14ac:dyDescent="0.3">
      <c r="A205" s="27"/>
      <c r="C205" s="27"/>
      <c r="D205" s="27"/>
      <c r="E205" s="27"/>
      <c r="F205" s="27"/>
      <c r="G205" s="27"/>
      <c r="H205" s="27"/>
      <c r="I205" s="29"/>
      <c r="L205" s="6"/>
      <c r="M205" s="7"/>
      <c r="N205" s="6"/>
      <c r="O205" s="6"/>
      <c r="P205" s="7"/>
      <c r="Q205" s="6"/>
      <c r="R205" s="6"/>
    </row>
    <row r="206" spans="1:18" s="28" customFormat="1" x14ac:dyDescent="0.3">
      <c r="A206" s="27"/>
      <c r="C206" s="27"/>
      <c r="D206" s="27"/>
      <c r="E206" s="27"/>
      <c r="F206" s="27"/>
      <c r="G206" s="27"/>
      <c r="H206" s="27"/>
      <c r="I206" s="29"/>
      <c r="L206" s="6"/>
      <c r="M206" s="7"/>
      <c r="N206" s="6"/>
      <c r="O206" s="6"/>
      <c r="P206" s="7"/>
      <c r="Q206" s="6"/>
      <c r="R206" s="6"/>
    </row>
    <row r="207" spans="1:18" s="28" customFormat="1" x14ac:dyDescent="0.3">
      <c r="A207" s="27"/>
      <c r="C207" s="27"/>
      <c r="D207" s="27"/>
      <c r="E207" s="27"/>
      <c r="F207" s="27"/>
      <c r="G207" s="27"/>
      <c r="H207" s="27"/>
      <c r="I207" s="29"/>
      <c r="L207" s="6"/>
      <c r="M207" s="7"/>
      <c r="N207" s="6"/>
      <c r="O207" s="6"/>
      <c r="P207" s="7"/>
      <c r="Q207" s="6"/>
      <c r="R207" s="6"/>
    </row>
    <row r="208" spans="1:18" s="28" customFormat="1" x14ac:dyDescent="0.3">
      <c r="A208" s="27"/>
      <c r="C208" s="27"/>
      <c r="D208" s="27"/>
      <c r="E208" s="27"/>
      <c r="F208" s="27"/>
      <c r="G208" s="27"/>
      <c r="H208" s="27"/>
      <c r="I208" s="29"/>
      <c r="L208" s="6"/>
      <c r="M208" s="7"/>
      <c r="N208" s="6"/>
      <c r="O208" s="6"/>
      <c r="P208" s="7"/>
      <c r="Q208" s="6"/>
      <c r="R208" s="6"/>
    </row>
    <row r="209" spans="1:18" s="28" customFormat="1" x14ac:dyDescent="0.3">
      <c r="A209" s="27"/>
      <c r="C209" s="27"/>
      <c r="D209" s="27"/>
      <c r="E209" s="27"/>
      <c r="F209" s="27"/>
      <c r="G209" s="27"/>
      <c r="H209" s="27"/>
      <c r="I209" s="29"/>
      <c r="L209" s="6"/>
      <c r="M209" s="7"/>
      <c r="N209" s="6"/>
      <c r="O209" s="6"/>
      <c r="P209" s="7"/>
      <c r="Q209" s="6"/>
      <c r="R209" s="6"/>
    </row>
    <row r="210" spans="1:18" s="28" customFormat="1" x14ac:dyDescent="0.3">
      <c r="A210" s="27"/>
      <c r="C210" s="27"/>
      <c r="D210" s="27"/>
      <c r="E210" s="27"/>
      <c r="F210" s="27"/>
      <c r="G210" s="27"/>
      <c r="H210" s="27"/>
      <c r="I210" s="29"/>
      <c r="L210" s="6"/>
      <c r="M210" s="7"/>
      <c r="N210" s="6"/>
      <c r="O210" s="6"/>
      <c r="P210" s="7"/>
      <c r="Q210" s="6"/>
      <c r="R210" s="6"/>
    </row>
    <row r="211" spans="1:18" s="28" customFormat="1" x14ac:dyDescent="0.3">
      <c r="A211" s="27"/>
      <c r="C211" s="27"/>
      <c r="D211" s="27"/>
      <c r="E211" s="27"/>
      <c r="F211" s="27"/>
      <c r="G211" s="27"/>
      <c r="H211" s="27"/>
      <c r="I211" s="29"/>
      <c r="L211" s="6"/>
      <c r="M211" s="7"/>
      <c r="N211" s="6"/>
      <c r="O211" s="6"/>
      <c r="P211" s="7"/>
      <c r="Q211" s="6"/>
      <c r="R211" s="6"/>
    </row>
    <row r="212" spans="1:18" s="28" customFormat="1" x14ac:dyDescent="0.3">
      <c r="A212" s="27"/>
      <c r="C212" s="27"/>
      <c r="D212" s="27"/>
      <c r="E212" s="27"/>
      <c r="F212" s="27"/>
      <c r="G212" s="27"/>
      <c r="H212" s="27"/>
      <c r="I212" s="29"/>
      <c r="L212" s="6"/>
      <c r="M212" s="7"/>
      <c r="N212" s="6"/>
      <c r="O212" s="6"/>
      <c r="P212" s="7"/>
      <c r="Q212" s="6"/>
      <c r="R212" s="6"/>
    </row>
    <row r="213" spans="1:18" s="28" customFormat="1" x14ac:dyDescent="0.3">
      <c r="A213" s="27"/>
      <c r="C213" s="27"/>
      <c r="D213" s="27"/>
      <c r="E213" s="27"/>
      <c r="F213" s="27"/>
      <c r="G213" s="27"/>
      <c r="H213" s="27"/>
      <c r="I213" s="29"/>
      <c r="L213" s="6"/>
      <c r="M213" s="7"/>
      <c r="N213" s="6"/>
      <c r="O213" s="6"/>
      <c r="P213" s="7"/>
      <c r="Q213" s="6"/>
      <c r="R213" s="6"/>
    </row>
    <row r="214" spans="1:18" s="28" customFormat="1" x14ac:dyDescent="0.3">
      <c r="A214" s="27"/>
      <c r="C214" s="27"/>
      <c r="D214" s="27"/>
      <c r="E214" s="27"/>
      <c r="F214" s="27"/>
      <c r="G214" s="27"/>
      <c r="H214" s="27"/>
      <c r="I214" s="29"/>
      <c r="L214" s="6"/>
      <c r="M214" s="7"/>
      <c r="N214" s="6"/>
      <c r="O214" s="6"/>
      <c r="P214" s="7"/>
      <c r="Q214" s="6"/>
      <c r="R214" s="6"/>
    </row>
    <row r="215" spans="1:18" s="28" customFormat="1" x14ac:dyDescent="0.3">
      <c r="A215" s="27"/>
      <c r="C215" s="27"/>
      <c r="D215" s="27"/>
      <c r="E215" s="27"/>
      <c r="F215" s="27"/>
      <c r="G215" s="27"/>
      <c r="H215" s="27"/>
      <c r="I215" s="29"/>
      <c r="L215" s="6"/>
      <c r="M215" s="7"/>
      <c r="N215" s="6"/>
      <c r="O215" s="6"/>
      <c r="P215" s="7"/>
      <c r="Q215" s="6"/>
      <c r="R215" s="6"/>
    </row>
    <row r="216" spans="1:18" s="28" customFormat="1" x14ac:dyDescent="0.3">
      <c r="A216" s="27"/>
      <c r="C216" s="27"/>
      <c r="D216" s="27"/>
      <c r="E216" s="27"/>
      <c r="F216" s="27"/>
      <c r="G216" s="27"/>
      <c r="H216" s="27"/>
      <c r="I216" s="29"/>
      <c r="L216" s="6"/>
      <c r="M216" s="7"/>
      <c r="N216" s="6"/>
      <c r="O216" s="6"/>
      <c r="P216" s="7"/>
      <c r="Q216" s="6"/>
      <c r="R216" s="6"/>
    </row>
    <row r="217" spans="1:18" s="28" customFormat="1" x14ac:dyDescent="0.3">
      <c r="A217" s="27"/>
      <c r="C217" s="27"/>
      <c r="D217" s="27"/>
      <c r="E217" s="27"/>
      <c r="F217" s="27"/>
      <c r="G217" s="27"/>
      <c r="H217" s="27"/>
      <c r="I217" s="29"/>
      <c r="L217" s="6"/>
      <c r="M217" s="7"/>
      <c r="N217" s="6"/>
      <c r="O217" s="6"/>
      <c r="P217" s="7"/>
      <c r="Q217" s="6"/>
      <c r="R217" s="6"/>
    </row>
    <row r="218" spans="1:18" s="28" customFormat="1" x14ac:dyDescent="0.3">
      <c r="A218" s="27"/>
      <c r="C218" s="27"/>
      <c r="D218" s="27"/>
      <c r="E218" s="27"/>
      <c r="F218" s="27"/>
      <c r="G218" s="27"/>
      <c r="H218" s="27"/>
      <c r="I218" s="29"/>
      <c r="L218" s="6"/>
      <c r="M218" s="7"/>
      <c r="N218" s="6"/>
      <c r="O218" s="6"/>
      <c r="P218" s="7"/>
      <c r="Q218" s="6"/>
      <c r="R218" s="6"/>
    </row>
    <row r="219" spans="1:18" s="28" customFormat="1" x14ac:dyDescent="0.3">
      <c r="A219" s="27"/>
      <c r="C219" s="27"/>
      <c r="D219" s="27"/>
      <c r="E219" s="27"/>
      <c r="F219" s="27"/>
      <c r="G219" s="27"/>
      <c r="H219" s="27"/>
      <c r="I219" s="29"/>
      <c r="L219" s="6"/>
      <c r="M219" s="7"/>
      <c r="N219" s="6"/>
      <c r="O219" s="6"/>
      <c r="P219" s="7"/>
      <c r="Q219" s="6"/>
      <c r="R219" s="6"/>
    </row>
    <row r="220" spans="1:18" s="28" customFormat="1" x14ac:dyDescent="0.3">
      <c r="A220" s="27"/>
      <c r="C220" s="27"/>
      <c r="D220" s="27"/>
      <c r="E220" s="27"/>
      <c r="F220" s="27"/>
      <c r="G220" s="27"/>
      <c r="H220" s="27"/>
      <c r="I220" s="29"/>
      <c r="L220" s="6"/>
      <c r="M220" s="7"/>
      <c r="N220" s="6"/>
      <c r="O220" s="6"/>
      <c r="P220" s="7"/>
      <c r="Q220" s="6"/>
      <c r="R220" s="6"/>
    </row>
    <row r="221" spans="1:18" s="28" customFormat="1" x14ac:dyDescent="0.3">
      <c r="A221" s="27"/>
      <c r="C221" s="27"/>
      <c r="D221" s="27"/>
      <c r="E221" s="27"/>
      <c r="F221" s="27"/>
      <c r="G221" s="27"/>
      <c r="H221" s="27"/>
      <c r="I221" s="29"/>
      <c r="L221" s="6"/>
      <c r="M221" s="7"/>
      <c r="N221" s="6"/>
      <c r="O221" s="6"/>
      <c r="P221" s="7"/>
      <c r="Q221" s="6"/>
      <c r="R221" s="6"/>
    </row>
    <row r="222" spans="1:18" s="28" customFormat="1" x14ac:dyDescent="0.3">
      <c r="A222" s="27"/>
      <c r="C222" s="27"/>
      <c r="D222" s="27"/>
      <c r="E222" s="27"/>
      <c r="F222" s="27"/>
      <c r="G222" s="27"/>
      <c r="H222" s="27"/>
      <c r="I222" s="29"/>
      <c r="L222" s="6"/>
      <c r="M222" s="7"/>
      <c r="N222" s="6"/>
      <c r="O222" s="6"/>
      <c r="P222" s="7"/>
      <c r="Q222" s="6"/>
      <c r="R222" s="6"/>
    </row>
    <row r="223" spans="1:18" s="28" customFormat="1" x14ac:dyDescent="0.3">
      <c r="A223" s="27"/>
      <c r="C223" s="27"/>
      <c r="D223" s="27"/>
      <c r="E223" s="27"/>
      <c r="F223" s="27"/>
      <c r="G223" s="27"/>
      <c r="H223" s="27"/>
      <c r="I223" s="29"/>
      <c r="L223" s="6"/>
      <c r="M223" s="7"/>
      <c r="N223" s="6"/>
      <c r="O223" s="6"/>
      <c r="P223" s="7"/>
      <c r="Q223" s="6"/>
      <c r="R223" s="6"/>
    </row>
    <row r="224" spans="1:18" s="28" customFormat="1" x14ac:dyDescent="0.3">
      <c r="A224" s="27"/>
      <c r="C224" s="27"/>
      <c r="D224" s="27"/>
      <c r="E224" s="27"/>
      <c r="F224" s="27"/>
      <c r="G224" s="27"/>
      <c r="H224" s="27"/>
      <c r="I224" s="29"/>
      <c r="L224" s="6"/>
      <c r="M224" s="7"/>
      <c r="N224" s="6"/>
      <c r="O224" s="6"/>
      <c r="P224" s="7"/>
      <c r="Q224" s="6"/>
      <c r="R224" s="6"/>
    </row>
    <row r="225" spans="1:18" s="28" customFormat="1" x14ac:dyDescent="0.3">
      <c r="A225" s="27"/>
      <c r="C225" s="27"/>
      <c r="D225" s="27"/>
      <c r="E225" s="27"/>
      <c r="F225" s="27"/>
      <c r="G225" s="27"/>
      <c r="H225" s="27"/>
      <c r="I225" s="29"/>
      <c r="L225" s="6"/>
      <c r="M225" s="7"/>
      <c r="N225" s="6"/>
      <c r="O225" s="6"/>
      <c r="P225" s="7"/>
      <c r="Q225" s="6"/>
      <c r="R225" s="6"/>
    </row>
    <row r="226" spans="1:18" s="28" customFormat="1" x14ac:dyDescent="0.3">
      <c r="A226" s="27"/>
      <c r="C226" s="27"/>
      <c r="D226" s="27"/>
      <c r="E226" s="27"/>
      <c r="F226" s="27"/>
      <c r="G226" s="27"/>
      <c r="H226" s="27"/>
      <c r="I226" s="29"/>
      <c r="L226" s="6"/>
      <c r="M226" s="7"/>
      <c r="N226" s="6"/>
      <c r="O226" s="6"/>
      <c r="P226" s="7"/>
      <c r="Q226" s="6"/>
      <c r="R226" s="6"/>
    </row>
    <row r="227" spans="1:18" s="28" customFormat="1" x14ac:dyDescent="0.3">
      <c r="A227" s="27"/>
      <c r="C227" s="27"/>
      <c r="D227" s="27"/>
      <c r="E227" s="27"/>
      <c r="F227" s="27"/>
      <c r="G227" s="27"/>
      <c r="H227" s="27"/>
      <c r="I227" s="29"/>
      <c r="L227" s="6"/>
      <c r="M227" s="7"/>
      <c r="N227" s="6"/>
      <c r="O227" s="6"/>
      <c r="P227" s="7"/>
      <c r="Q227" s="6"/>
      <c r="R227" s="6"/>
    </row>
    <row r="228" spans="1:18" s="28" customFormat="1" x14ac:dyDescent="0.3">
      <c r="A228" s="27"/>
      <c r="C228" s="27"/>
      <c r="D228" s="27"/>
      <c r="E228" s="27"/>
      <c r="F228" s="27"/>
      <c r="G228" s="27"/>
      <c r="H228" s="27"/>
      <c r="I228" s="29"/>
      <c r="L228" s="6"/>
      <c r="M228" s="7"/>
      <c r="N228" s="6"/>
      <c r="O228" s="6"/>
      <c r="P228" s="7"/>
      <c r="Q228" s="6"/>
      <c r="R228" s="6"/>
    </row>
    <row r="229" spans="1:18" s="28" customFormat="1" x14ac:dyDescent="0.3">
      <c r="A229" s="27"/>
      <c r="C229" s="27"/>
      <c r="D229" s="27"/>
      <c r="E229" s="27"/>
      <c r="F229" s="27"/>
      <c r="G229" s="27"/>
      <c r="H229" s="27"/>
      <c r="I229" s="29"/>
      <c r="L229" s="6"/>
      <c r="M229" s="7"/>
      <c r="N229" s="6"/>
      <c r="O229" s="6"/>
      <c r="P229" s="7"/>
      <c r="Q229" s="6"/>
      <c r="R229" s="6"/>
    </row>
    <row r="230" spans="1:18" s="28" customFormat="1" x14ac:dyDescent="0.3">
      <c r="A230" s="27"/>
      <c r="C230" s="27"/>
      <c r="D230" s="27"/>
      <c r="E230" s="27"/>
      <c r="F230" s="27"/>
      <c r="G230" s="27"/>
      <c r="H230" s="27"/>
      <c r="I230" s="29"/>
      <c r="L230" s="6"/>
      <c r="M230" s="7"/>
      <c r="N230" s="6"/>
      <c r="O230" s="6"/>
      <c r="P230" s="7"/>
      <c r="Q230" s="6"/>
      <c r="R230" s="6"/>
    </row>
    <row r="231" spans="1:18" s="28" customFormat="1" x14ac:dyDescent="0.3">
      <c r="A231" s="27"/>
      <c r="C231" s="27"/>
      <c r="D231" s="27"/>
      <c r="E231" s="27"/>
      <c r="F231" s="27"/>
      <c r="G231" s="27"/>
      <c r="H231" s="27"/>
      <c r="I231" s="29"/>
      <c r="L231" s="6"/>
      <c r="M231" s="7"/>
      <c r="N231" s="6"/>
      <c r="O231" s="6"/>
      <c r="P231" s="7"/>
      <c r="Q231" s="6"/>
      <c r="R231" s="6"/>
    </row>
    <row r="232" spans="1:18" s="28" customFormat="1" x14ac:dyDescent="0.3">
      <c r="A232" s="27"/>
      <c r="C232" s="27"/>
      <c r="D232" s="27"/>
      <c r="E232" s="27"/>
      <c r="F232" s="27"/>
      <c r="G232" s="27"/>
      <c r="H232" s="27"/>
      <c r="I232" s="29"/>
      <c r="L232" s="6"/>
      <c r="M232" s="7"/>
      <c r="N232" s="6"/>
      <c r="O232" s="6"/>
      <c r="P232" s="7"/>
      <c r="Q232" s="6"/>
      <c r="R232" s="6"/>
    </row>
    <row r="233" spans="1:18" s="28" customFormat="1" x14ac:dyDescent="0.3">
      <c r="A233" s="27"/>
      <c r="C233" s="27"/>
      <c r="D233" s="27"/>
      <c r="E233" s="27"/>
      <c r="F233" s="27"/>
      <c r="G233" s="27"/>
      <c r="H233" s="27"/>
      <c r="I233" s="29"/>
      <c r="L233" s="6"/>
      <c r="M233" s="7"/>
      <c r="N233" s="6"/>
      <c r="O233" s="6"/>
      <c r="P233" s="7"/>
      <c r="Q233" s="6"/>
      <c r="R233" s="6"/>
    </row>
    <row r="234" spans="1:18" s="28" customFormat="1" x14ac:dyDescent="0.3">
      <c r="A234" s="27"/>
      <c r="C234" s="27"/>
      <c r="D234" s="27"/>
      <c r="E234" s="27"/>
      <c r="F234" s="27"/>
      <c r="G234" s="27"/>
      <c r="H234" s="27"/>
      <c r="I234" s="29"/>
      <c r="L234" s="6"/>
      <c r="M234" s="7"/>
      <c r="N234" s="6"/>
      <c r="O234" s="6"/>
      <c r="P234" s="7"/>
      <c r="Q234" s="6"/>
      <c r="R234" s="6"/>
    </row>
    <row r="235" spans="1:18" s="28" customFormat="1" x14ac:dyDescent="0.3">
      <c r="A235" s="27"/>
      <c r="C235" s="27"/>
      <c r="D235" s="27"/>
      <c r="E235" s="27"/>
      <c r="F235" s="27"/>
      <c r="G235" s="27"/>
      <c r="H235" s="27"/>
      <c r="I235" s="29"/>
      <c r="L235" s="6"/>
      <c r="M235" s="7"/>
      <c r="N235" s="6"/>
      <c r="O235" s="6"/>
      <c r="P235" s="7"/>
      <c r="Q235" s="6"/>
      <c r="R235" s="6"/>
    </row>
    <row r="236" spans="1:18" s="28" customFormat="1" x14ac:dyDescent="0.3">
      <c r="A236" s="27"/>
      <c r="C236" s="27"/>
      <c r="D236" s="27"/>
      <c r="E236" s="27"/>
      <c r="F236" s="27"/>
      <c r="G236" s="27"/>
      <c r="H236" s="27"/>
      <c r="I236" s="29"/>
      <c r="L236" s="6"/>
      <c r="M236" s="7"/>
      <c r="N236" s="6"/>
      <c r="O236" s="6"/>
      <c r="P236" s="7"/>
      <c r="Q236" s="6"/>
      <c r="R236" s="6"/>
    </row>
    <row r="237" spans="1:18" s="28" customFormat="1" x14ac:dyDescent="0.3">
      <c r="A237" s="27"/>
      <c r="C237" s="27"/>
      <c r="D237" s="27"/>
      <c r="E237" s="27"/>
      <c r="F237" s="27"/>
      <c r="G237" s="27"/>
      <c r="H237" s="27"/>
      <c r="I237" s="29"/>
      <c r="L237" s="6"/>
      <c r="M237" s="7"/>
      <c r="N237" s="6"/>
      <c r="O237" s="6"/>
      <c r="P237" s="7"/>
      <c r="Q237" s="6"/>
      <c r="R237" s="6"/>
    </row>
    <row r="238" spans="1:18" s="28" customFormat="1" x14ac:dyDescent="0.3">
      <c r="A238" s="27"/>
      <c r="C238" s="27"/>
      <c r="D238" s="27"/>
      <c r="E238" s="27"/>
      <c r="F238" s="27"/>
      <c r="G238" s="27"/>
      <c r="H238" s="27"/>
      <c r="I238" s="29"/>
      <c r="L238" s="6"/>
      <c r="M238" s="7"/>
      <c r="N238" s="6"/>
      <c r="O238" s="6"/>
      <c r="P238" s="7"/>
      <c r="Q238" s="6"/>
      <c r="R238" s="6"/>
    </row>
    <row r="239" spans="1:18" s="28" customFormat="1" x14ac:dyDescent="0.3">
      <c r="A239" s="27"/>
      <c r="C239" s="27"/>
      <c r="D239" s="27"/>
      <c r="E239" s="27"/>
      <c r="F239" s="27"/>
      <c r="G239" s="27"/>
      <c r="H239" s="27"/>
      <c r="I239" s="29"/>
      <c r="L239" s="6"/>
      <c r="M239" s="7"/>
      <c r="N239" s="6"/>
      <c r="O239" s="6"/>
      <c r="P239" s="7"/>
      <c r="Q239" s="6"/>
      <c r="R239" s="6"/>
    </row>
    <row r="240" spans="1:18" s="28" customFormat="1" x14ac:dyDescent="0.3">
      <c r="A240" s="27"/>
      <c r="C240" s="27"/>
      <c r="D240" s="27"/>
      <c r="E240" s="27"/>
      <c r="F240" s="27"/>
      <c r="G240" s="27"/>
      <c r="H240" s="27"/>
      <c r="I240" s="29"/>
      <c r="L240" s="6"/>
      <c r="M240" s="7"/>
      <c r="N240" s="6"/>
      <c r="O240" s="6"/>
      <c r="P240" s="7"/>
      <c r="Q240" s="6"/>
      <c r="R240" s="6"/>
    </row>
    <row r="241" spans="1:18" s="28" customFormat="1" x14ac:dyDescent="0.3">
      <c r="A241" s="27"/>
      <c r="C241" s="27"/>
      <c r="D241" s="27"/>
      <c r="E241" s="27"/>
      <c r="F241" s="27"/>
      <c r="G241" s="27"/>
      <c r="H241" s="27"/>
      <c r="I241" s="29"/>
      <c r="L241" s="6"/>
      <c r="M241" s="7"/>
      <c r="N241" s="6"/>
      <c r="O241" s="6"/>
      <c r="P241" s="7"/>
      <c r="Q241" s="6"/>
      <c r="R241" s="6"/>
    </row>
    <row r="242" spans="1:18" s="28" customFormat="1" x14ac:dyDescent="0.3">
      <c r="A242" s="27"/>
      <c r="C242" s="27"/>
      <c r="D242" s="27"/>
      <c r="E242" s="27"/>
      <c r="F242" s="27"/>
      <c r="G242" s="27"/>
      <c r="H242" s="27"/>
      <c r="I242" s="29"/>
      <c r="L242" s="6"/>
      <c r="M242" s="7"/>
      <c r="N242" s="6"/>
      <c r="O242" s="6"/>
      <c r="P242" s="7"/>
      <c r="Q242" s="6"/>
      <c r="R242" s="6"/>
    </row>
    <row r="243" spans="1:18" s="28" customFormat="1" x14ac:dyDescent="0.3">
      <c r="A243" s="27"/>
      <c r="C243" s="27"/>
      <c r="D243" s="27"/>
      <c r="E243" s="27"/>
      <c r="F243" s="27"/>
      <c r="G243" s="27"/>
      <c r="H243" s="27"/>
      <c r="I243" s="29"/>
      <c r="L243" s="6"/>
      <c r="M243" s="7"/>
      <c r="N243" s="6"/>
      <c r="O243" s="6"/>
      <c r="P243" s="7"/>
      <c r="Q243" s="6"/>
      <c r="R243" s="6"/>
    </row>
    <row r="244" spans="1:18" s="28" customFormat="1" x14ac:dyDescent="0.3">
      <c r="A244" s="27"/>
      <c r="C244" s="27"/>
      <c r="D244" s="27"/>
      <c r="E244" s="27"/>
      <c r="F244" s="27"/>
      <c r="G244" s="27"/>
      <c r="H244" s="27"/>
      <c r="I244" s="29"/>
      <c r="L244" s="6"/>
      <c r="M244" s="7"/>
      <c r="N244" s="6"/>
      <c r="O244" s="6"/>
      <c r="P244" s="7"/>
      <c r="Q244" s="6"/>
      <c r="R244" s="6"/>
    </row>
    <row r="245" spans="1:18" s="28" customFormat="1" x14ac:dyDescent="0.3">
      <c r="A245" s="27"/>
      <c r="C245" s="27"/>
      <c r="D245" s="27"/>
      <c r="E245" s="27"/>
      <c r="F245" s="27"/>
      <c r="G245" s="27"/>
      <c r="H245" s="27"/>
      <c r="I245" s="29"/>
      <c r="L245" s="6"/>
      <c r="M245" s="7"/>
      <c r="N245" s="6"/>
      <c r="O245" s="6"/>
      <c r="P245" s="7"/>
      <c r="Q245" s="6"/>
      <c r="R245" s="6"/>
    </row>
    <row r="246" spans="1:18" s="28" customFormat="1" x14ac:dyDescent="0.3">
      <c r="A246" s="27"/>
      <c r="C246" s="27"/>
      <c r="D246" s="27"/>
      <c r="E246" s="27"/>
      <c r="F246" s="27"/>
      <c r="G246" s="27"/>
      <c r="H246" s="27"/>
      <c r="I246" s="29"/>
      <c r="L246" s="6"/>
      <c r="M246" s="7"/>
      <c r="N246" s="6"/>
      <c r="O246" s="6"/>
      <c r="P246" s="7"/>
      <c r="Q246" s="6"/>
      <c r="R246" s="6"/>
    </row>
    <row r="247" spans="1:18" s="28" customFormat="1" x14ac:dyDescent="0.3">
      <c r="A247" s="27"/>
      <c r="C247" s="27"/>
      <c r="D247" s="27"/>
      <c r="E247" s="27"/>
      <c r="F247" s="27"/>
      <c r="G247" s="27"/>
      <c r="H247" s="27"/>
      <c r="I247" s="29"/>
      <c r="L247" s="6"/>
      <c r="M247" s="7"/>
      <c r="N247" s="6"/>
      <c r="O247" s="6"/>
      <c r="P247" s="7"/>
      <c r="Q247" s="6"/>
      <c r="R247" s="6"/>
    </row>
    <row r="248" spans="1:18" s="28" customFormat="1" x14ac:dyDescent="0.3">
      <c r="A248" s="27"/>
      <c r="C248" s="27"/>
      <c r="D248" s="27"/>
      <c r="E248" s="27"/>
      <c r="F248" s="27"/>
      <c r="G248" s="27"/>
      <c r="H248" s="27"/>
      <c r="I248" s="29"/>
      <c r="L248" s="6"/>
      <c r="M248" s="7"/>
      <c r="N248" s="6"/>
      <c r="O248" s="6"/>
      <c r="P248" s="7"/>
      <c r="Q248" s="6"/>
      <c r="R248" s="6"/>
    </row>
    <row r="249" spans="1:18" s="28" customFormat="1" x14ac:dyDescent="0.3">
      <c r="A249" s="27"/>
      <c r="C249" s="27"/>
      <c r="D249" s="27"/>
      <c r="E249" s="27"/>
      <c r="F249" s="27"/>
      <c r="G249" s="27"/>
      <c r="H249" s="27"/>
      <c r="I249" s="29"/>
      <c r="L249" s="6"/>
      <c r="M249" s="7"/>
      <c r="N249" s="6"/>
      <c r="O249" s="6"/>
      <c r="P249" s="7"/>
      <c r="Q249" s="6"/>
      <c r="R249" s="6"/>
    </row>
    <row r="250" spans="1:18" s="28" customFormat="1" x14ac:dyDescent="0.3">
      <c r="A250" s="27"/>
      <c r="C250" s="27"/>
      <c r="D250" s="27"/>
      <c r="E250" s="27"/>
      <c r="F250" s="27"/>
      <c r="G250" s="27"/>
      <c r="H250" s="27"/>
      <c r="I250" s="29"/>
      <c r="L250" s="6"/>
      <c r="M250" s="7"/>
      <c r="N250" s="6"/>
      <c r="O250" s="6"/>
      <c r="P250" s="7"/>
      <c r="Q250" s="6"/>
      <c r="R250" s="6"/>
    </row>
    <row r="251" spans="1:18" s="28" customFormat="1" x14ac:dyDescent="0.3">
      <c r="A251" s="27"/>
      <c r="C251" s="27"/>
      <c r="D251" s="27"/>
      <c r="E251" s="27"/>
      <c r="F251" s="27"/>
      <c r="G251" s="27"/>
      <c r="H251" s="27"/>
      <c r="I251" s="29"/>
      <c r="L251" s="6"/>
      <c r="M251" s="7"/>
      <c r="N251" s="6"/>
      <c r="O251" s="6"/>
      <c r="P251" s="7"/>
      <c r="Q251" s="6"/>
      <c r="R251" s="6"/>
    </row>
    <row r="252" spans="1:18" s="28" customFormat="1" x14ac:dyDescent="0.3">
      <c r="A252" s="27"/>
      <c r="C252" s="27"/>
      <c r="D252" s="27"/>
      <c r="E252" s="27"/>
      <c r="F252" s="27"/>
      <c r="G252" s="27"/>
      <c r="H252" s="27"/>
      <c r="I252" s="29"/>
      <c r="L252" s="6"/>
      <c r="M252" s="7"/>
      <c r="N252" s="6"/>
      <c r="O252" s="6"/>
      <c r="P252" s="7"/>
      <c r="Q252" s="6"/>
      <c r="R252" s="6"/>
    </row>
    <row r="253" spans="1:18" s="28" customFormat="1" x14ac:dyDescent="0.3">
      <c r="A253" s="27"/>
      <c r="C253" s="27"/>
      <c r="D253" s="27"/>
      <c r="E253" s="27"/>
      <c r="F253" s="27"/>
      <c r="G253" s="27"/>
      <c r="H253" s="27"/>
      <c r="I253" s="29"/>
      <c r="L253" s="6"/>
      <c r="M253" s="7"/>
      <c r="N253" s="6"/>
      <c r="O253" s="6"/>
      <c r="P253" s="7"/>
      <c r="Q253" s="6"/>
      <c r="R253" s="6"/>
    </row>
    <row r="254" spans="1:18" s="28" customFormat="1" x14ac:dyDescent="0.3">
      <c r="A254" s="27"/>
      <c r="C254" s="27"/>
      <c r="D254" s="27"/>
      <c r="E254" s="27"/>
      <c r="F254" s="27"/>
      <c r="G254" s="27"/>
      <c r="H254" s="27"/>
      <c r="I254" s="29"/>
      <c r="L254" s="6"/>
      <c r="M254" s="7"/>
      <c r="N254" s="6"/>
      <c r="O254" s="6"/>
      <c r="P254" s="7"/>
      <c r="Q254" s="6"/>
      <c r="R254" s="6"/>
    </row>
    <row r="255" spans="1:18" s="28" customFormat="1" x14ac:dyDescent="0.3">
      <c r="A255" s="27"/>
      <c r="C255" s="27"/>
      <c r="D255" s="27"/>
      <c r="E255" s="27"/>
      <c r="F255" s="27"/>
      <c r="G255" s="27"/>
      <c r="H255" s="27"/>
      <c r="I255" s="29"/>
      <c r="L255" s="6"/>
      <c r="M255" s="7"/>
      <c r="N255" s="6"/>
      <c r="O255" s="6"/>
      <c r="P255" s="7"/>
      <c r="Q255" s="6"/>
      <c r="R255" s="6"/>
    </row>
    <row r="256" spans="1:18" s="28" customFormat="1" x14ac:dyDescent="0.3">
      <c r="A256" s="27"/>
      <c r="C256" s="27"/>
      <c r="D256" s="27"/>
      <c r="E256" s="27"/>
      <c r="F256" s="27"/>
      <c r="G256" s="27"/>
      <c r="H256" s="27"/>
      <c r="I256" s="29"/>
      <c r="L256" s="6"/>
      <c r="M256" s="7"/>
      <c r="N256" s="6"/>
      <c r="O256" s="6"/>
      <c r="P256" s="7"/>
      <c r="Q256" s="6"/>
      <c r="R256" s="6"/>
    </row>
    <row r="257" spans="1:18" s="28" customFormat="1" x14ac:dyDescent="0.3">
      <c r="A257" s="27"/>
      <c r="C257" s="27"/>
      <c r="D257" s="27"/>
      <c r="E257" s="27"/>
      <c r="F257" s="27"/>
      <c r="G257" s="27"/>
      <c r="H257" s="27"/>
      <c r="I257" s="29"/>
      <c r="L257" s="6"/>
      <c r="M257" s="7"/>
      <c r="N257" s="6"/>
      <c r="O257" s="6"/>
      <c r="P257" s="7"/>
      <c r="Q257" s="6"/>
      <c r="R257" s="6"/>
    </row>
    <row r="258" spans="1:18" s="28" customFormat="1" x14ac:dyDescent="0.3">
      <c r="A258" s="27"/>
      <c r="C258" s="27"/>
      <c r="D258" s="27"/>
      <c r="E258" s="27"/>
      <c r="F258" s="27"/>
      <c r="G258" s="27"/>
      <c r="H258" s="27"/>
      <c r="I258" s="29"/>
      <c r="L258" s="6"/>
      <c r="M258" s="7"/>
      <c r="N258" s="6"/>
      <c r="O258" s="6"/>
      <c r="P258" s="7"/>
      <c r="Q258" s="6"/>
      <c r="R258" s="6"/>
    </row>
    <row r="259" spans="1:18" s="28" customFormat="1" x14ac:dyDescent="0.3">
      <c r="A259" s="27"/>
      <c r="C259" s="27"/>
      <c r="D259" s="27"/>
      <c r="E259" s="27"/>
      <c r="F259" s="27"/>
      <c r="G259" s="27"/>
      <c r="H259" s="27"/>
      <c r="I259" s="29"/>
      <c r="L259" s="6"/>
      <c r="M259" s="7"/>
      <c r="N259" s="6"/>
      <c r="O259" s="6"/>
      <c r="P259" s="7"/>
      <c r="Q259" s="6"/>
      <c r="R259" s="6"/>
    </row>
    <row r="260" spans="1:18" s="28" customFormat="1" x14ac:dyDescent="0.3">
      <c r="A260" s="27"/>
      <c r="C260" s="27"/>
      <c r="D260" s="27"/>
      <c r="E260" s="27"/>
      <c r="F260" s="27"/>
      <c r="G260" s="27"/>
      <c r="H260" s="27"/>
      <c r="I260" s="29"/>
      <c r="L260" s="6"/>
      <c r="M260" s="7"/>
      <c r="N260" s="6"/>
      <c r="O260" s="6"/>
      <c r="P260" s="7"/>
      <c r="Q260" s="6"/>
      <c r="R260" s="6"/>
    </row>
    <row r="261" spans="1:18" s="28" customFormat="1" x14ac:dyDescent="0.3">
      <c r="A261" s="27"/>
      <c r="C261" s="27"/>
      <c r="D261" s="27"/>
      <c r="E261" s="27"/>
      <c r="F261" s="27"/>
      <c r="G261" s="27"/>
      <c r="H261" s="27"/>
      <c r="I261" s="29"/>
      <c r="L261" s="6"/>
      <c r="M261" s="7"/>
      <c r="N261" s="6"/>
      <c r="O261" s="6"/>
      <c r="P261" s="7"/>
      <c r="Q261" s="6"/>
      <c r="R261" s="6"/>
    </row>
    <row r="262" spans="1:18" s="28" customFormat="1" x14ac:dyDescent="0.3">
      <c r="A262" s="27"/>
      <c r="C262" s="27"/>
      <c r="D262" s="27"/>
      <c r="E262" s="27"/>
      <c r="F262" s="27"/>
      <c r="G262" s="27"/>
      <c r="H262" s="27"/>
      <c r="I262" s="29"/>
      <c r="L262" s="6"/>
      <c r="M262" s="7"/>
      <c r="N262" s="6"/>
      <c r="O262" s="6"/>
      <c r="P262" s="7"/>
      <c r="Q262" s="6"/>
      <c r="R262" s="6"/>
    </row>
    <row r="263" spans="1:18" s="28" customFormat="1" x14ac:dyDescent="0.3">
      <c r="A263" s="27"/>
      <c r="C263" s="27"/>
      <c r="D263" s="27"/>
      <c r="E263" s="27"/>
      <c r="F263" s="27"/>
      <c r="G263" s="27"/>
      <c r="H263" s="27"/>
      <c r="I263" s="29"/>
      <c r="L263" s="6"/>
      <c r="M263" s="7"/>
      <c r="N263" s="6"/>
      <c r="O263" s="6"/>
      <c r="P263" s="7"/>
      <c r="Q263" s="6"/>
      <c r="R263" s="6"/>
    </row>
    <row r="264" spans="1:18" s="28" customFormat="1" x14ac:dyDescent="0.3">
      <c r="A264" s="27"/>
      <c r="C264" s="27"/>
      <c r="D264" s="27"/>
      <c r="E264" s="27"/>
      <c r="F264" s="27"/>
      <c r="G264" s="27"/>
      <c r="H264" s="27"/>
      <c r="I264" s="29"/>
      <c r="L264" s="6"/>
      <c r="M264" s="7"/>
      <c r="N264" s="6"/>
      <c r="O264" s="6"/>
      <c r="P264" s="7"/>
      <c r="Q264" s="6"/>
      <c r="R264" s="6"/>
    </row>
    <row r="265" spans="1:18" s="28" customFormat="1" x14ac:dyDescent="0.3">
      <c r="A265" s="27"/>
      <c r="C265" s="27"/>
      <c r="D265" s="27"/>
      <c r="E265" s="27"/>
      <c r="F265" s="27"/>
      <c r="G265" s="27"/>
      <c r="H265" s="27"/>
      <c r="I265" s="29"/>
      <c r="L265" s="6"/>
      <c r="M265" s="7"/>
      <c r="N265" s="6"/>
      <c r="O265" s="6"/>
      <c r="P265" s="7"/>
      <c r="Q265" s="6"/>
      <c r="R265" s="6"/>
    </row>
    <row r="266" spans="1:18" s="28" customFormat="1" x14ac:dyDescent="0.3">
      <c r="A266" s="27"/>
      <c r="C266" s="27"/>
      <c r="D266" s="27"/>
      <c r="E266" s="27"/>
      <c r="F266" s="27"/>
      <c r="G266" s="27"/>
      <c r="H266" s="27"/>
      <c r="I266" s="29"/>
      <c r="L266" s="6"/>
      <c r="M266" s="7"/>
      <c r="N266" s="6"/>
      <c r="O266" s="6"/>
      <c r="P266" s="7"/>
      <c r="Q266" s="6"/>
      <c r="R266" s="6"/>
    </row>
    <row r="267" spans="1:18" s="28" customFormat="1" x14ac:dyDescent="0.3">
      <c r="A267" s="27"/>
      <c r="C267" s="27"/>
      <c r="D267" s="27"/>
      <c r="E267" s="27"/>
      <c r="F267" s="27"/>
      <c r="G267" s="27"/>
      <c r="H267" s="27"/>
      <c r="I267" s="29"/>
      <c r="L267" s="6"/>
      <c r="M267" s="7"/>
      <c r="N267" s="6"/>
      <c r="O267" s="6"/>
      <c r="P267" s="7"/>
      <c r="Q267" s="6"/>
      <c r="R267" s="6"/>
    </row>
    <row r="268" spans="1:18" s="28" customFormat="1" x14ac:dyDescent="0.3">
      <c r="A268" s="27"/>
      <c r="C268" s="27"/>
      <c r="D268" s="27"/>
      <c r="E268" s="27"/>
      <c r="F268" s="27"/>
      <c r="G268" s="27"/>
      <c r="H268" s="27"/>
      <c r="I268" s="29"/>
      <c r="L268" s="6"/>
      <c r="M268" s="7"/>
      <c r="N268" s="6"/>
      <c r="O268" s="6"/>
      <c r="P268" s="7"/>
      <c r="Q268" s="6"/>
      <c r="R268" s="6"/>
    </row>
    <row r="269" spans="1:18" s="28" customFormat="1" x14ac:dyDescent="0.3">
      <c r="A269" s="27"/>
      <c r="C269" s="27"/>
      <c r="D269" s="27"/>
      <c r="E269" s="27"/>
      <c r="F269" s="27"/>
      <c r="G269" s="27"/>
      <c r="H269" s="27"/>
      <c r="I269" s="29"/>
      <c r="L269" s="6"/>
      <c r="M269" s="7"/>
      <c r="N269" s="6"/>
      <c r="O269" s="6"/>
      <c r="P269" s="7"/>
      <c r="Q269" s="6"/>
      <c r="R269" s="6"/>
    </row>
    <row r="270" spans="1:18" s="28" customFormat="1" x14ac:dyDescent="0.3">
      <c r="A270" s="27"/>
      <c r="C270" s="27"/>
      <c r="D270" s="27"/>
      <c r="E270" s="27"/>
      <c r="F270" s="27"/>
      <c r="G270" s="27"/>
      <c r="H270" s="27"/>
      <c r="I270" s="29"/>
      <c r="L270" s="6"/>
      <c r="M270" s="7"/>
      <c r="N270" s="6"/>
      <c r="O270" s="6"/>
      <c r="P270" s="7"/>
      <c r="Q270" s="6"/>
      <c r="R270" s="6"/>
    </row>
    <row r="271" spans="1:18" s="28" customFormat="1" x14ac:dyDescent="0.3">
      <c r="A271" s="27"/>
      <c r="C271" s="27"/>
      <c r="D271" s="27"/>
      <c r="E271" s="27"/>
      <c r="F271" s="27"/>
      <c r="G271" s="27"/>
      <c r="H271" s="27"/>
      <c r="I271" s="29"/>
      <c r="L271" s="6"/>
      <c r="M271" s="7"/>
      <c r="N271" s="6"/>
      <c r="O271" s="6"/>
      <c r="P271" s="7"/>
      <c r="Q271" s="6"/>
      <c r="R271" s="6"/>
    </row>
    <row r="272" spans="1:18" s="28" customFormat="1" x14ac:dyDescent="0.3">
      <c r="A272" s="27"/>
      <c r="C272" s="27"/>
      <c r="D272" s="27"/>
      <c r="E272" s="27"/>
      <c r="F272" s="27"/>
      <c r="G272" s="27"/>
      <c r="H272" s="27"/>
      <c r="I272" s="29"/>
      <c r="L272" s="6"/>
      <c r="M272" s="7"/>
      <c r="N272" s="6"/>
      <c r="O272" s="6"/>
      <c r="P272" s="7"/>
      <c r="Q272" s="6"/>
      <c r="R272" s="6"/>
    </row>
    <row r="273" spans="1:18" s="28" customFormat="1" x14ac:dyDescent="0.3">
      <c r="A273" s="27"/>
      <c r="C273" s="27"/>
      <c r="D273" s="27"/>
      <c r="E273" s="27"/>
      <c r="F273" s="27"/>
      <c r="G273" s="27"/>
      <c r="H273" s="27"/>
      <c r="I273" s="29"/>
      <c r="L273" s="6"/>
      <c r="M273" s="7"/>
      <c r="N273" s="6"/>
      <c r="O273" s="6"/>
      <c r="P273" s="7"/>
      <c r="Q273" s="6"/>
      <c r="R273" s="6"/>
    </row>
    <row r="274" spans="1:18" s="28" customFormat="1" x14ac:dyDescent="0.3">
      <c r="A274" s="27"/>
      <c r="C274" s="27"/>
      <c r="D274" s="27"/>
      <c r="E274" s="27"/>
      <c r="F274" s="27"/>
      <c r="G274" s="27"/>
      <c r="H274" s="27"/>
      <c r="I274" s="29"/>
      <c r="L274" s="6"/>
      <c r="M274" s="7"/>
      <c r="N274" s="6"/>
      <c r="O274" s="6"/>
      <c r="P274" s="7"/>
      <c r="Q274" s="6"/>
      <c r="R274" s="6"/>
    </row>
    <row r="275" spans="1:18" s="28" customFormat="1" x14ac:dyDescent="0.3">
      <c r="A275" s="27"/>
      <c r="C275" s="27"/>
      <c r="D275" s="27"/>
      <c r="E275" s="27"/>
      <c r="F275" s="27"/>
      <c r="G275" s="27"/>
      <c r="H275" s="27"/>
      <c r="I275" s="29"/>
      <c r="L275" s="6"/>
      <c r="M275" s="7"/>
      <c r="N275" s="6"/>
      <c r="O275" s="6"/>
      <c r="P275" s="7"/>
      <c r="Q275" s="6"/>
      <c r="R275" s="6"/>
    </row>
    <row r="276" spans="1:18" s="28" customFormat="1" x14ac:dyDescent="0.3">
      <c r="A276" s="27"/>
      <c r="C276" s="27"/>
      <c r="D276" s="27"/>
      <c r="E276" s="27"/>
      <c r="F276" s="27"/>
      <c r="G276" s="27"/>
      <c r="H276" s="27"/>
      <c r="I276" s="29"/>
      <c r="L276" s="6"/>
      <c r="M276" s="7"/>
      <c r="N276" s="6"/>
      <c r="O276" s="6"/>
      <c r="P276" s="7"/>
      <c r="Q276" s="6"/>
      <c r="R276" s="6"/>
    </row>
    <row r="277" spans="1:18" s="28" customFormat="1" x14ac:dyDescent="0.3">
      <c r="A277" s="27"/>
      <c r="C277" s="27"/>
      <c r="D277" s="27"/>
      <c r="E277" s="27"/>
      <c r="F277" s="27"/>
      <c r="G277" s="27"/>
      <c r="H277" s="27"/>
      <c r="I277" s="29"/>
      <c r="L277" s="6"/>
      <c r="M277" s="7"/>
      <c r="N277" s="6"/>
      <c r="O277" s="6"/>
      <c r="P277" s="7"/>
      <c r="Q277" s="6"/>
      <c r="R277" s="6"/>
    </row>
    <row r="278" spans="1:18" s="28" customFormat="1" x14ac:dyDescent="0.3">
      <c r="A278" s="27"/>
      <c r="C278" s="27"/>
      <c r="D278" s="27"/>
      <c r="E278" s="27"/>
      <c r="F278" s="27"/>
      <c r="G278" s="27"/>
      <c r="H278" s="27"/>
      <c r="I278" s="29"/>
      <c r="L278" s="6"/>
      <c r="M278" s="7"/>
      <c r="N278" s="6"/>
      <c r="O278" s="6"/>
      <c r="P278" s="7"/>
      <c r="Q278" s="6"/>
      <c r="R278" s="6"/>
    </row>
    <row r="279" spans="1:18" s="28" customFormat="1" x14ac:dyDescent="0.3">
      <c r="A279" s="27"/>
      <c r="C279" s="27"/>
      <c r="D279" s="27"/>
      <c r="E279" s="27"/>
      <c r="F279" s="27"/>
      <c r="G279" s="27"/>
      <c r="H279" s="27"/>
      <c r="I279" s="29"/>
      <c r="L279" s="6"/>
      <c r="M279" s="7"/>
      <c r="N279" s="6"/>
      <c r="O279" s="6"/>
      <c r="P279" s="7"/>
      <c r="Q279" s="6"/>
      <c r="R279" s="6"/>
    </row>
    <row r="280" spans="1:18" s="28" customFormat="1" x14ac:dyDescent="0.3">
      <c r="A280" s="27"/>
      <c r="C280" s="27"/>
      <c r="D280" s="27"/>
      <c r="E280" s="27"/>
      <c r="F280" s="27"/>
      <c r="G280" s="27"/>
      <c r="H280" s="27"/>
      <c r="I280" s="29"/>
      <c r="L280" s="6"/>
      <c r="M280" s="7"/>
      <c r="N280" s="6"/>
      <c r="O280" s="6"/>
      <c r="P280" s="7"/>
      <c r="Q280" s="6"/>
      <c r="R280" s="6"/>
    </row>
    <row r="281" spans="1:18" s="28" customFormat="1" x14ac:dyDescent="0.3">
      <c r="A281" s="27"/>
      <c r="C281" s="27"/>
      <c r="D281" s="27"/>
      <c r="E281" s="27"/>
      <c r="F281" s="27"/>
      <c r="G281" s="27"/>
      <c r="H281" s="27"/>
      <c r="I281" s="29"/>
      <c r="L281" s="6"/>
      <c r="M281" s="7"/>
      <c r="N281" s="6"/>
      <c r="O281" s="6"/>
      <c r="P281" s="7"/>
      <c r="Q281" s="6"/>
      <c r="R281" s="6"/>
    </row>
    <row r="282" spans="1:18" s="28" customFormat="1" x14ac:dyDescent="0.3">
      <c r="A282" s="27"/>
      <c r="C282" s="27"/>
      <c r="D282" s="27"/>
      <c r="E282" s="27"/>
      <c r="F282" s="27"/>
      <c r="G282" s="27"/>
      <c r="H282" s="27"/>
      <c r="I282" s="29"/>
      <c r="L282" s="6"/>
      <c r="M282" s="7"/>
      <c r="N282" s="6"/>
      <c r="O282" s="6"/>
      <c r="P282" s="7"/>
      <c r="Q282" s="6"/>
      <c r="R282" s="6"/>
    </row>
    <row r="283" spans="1:18" s="28" customFormat="1" x14ac:dyDescent="0.3">
      <c r="A283" s="27"/>
      <c r="C283" s="27"/>
      <c r="D283" s="27"/>
      <c r="E283" s="27"/>
      <c r="F283" s="27"/>
      <c r="G283" s="27"/>
      <c r="H283" s="27"/>
      <c r="I283" s="29"/>
      <c r="L283" s="6"/>
      <c r="M283" s="7"/>
      <c r="N283" s="6"/>
      <c r="O283" s="6"/>
      <c r="P283" s="7"/>
      <c r="Q283" s="6"/>
      <c r="R283" s="6"/>
    </row>
    <row r="284" spans="1:18" s="28" customFormat="1" x14ac:dyDescent="0.3">
      <c r="A284" s="27"/>
      <c r="C284" s="27"/>
      <c r="D284" s="27"/>
      <c r="E284" s="27"/>
      <c r="F284" s="27"/>
      <c r="G284" s="27"/>
      <c r="H284" s="27"/>
      <c r="I284" s="29"/>
      <c r="L284" s="6"/>
      <c r="M284" s="7"/>
      <c r="N284" s="6"/>
      <c r="O284" s="6"/>
      <c r="P284" s="7"/>
      <c r="Q284" s="6"/>
      <c r="R284" s="6"/>
    </row>
    <row r="285" spans="1:18" s="28" customFormat="1" x14ac:dyDescent="0.3">
      <c r="A285" s="27"/>
      <c r="C285" s="27"/>
      <c r="D285" s="27"/>
      <c r="E285" s="27"/>
      <c r="F285" s="27"/>
      <c r="G285" s="27"/>
      <c r="H285" s="27"/>
      <c r="I285" s="29"/>
      <c r="L285" s="6"/>
      <c r="M285" s="7"/>
      <c r="N285" s="6"/>
      <c r="O285" s="6"/>
      <c r="P285" s="7"/>
      <c r="Q285" s="6"/>
      <c r="R285" s="6"/>
    </row>
    <row r="286" spans="1:18" s="28" customFormat="1" x14ac:dyDescent="0.3">
      <c r="A286" s="27"/>
      <c r="C286" s="27"/>
      <c r="D286" s="27"/>
      <c r="E286" s="27"/>
      <c r="F286" s="27"/>
      <c r="G286" s="27"/>
      <c r="H286" s="27"/>
      <c r="I286" s="29"/>
      <c r="L286" s="6"/>
      <c r="M286" s="7"/>
      <c r="N286" s="6"/>
      <c r="O286" s="6"/>
      <c r="P286" s="7"/>
      <c r="Q286" s="6"/>
      <c r="R286" s="6"/>
    </row>
    <row r="287" spans="1:18" s="28" customFormat="1" x14ac:dyDescent="0.3">
      <c r="A287" s="27"/>
      <c r="C287" s="27"/>
      <c r="D287" s="27"/>
      <c r="E287" s="27"/>
      <c r="F287" s="27"/>
      <c r="G287" s="27"/>
      <c r="H287" s="27"/>
      <c r="I287" s="29"/>
      <c r="L287" s="6"/>
      <c r="M287" s="7"/>
      <c r="N287" s="6"/>
      <c r="O287" s="6"/>
      <c r="P287" s="7"/>
      <c r="Q287" s="6"/>
      <c r="R287" s="6"/>
    </row>
    <row r="288" spans="1:18" s="28" customFormat="1" x14ac:dyDescent="0.3">
      <c r="A288" s="27"/>
      <c r="C288" s="27"/>
      <c r="D288" s="27"/>
      <c r="E288" s="27"/>
      <c r="F288" s="27"/>
      <c r="G288" s="27"/>
      <c r="H288" s="27"/>
      <c r="I288" s="29"/>
      <c r="L288" s="6"/>
      <c r="M288" s="7"/>
      <c r="N288" s="6"/>
      <c r="O288" s="6"/>
      <c r="P288" s="7"/>
      <c r="Q288" s="6"/>
      <c r="R288" s="6"/>
    </row>
    <row r="289" spans="1:18" s="28" customFormat="1" x14ac:dyDescent="0.3">
      <c r="A289" s="27"/>
      <c r="C289" s="27"/>
      <c r="D289" s="27"/>
      <c r="E289" s="27"/>
      <c r="F289" s="27"/>
      <c r="G289" s="27"/>
      <c r="H289" s="27"/>
      <c r="I289" s="29"/>
      <c r="L289" s="6"/>
      <c r="M289" s="7"/>
      <c r="N289" s="6"/>
      <c r="O289" s="6"/>
      <c r="P289" s="7"/>
      <c r="Q289" s="6"/>
      <c r="R289" s="6"/>
    </row>
    <row r="290" spans="1:18" s="28" customFormat="1" x14ac:dyDescent="0.3">
      <c r="A290" s="27"/>
      <c r="C290" s="27"/>
      <c r="D290" s="27"/>
      <c r="E290" s="27"/>
      <c r="F290" s="27"/>
      <c r="G290" s="27"/>
      <c r="H290" s="27"/>
      <c r="I290" s="29"/>
      <c r="L290" s="6"/>
      <c r="M290" s="7"/>
      <c r="N290" s="6"/>
      <c r="O290" s="6"/>
      <c r="P290" s="7"/>
      <c r="Q290" s="6"/>
      <c r="R290" s="6"/>
    </row>
    <row r="291" spans="1:18" s="28" customFormat="1" x14ac:dyDescent="0.3">
      <c r="A291" s="27"/>
      <c r="C291" s="27"/>
      <c r="D291" s="27"/>
      <c r="E291" s="27"/>
      <c r="F291" s="27"/>
      <c r="G291" s="27"/>
      <c r="H291" s="27"/>
      <c r="I291" s="29"/>
      <c r="L291" s="6"/>
      <c r="M291" s="7"/>
      <c r="N291" s="6"/>
      <c r="O291" s="6"/>
      <c r="P291" s="7"/>
      <c r="Q291" s="6"/>
      <c r="R291" s="6"/>
    </row>
    <row r="292" spans="1:18" s="28" customFormat="1" x14ac:dyDescent="0.3">
      <c r="A292" s="27"/>
      <c r="C292" s="27"/>
      <c r="D292" s="27"/>
      <c r="E292" s="27"/>
      <c r="F292" s="27"/>
      <c r="G292" s="27"/>
      <c r="H292" s="27"/>
      <c r="I292" s="29"/>
      <c r="L292" s="6"/>
      <c r="M292" s="7"/>
      <c r="N292" s="6"/>
      <c r="O292" s="6"/>
      <c r="P292" s="7"/>
      <c r="Q292" s="6"/>
      <c r="R292" s="6"/>
    </row>
    <row r="293" spans="1:18" s="28" customFormat="1" x14ac:dyDescent="0.3">
      <c r="A293" s="27"/>
      <c r="C293" s="27"/>
      <c r="D293" s="27"/>
      <c r="E293" s="27"/>
      <c r="F293" s="27"/>
      <c r="G293" s="27"/>
      <c r="H293" s="27"/>
      <c r="I293" s="29"/>
      <c r="L293" s="6"/>
      <c r="M293" s="7"/>
      <c r="N293" s="6"/>
      <c r="O293" s="6"/>
      <c r="P293" s="7"/>
      <c r="Q293" s="6"/>
      <c r="R293" s="6"/>
    </row>
    <row r="294" spans="1:18" s="28" customFormat="1" x14ac:dyDescent="0.3">
      <c r="A294" s="27"/>
      <c r="C294" s="27"/>
      <c r="D294" s="27"/>
      <c r="E294" s="27"/>
      <c r="F294" s="27"/>
      <c r="G294" s="27"/>
      <c r="H294" s="27"/>
      <c r="I294" s="29"/>
      <c r="L294" s="6"/>
      <c r="M294" s="7"/>
      <c r="N294" s="6"/>
      <c r="O294" s="6"/>
      <c r="P294" s="7"/>
      <c r="Q294" s="6"/>
      <c r="R294" s="6"/>
    </row>
    <row r="295" spans="1:18" s="28" customFormat="1" x14ac:dyDescent="0.3">
      <c r="A295" s="27"/>
      <c r="C295" s="27"/>
      <c r="D295" s="27"/>
      <c r="E295" s="27"/>
      <c r="F295" s="27"/>
      <c r="G295" s="27"/>
      <c r="H295" s="27"/>
      <c r="I295" s="29"/>
      <c r="L295" s="6"/>
      <c r="M295" s="7"/>
      <c r="N295" s="6"/>
      <c r="O295" s="6"/>
      <c r="P295" s="7"/>
      <c r="Q295" s="6"/>
      <c r="R295" s="6"/>
    </row>
    <row r="296" spans="1:18" s="28" customFormat="1" x14ac:dyDescent="0.3">
      <c r="A296" s="27"/>
      <c r="C296" s="27"/>
      <c r="D296" s="27"/>
      <c r="E296" s="27"/>
      <c r="F296" s="27"/>
      <c r="G296" s="27"/>
      <c r="H296" s="27"/>
      <c r="I296" s="29"/>
      <c r="L296" s="6"/>
      <c r="M296" s="7"/>
      <c r="N296" s="6"/>
      <c r="O296" s="6"/>
      <c r="P296" s="7"/>
      <c r="Q296" s="6"/>
      <c r="R296" s="6"/>
    </row>
    <row r="297" spans="1:18" s="28" customFormat="1" x14ac:dyDescent="0.3">
      <c r="A297" s="27"/>
      <c r="C297" s="27"/>
      <c r="D297" s="27"/>
      <c r="E297" s="27"/>
      <c r="F297" s="27"/>
      <c r="G297" s="27"/>
      <c r="H297" s="27"/>
      <c r="I297" s="29"/>
      <c r="L297" s="6"/>
      <c r="M297" s="7"/>
      <c r="N297" s="6"/>
      <c r="O297" s="6"/>
      <c r="P297" s="7"/>
      <c r="Q297" s="6"/>
      <c r="R297" s="6"/>
    </row>
    <row r="298" spans="1:18" s="28" customFormat="1" x14ac:dyDescent="0.3">
      <c r="A298" s="27"/>
      <c r="C298" s="27"/>
      <c r="D298" s="27"/>
      <c r="E298" s="27"/>
      <c r="F298" s="27"/>
      <c r="G298" s="27"/>
      <c r="H298" s="27"/>
      <c r="I298" s="29"/>
      <c r="L298" s="6"/>
      <c r="M298" s="7"/>
      <c r="N298" s="6"/>
      <c r="O298" s="6"/>
      <c r="P298" s="7"/>
      <c r="Q298" s="6"/>
      <c r="R298" s="6"/>
    </row>
    <row r="299" spans="1:18" s="28" customFormat="1" x14ac:dyDescent="0.3">
      <c r="A299" s="27"/>
      <c r="C299" s="27"/>
      <c r="D299" s="27"/>
      <c r="E299" s="27"/>
      <c r="F299" s="27"/>
      <c r="G299" s="27"/>
      <c r="H299" s="27"/>
      <c r="I299" s="29"/>
      <c r="L299" s="6"/>
      <c r="M299" s="7"/>
      <c r="N299" s="6"/>
      <c r="O299" s="6"/>
      <c r="P299" s="7"/>
      <c r="Q299" s="6"/>
      <c r="R299" s="6"/>
    </row>
    <row r="300" spans="1:18" s="28" customFormat="1" x14ac:dyDescent="0.3">
      <c r="A300" s="27"/>
      <c r="C300" s="27"/>
      <c r="D300" s="27"/>
      <c r="E300" s="27"/>
      <c r="F300" s="27"/>
      <c r="G300" s="27"/>
      <c r="H300" s="27"/>
      <c r="I300" s="29"/>
      <c r="L300" s="6"/>
      <c r="M300" s="7"/>
      <c r="N300" s="6"/>
      <c r="O300" s="6"/>
      <c r="P300" s="7"/>
      <c r="Q300" s="6"/>
      <c r="R300" s="6"/>
    </row>
    <row r="301" spans="1:18" s="28" customFormat="1" x14ac:dyDescent="0.3">
      <c r="A301" s="27"/>
      <c r="C301" s="27"/>
      <c r="D301" s="27"/>
      <c r="E301" s="27"/>
      <c r="F301" s="27"/>
      <c r="G301" s="27"/>
      <c r="H301" s="27"/>
      <c r="I301" s="29"/>
      <c r="L301" s="6"/>
      <c r="M301" s="7"/>
      <c r="N301" s="6"/>
      <c r="O301" s="6"/>
      <c r="P301" s="7"/>
      <c r="Q301" s="6"/>
      <c r="R301" s="6"/>
    </row>
    <row r="302" spans="1:18" s="28" customFormat="1" x14ac:dyDescent="0.3">
      <c r="A302" s="27"/>
      <c r="C302" s="27"/>
      <c r="D302" s="27"/>
      <c r="E302" s="27"/>
      <c r="F302" s="27"/>
      <c r="G302" s="27"/>
      <c r="H302" s="27"/>
      <c r="I302" s="29"/>
      <c r="L302" s="6"/>
      <c r="M302" s="7"/>
      <c r="N302" s="6"/>
      <c r="O302" s="6"/>
      <c r="P302" s="7"/>
      <c r="Q302" s="6"/>
      <c r="R302" s="6"/>
    </row>
    <row r="303" spans="1:18" s="28" customFormat="1" x14ac:dyDescent="0.3">
      <c r="A303" s="27"/>
      <c r="C303" s="27"/>
      <c r="D303" s="27"/>
      <c r="E303" s="27"/>
      <c r="F303" s="27"/>
      <c r="G303" s="27"/>
      <c r="H303" s="27"/>
      <c r="I303" s="29"/>
      <c r="L303" s="6"/>
      <c r="M303" s="7"/>
      <c r="N303" s="6"/>
      <c r="O303" s="6"/>
      <c r="P303" s="7"/>
      <c r="Q303" s="6"/>
      <c r="R303" s="6"/>
    </row>
    <row r="304" spans="1:18" s="28" customFormat="1" x14ac:dyDescent="0.3">
      <c r="A304" s="27"/>
      <c r="C304" s="27"/>
      <c r="D304" s="27"/>
      <c r="E304" s="27"/>
      <c r="F304" s="27"/>
      <c r="G304" s="27"/>
      <c r="H304" s="27"/>
      <c r="I304" s="29"/>
      <c r="L304" s="6"/>
      <c r="M304" s="7"/>
      <c r="N304" s="6"/>
      <c r="O304" s="6"/>
      <c r="P304" s="7"/>
      <c r="Q304" s="6"/>
      <c r="R304" s="6"/>
    </row>
    <row r="305" spans="1:18" s="28" customFormat="1" x14ac:dyDescent="0.3">
      <c r="A305" s="27"/>
      <c r="C305" s="27"/>
      <c r="D305" s="27"/>
      <c r="E305" s="27"/>
      <c r="F305" s="27"/>
      <c r="G305" s="27"/>
      <c r="H305" s="27"/>
      <c r="I305" s="29"/>
      <c r="L305" s="6"/>
      <c r="M305" s="7"/>
      <c r="N305" s="6"/>
      <c r="O305" s="6"/>
      <c r="P305" s="7"/>
      <c r="Q305" s="6"/>
      <c r="R305" s="6"/>
    </row>
    <row r="306" spans="1:18" s="28" customFormat="1" x14ac:dyDescent="0.3">
      <c r="A306" s="27"/>
      <c r="C306" s="27"/>
      <c r="D306" s="27"/>
      <c r="E306" s="27"/>
      <c r="F306" s="27"/>
      <c r="G306" s="27"/>
      <c r="H306" s="27"/>
      <c r="I306" s="29"/>
      <c r="L306" s="6"/>
      <c r="M306" s="7"/>
      <c r="N306" s="6"/>
      <c r="O306" s="6"/>
      <c r="P306" s="7"/>
      <c r="Q306" s="6"/>
      <c r="R306" s="6"/>
    </row>
    <row r="307" spans="1:18" s="28" customFormat="1" x14ac:dyDescent="0.3">
      <c r="A307" s="27"/>
      <c r="C307" s="27"/>
      <c r="D307" s="27"/>
      <c r="E307" s="27"/>
      <c r="F307" s="27"/>
      <c r="G307" s="27"/>
      <c r="H307" s="27"/>
      <c r="I307" s="29"/>
      <c r="L307" s="6"/>
      <c r="M307" s="7"/>
      <c r="N307" s="6"/>
      <c r="O307" s="6"/>
      <c r="P307" s="7"/>
      <c r="Q307" s="6"/>
      <c r="R307" s="6"/>
    </row>
    <row r="308" spans="1:18" s="28" customFormat="1" x14ac:dyDescent="0.3">
      <c r="A308" s="27"/>
      <c r="C308" s="27"/>
      <c r="D308" s="27"/>
      <c r="E308" s="27"/>
      <c r="F308" s="27"/>
      <c r="G308" s="27"/>
      <c r="H308" s="27"/>
      <c r="I308" s="29"/>
      <c r="L308" s="6"/>
      <c r="M308" s="7"/>
      <c r="N308" s="6"/>
      <c r="O308" s="6"/>
      <c r="P308" s="7"/>
      <c r="Q308" s="6"/>
      <c r="R308" s="6"/>
    </row>
    <row r="309" spans="1:18" s="28" customFormat="1" x14ac:dyDescent="0.3">
      <c r="A309" s="27"/>
      <c r="C309" s="27"/>
      <c r="D309" s="27"/>
      <c r="E309" s="27"/>
      <c r="F309" s="27"/>
      <c r="G309" s="27"/>
      <c r="H309" s="27"/>
      <c r="I309" s="29"/>
      <c r="L309" s="6"/>
      <c r="M309" s="7"/>
      <c r="N309" s="6"/>
      <c r="O309" s="6"/>
      <c r="P309" s="7"/>
      <c r="Q309" s="6"/>
      <c r="R309" s="6"/>
    </row>
    <row r="310" spans="1:18" s="28" customFormat="1" x14ac:dyDescent="0.3">
      <c r="A310" s="27"/>
      <c r="C310" s="27"/>
      <c r="D310" s="27"/>
      <c r="E310" s="27"/>
      <c r="F310" s="27"/>
      <c r="G310" s="27"/>
      <c r="H310" s="27"/>
      <c r="I310" s="29"/>
      <c r="L310" s="6"/>
      <c r="M310" s="7"/>
      <c r="N310" s="6"/>
      <c r="O310" s="6"/>
      <c r="P310" s="7"/>
      <c r="Q310" s="6"/>
      <c r="R310" s="6"/>
    </row>
    <row r="311" spans="1:18" s="28" customFormat="1" x14ac:dyDescent="0.3">
      <c r="A311" s="27"/>
      <c r="C311" s="27"/>
      <c r="D311" s="27"/>
      <c r="E311" s="27"/>
      <c r="F311" s="27"/>
      <c r="G311" s="27"/>
      <c r="H311" s="27"/>
      <c r="I311" s="29"/>
      <c r="L311" s="6"/>
      <c r="M311" s="7"/>
      <c r="N311" s="6"/>
      <c r="O311" s="6"/>
      <c r="P311" s="7"/>
      <c r="Q311" s="6"/>
      <c r="R311" s="6"/>
    </row>
    <row r="312" spans="1:18" s="28" customFormat="1" x14ac:dyDescent="0.3">
      <c r="A312" s="27"/>
      <c r="C312" s="27"/>
      <c r="D312" s="27"/>
      <c r="E312" s="27"/>
      <c r="F312" s="27"/>
      <c r="G312" s="27"/>
      <c r="H312" s="27"/>
      <c r="I312" s="29"/>
      <c r="L312" s="6"/>
      <c r="M312" s="7"/>
      <c r="N312" s="6"/>
      <c r="O312" s="6"/>
      <c r="P312" s="7"/>
      <c r="Q312" s="6"/>
      <c r="R312" s="6"/>
    </row>
    <row r="313" spans="1:18" s="28" customFormat="1" x14ac:dyDescent="0.3">
      <c r="A313" s="27"/>
      <c r="C313" s="27"/>
      <c r="D313" s="27"/>
      <c r="E313" s="27"/>
      <c r="F313" s="27"/>
      <c r="G313" s="27"/>
      <c r="H313" s="27"/>
      <c r="I313" s="29"/>
      <c r="L313" s="6"/>
      <c r="M313" s="7"/>
      <c r="N313" s="6"/>
      <c r="O313" s="6"/>
      <c r="P313" s="7"/>
      <c r="Q313" s="6"/>
      <c r="R313" s="6"/>
    </row>
    <row r="314" spans="1:18" s="28" customFormat="1" x14ac:dyDescent="0.3">
      <c r="A314" s="27"/>
      <c r="C314" s="27"/>
      <c r="D314" s="27"/>
      <c r="E314" s="27"/>
      <c r="F314" s="27"/>
      <c r="G314" s="27"/>
      <c r="H314" s="27"/>
      <c r="I314" s="29"/>
      <c r="L314" s="6"/>
      <c r="M314" s="7"/>
      <c r="N314" s="6"/>
      <c r="O314" s="6"/>
      <c r="P314" s="7"/>
      <c r="Q314" s="6"/>
      <c r="R314" s="6"/>
    </row>
    <row r="315" spans="1:18" s="28" customFormat="1" x14ac:dyDescent="0.3">
      <c r="A315" s="27"/>
      <c r="C315" s="27"/>
      <c r="D315" s="27"/>
      <c r="E315" s="27"/>
      <c r="F315" s="27"/>
      <c r="G315" s="27"/>
      <c r="H315" s="27"/>
      <c r="I315" s="29"/>
      <c r="L315" s="6"/>
      <c r="M315" s="7"/>
      <c r="N315" s="6"/>
      <c r="O315" s="6"/>
      <c r="P315" s="7"/>
      <c r="Q315" s="6"/>
      <c r="R315" s="6"/>
    </row>
    <row r="316" spans="1:18" s="28" customFormat="1" x14ac:dyDescent="0.3">
      <c r="A316" s="27"/>
      <c r="C316" s="27"/>
      <c r="D316" s="27"/>
      <c r="E316" s="27"/>
      <c r="F316" s="27"/>
      <c r="G316" s="27"/>
      <c r="H316" s="27"/>
      <c r="I316" s="29"/>
      <c r="L316" s="6"/>
      <c r="M316" s="7"/>
      <c r="N316" s="6"/>
      <c r="O316" s="6"/>
      <c r="P316" s="7"/>
      <c r="Q316" s="6"/>
      <c r="R316" s="6"/>
    </row>
    <row r="317" spans="1:18" s="28" customFormat="1" x14ac:dyDescent="0.3">
      <c r="A317" s="27"/>
      <c r="C317" s="27"/>
      <c r="D317" s="27"/>
      <c r="E317" s="27"/>
      <c r="F317" s="27"/>
      <c r="G317" s="27"/>
      <c r="H317" s="27"/>
      <c r="I317" s="29"/>
      <c r="L317" s="6"/>
      <c r="M317" s="7"/>
      <c r="N317" s="6"/>
      <c r="O317" s="6"/>
      <c r="P317" s="7"/>
      <c r="Q317" s="6"/>
      <c r="R317" s="6"/>
    </row>
    <row r="318" spans="1:18" s="28" customFormat="1" x14ac:dyDescent="0.3">
      <c r="A318" s="27"/>
      <c r="C318" s="27"/>
      <c r="D318" s="27"/>
      <c r="E318" s="27"/>
      <c r="F318" s="27"/>
      <c r="G318" s="27"/>
      <c r="H318" s="27"/>
      <c r="I318" s="29"/>
      <c r="L318" s="6"/>
      <c r="M318" s="7"/>
      <c r="N318" s="6"/>
      <c r="O318" s="6"/>
      <c r="P318" s="7"/>
      <c r="Q318" s="6"/>
      <c r="R318" s="6"/>
    </row>
    <row r="319" spans="1:18" s="28" customFormat="1" x14ac:dyDescent="0.3">
      <c r="A319" s="27"/>
      <c r="C319" s="27"/>
      <c r="D319" s="27"/>
      <c r="E319" s="27"/>
      <c r="F319" s="27"/>
      <c r="G319" s="27"/>
      <c r="H319" s="27"/>
      <c r="I319" s="29"/>
      <c r="L319" s="6"/>
      <c r="M319" s="7"/>
      <c r="N319" s="6"/>
      <c r="O319" s="6"/>
      <c r="P319" s="7"/>
      <c r="Q319" s="6"/>
      <c r="R319" s="6"/>
    </row>
    <row r="320" spans="1:18" s="28" customFormat="1" x14ac:dyDescent="0.3">
      <c r="A320" s="27"/>
      <c r="C320" s="27"/>
      <c r="D320" s="27"/>
      <c r="E320" s="27"/>
      <c r="F320" s="27"/>
      <c r="G320" s="27"/>
      <c r="H320" s="27"/>
      <c r="I320" s="29"/>
      <c r="L320" s="6"/>
      <c r="M320" s="7"/>
      <c r="N320" s="6"/>
      <c r="O320" s="6"/>
      <c r="P320" s="7"/>
      <c r="Q320" s="6"/>
      <c r="R320" s="6"/>
    </row>
    <row r="321" spans="1:18" s="28" customFormat="1" x14ac:dyDescent="0.3">
      <c r="A321" s="27"/>
      <c r="C321" s="27"/>
      <c r="D321" s="27"/>
      <c r="E321" s="27"/>
      <c r="F321" s="27"/>
      <c r="G321" s="27"/>
      <c r="H321" s="27"/>
      <c r="I321" s="29"/>
      <c r="L321" s="6"/>
      <c r="M321" s="7"/>
      <c r="N321" s="6"/>
      <c r="O321" s="6"/>
      <c r="P321" s="7"/>
      <c r="Q321" s="6"/>
      <c r="R321" s="6"/>
    </row>
    <row r="322" spans="1:18" s="28" customFormat="1" x14ac:dyDescent="0.3">
      <c r="A322" s="27"/>
      <c r="C322" s="27"/>
      <c r="D322" s="27"/>
      <c r="E322" s="27"/>
      <c r="F322" s="27"/>
      <c r="G322" s="27"/>
      <c r="H322" s="27"/>
      <c r="I322" s="29"/>
      <c r="L322" s="6"/>
      <c r="M322" s="7"/>
      <c r="N322" s="6"/>
      <c r="O322" s="6"/>
      <c r="P322" s="7"/>
      <c r="Q322" s="6"/>
      <c r="R322" s="6"/>
    </row>
    <row r="323" spans="1:18" s="28" customFormat="1" x14ac:dyDescent="0.3">
      <c r="A323" s="27"/>
      <c r="C323" s="27"/>
      <c r="D323" s="27"/>
      <c r="E323" s="27"/>
      <c r="F323" s="27"/>
      <c r="G323" s="27"/>
      <c r="H323" s="27"/>
      <c r="I323" s="29"/>
      <c r="L323" s="6"/>
      <c r="M323" s="7"/>
      <c r="N323" s="6"/>
      <c r="O323" s="6"/>
      <c r="P323" s="7"/>
      <c r="Q323" s="6"/>
      <c r="R323" s="6"/>
    </row>
    <row r="324" spans="1:18" s="28" customFormat="1" x14ac:dyDescent="0.3">
      <c r="A324" s="27"/>
      <c r="C324" s="27"/>
      <c r="D324" s="27"/>
      <c r="E324" s="27"/>
      <c r="F324" s="27"/>
      <c r="G324" s="27"/>
      <c r="H324" s="27"/>
      <c r="I324" s="29"/>
      <c r="L324" s="6"/>
      <c r="M324" s="7"/>
      <c r="N324" s="6"/>
      <c r="O324" s="6"/>
      <c r="P324" s="7"/>
      <c r="Q324" s="6"/>
      <c r="R324" s="6"/>
    </row>
    <row r="325" spans="1:18" s="28" customFormat="1" x14ac:dyDescent="0.3">
      <c r="A325" s="27"/>
      <c r="C325" s="27"/>
      <c r="D325" s="27"/>
      <c r="E325" s="27"/>
      <c r="F325" s="27"/>
      <c r="G325" s="27"/>
      <c r="H325" s="27"/>
      <c r="I325" s="29"/>
      <c r="L325" s="6"/>
      <c r="M325" s="7"/>
      <c r="N325" s="6"/>
      <c r="O325" s="6"/>
      <c r="P325" s="7"/>
      <c r="Q325" s="6"/>
      <c r="R325" s="6"/>
    </row>
    <row r="326" spans="1:18" s="28" customFormat="1" x14ac:dyDescent="0.3">
      <c r="A326" s="27"/>
      <c r="C326" s="27"/>
      <c r="D326" s="27"/>
      <c r="E326" s="27"/>
      <c r="F326" s="27"/>
      <c r="G326" s="27"/>
      <c r="H326" s="27"/>
      <c r="I326" s="29"/>
      <c r="L326" s="6"/>
      <c r="M326" s="7"/>
      <c r="N326" s="6"/>
      <c r="O326" s="6"/>
      <c r="P326" s="7"/>
      <c r="Q326" s="6"/>
      <c r="R326" s="6"/>
    </row>
    <row r="327" spans="1:18" s="28" customFormat="1" x14ac:dyDescent="0.3">
      <c r="A327" s="27"/>
      <c r="C327" s="27"/>
      <c r="D327" s="27"/>
      <c r="E327" s="27"/>
      <c r="F327" s="27"/>
      <c r="G327" s="27"/>
      <c r="H327" s="27"/>
      <c r="I327" s="29"/>
      <c r="L327" s="6"/>
      <c r="M327" s="7"/>
      <c r="N327" s="6"/>
      <c r="O327" s="6"/>
      <c r="P327" s="7"/>
      <c r="Q327" s="6"/>
      <c r="R327" s="6"/>
    </row>
    <row r="328" spans="1:18" s="28" customFormat="1" x14ac:dyDescent="0.3">
      <c r="A328" s="27"/>
      <c r="C328" s="27"/>
      <c r="D328" s="27"/>
      <c r="E328" s="27"/>
      <c r="F328" s="27"/>
      <c r="G328" s="27"/>
      <c r="H328" s="27"/>
      <c r="I328" s="29"/>
      <c r="L328" s="6"/>
      <c r="M328" s="7"/>
      <c r="N328" s="6"/>
      <c r="O328" s="6"/>
      <c r="P328" s="7"/>
      <c r="Q328" s="6"/>
      <c r="R328" s="6"/>
    </row>
    <row r="329" spans="1:18" s="28" customFormat="1" x14ac:dyDescent="0.3">
      <c r="A329" s="27"/>
      <c r="C329" s="27"/>
      <c r="D329" s="27"/>
      <c r="E329" s="27"/>
      <c r="F329" s="27"/>
      <c r="G329" s="27"/>
      <c r="H329" s="27"/>
      <c r="I329" s="29"/>
      <c r="L329" s="6"/>
      <c r="M329" s="7"/>
      <c r="N329" s="6"/>
      <c r="O329" s="6"/>
      <c r="P329" s="7"/>
      <c r="Q329" s="6"/>
      <c r="R329" s="6"/>
    </row>
    <row r="330" spans="1:18" s="28" customFormat="1" x14ac:dyDescent="0.3">
      <c r="A330" s="27"/>
      <c r="C330" s="27"/>
      <c r="D330" s="27"/>
      <c r="E330" s="27"/>
      <c r="F330" s="27"/>
      <c r="G330" s="27"/>
      <c r="H330" s="27"/>
      <c r="I330" s="29"/>
      <c r="L330" s="6"/>
      <c r="M330" s="7"/>
      <c r="N330" s="6"/>
      <c r="O330" s="6"/>
      <c r="P330" s="7"/>
      <c r="Q330" s="6"/>
      <c r="R330" s="6"/>
    </row>
    <row r="331" spans="1:18" s="28" customFormat="1" x14ac:dyDescent="0.3">
      <c r="A331" s="27"/>
      <c r="C331" s="27"/>
      <c r="D331" s="27"/>
      <c r="E331" s="27"/>
      <c r="F331" s="27"/>
      <c r="G331" s="27"/>
      <c r="H331" s="27"/>
      <c r="I331" s="29"/>
      <c r="L331" s="6"/>
      <c r="M331" s="7"/>
      <c r="N331" s="6"/>
      <c r="O331" s="6"/>
      <c r="P331" s="7"/>
      <c r="Q331" s="6"/>
      <c r="R331" s="6"/>
    </row>
    <row r="332" spans="1:18" s="28" customFormat="1" x14ac:dyDescent="0.3">
      <c r="A332" s="27"/>
      <c r="C332" s="27"/>
      <c r="D332" s="27"/>
      <c r="E332" s="27"/>
      <c r="F332" s="27"/>
      <c r="G332" s="27"/>
      <c r="H332" s="27"/>
      <c r="I332" s="29"/>
      <c r="L332" s="6"/>
      <c r="M332" s="7"/>
      <c r="N332" s="6"/>
      <c r="O332" s="6"/>
      <c r="P332" s="7"/>
      <c r="Q332" s="6"/>
      <c r="R332" s="6"/>
    </row>
    <row r="333" spans="1:18" s="28" customFormat="1" x14ac:dyDescent="0.3">
      <c r="A333" s="27"/>
      <c r="C333" s="27"/>
      <c r="D333" s="27"/>
      <c r="E333" s="27"/>
      <c r="F333" s="27"/>
      <c r="G333" s="27"/>
      <c r="H333" s="27"/>
      <c r="I333" s="29"/>
      <c r="L333" s="6"/>
      <c r="M333" s="7"/>
      <c r="N333" s="6"/>
      <c r="O333" s="6"/>
      <c r="P333" s="7"/>
      <c r="Q333" s="6"/>
      <c r="R333" s="6"/>
    </row>
    <row r="334" spans="1:18" s="28" customFormat="1" x14ac:dyDescent="0.3">
      <c r="A334" s="27"/>
      <c r="C334" s="27"/>
      <c r="D334" s="27"/>
      <c r="E334" s="27"/>
      <c r="F334" s="27"/>
      <c r="G334" s="27"/>
      <c r="H334" s="27"/>
      <c r="I334" s="29"/>
      <c r="L334" s="6"/>
      <c r="M334" s="7"/>
      <c r="N334" s="6"/>
      <c r="O334" s="6"/>
      <c r="P334" s="7"/>
      <c r="Q334" s="6"/>
      <c r="R334" s="6"/>
    </row>
    <row r="335" spans="1:18" s="28" customFormat="1" x14ac:dyDescent="0.3">
      <c r="A335" s="27"/>
      <c r="C335" s="27"/>
      <c r="D335" s="27"/>
      <c r="E335" s="27"/>
      <c r="F335" s="27"/>
      <c r="G335" s="27"/>
      <c r="H335" s="27"/>
      <c r="I335" s="29"/>
      <c r="L335" s="6"/>
      <c r="M335" s="7"/>
      <c r="N335" s="6"/>
      <c r="O335" s="6"/>
      <c r="P335" s="7"/>
      <c r="Q335" s="6"/>
      <c r="R335" s="6"/>
    </row>
    <row r="336" spans="1:18" s="28" customFormat="1" x14ac:dyDescent="0.3">
      <c r="A336" s="27"/>
      <c r="C336" s="27"/>
      <c r="D336" s="27"/>
      <c r="E336" s="27"/>
      <c r="F336" s="27"/>
      <c r="G336" s="27"/>
      <c r="H336" s="27"/>
      <c r="I336" s="29"/>
      <c r="L336" s="6"/>
      <c r="M336" s="7"/>
      <c r="N336" s="6"/>
      <c r="O336" s="6"/>
      <c r="P336" s="7"/>
      <c r="Q336" s="6"/>
      <c r="R336" s="6"/>
    </row>
    <row r="337" spans="1:18" s="28" customFormat="1" x14ac:dyDescent="0.3">
      <c r="A337" s="27"/>
      <c r="C337" s="27"/>
      <c r="D337" s="27"/>
      <c r="E337" s="27"/>
      <c r="F337" s="27"/>
      <c r="G337" s="27"/>
      <c r="H337" s="27"/>
      <c r="I337" s="29"/>
      <c r="L337" s="6"/>
      <c r="M337" s="7"/>
      <c r="N337" s="6"/>
      <c r="O337" s="6"/>
      <c r="P337" s="7"/>
      <c r="Q337" s="6"/>
      <c r="R337" s="6"/>
    </row>
    <row r="338" spans="1:18" s="28" customFormat="1" x14ac:dyDescent="0.3">
      <c r="A338" s="27"/>
      <c r="C338" s="27"/>
      <c r="D338" s="27"/>
      <c r="E338" s="27"/>
      <c r="F338" s="27"/>
      <c r="G338" s="27"/>
      <c r="H338" s="27"/>
      <c r="I338" s="29"/>
      <c r="L338" s="6"/>
      <c r="M338" s="7"/>
      <c r="N338" s="6"/>
      <c r="O338" s="6"/>
      <c r="P338" s="7"/>
      <c r="Q338" s="6"/>
      <c r="R338" s="6"/>
    </row>
    <row r="339" spans="1:18" s="28" customFormat="1" x14ac:dyDescent="0.3">
      <c r="A339" s="27"/>
      <c r="C339" s="27"/>
      <c r="D339" s="27"/>
      <c r="E339" s="27"/>
      <c r="F339" s="27"/>
      <c r="G339" s="27"/>
      <c r="H339" s="27"/>
      <c r="I339" s="29"/>
      <c r="L339" s="6"/>
      <c r="M339" s="7"/>
      <c r="N339" s="6"/>
      <c r="O339" s="6"/>
      <c r="P339" s="7"/>
      <c r="Q339" s="6"/>
      <c r="R339" s="6"/>
    </row>
    <row r="340" spans="1:18" s="28" customFormat="1" x14ac:dyDescent="0.3">
      <c r="A340" s="27"/>
      <c r="C340" s="27"/>
      <c r="D340" s="27"/>
      <c r="E340" s="27"/>
      <c r="F340" s="27"/>
      <c r="G340" s="27"/>
      <c r="H340" s="27"/>
      <c r="I340" s="29"/>
      <c r="L340" s="6"/>
      <c r="M340" s="7"/>
      <c r="N340" s="6"/>
      <c r="O340" s="6"/>
      <c r="P340" s="7"/>
      <c r="Q340" s="6"/>
      <c r="R340" s="6"/>
    </row>
    <row r="341" spans="1:18" s="28" customFormat="1" x14ac:dyDescent="0.3">
      <c r="A341" s="27"/>
      <c r="C341" s="27"/>
      <c r="D341" s="27"/>
      <c r="E341" s="27"/>
      <c r="F341" s="27"/>
      <c r="G341" s="27"/>
      <c r="H341" s="27"/>
      <c r="I341" s="29"/>
      <c r="L341" s="6"/>
      <c r="M341" s="7"/>
      <c r="N341" s="6"/>
      <c r="O341" s="6"/>
      <c r="P341" s="7"/>
      <c r="Q341" s="6"/>
      <c r="R341" s="6"/>
    </row>
    <row r="342" spans="1:18" s="28" customFormat="1" x14ac:dyDescent="0.3">
      <c r="A342" s="27"/>
      <c r="C342" s="27"/>
      <c r="D342" s="27"/>
      <c r="E342" s="27"/>
      <c r="F342" s="27"/>
      <c r="G342" s="27"/>
      <c r="H342" s="27"/>
      <c r="I342" s="29"/>
      <c r="L342" s="6"/>
      <c r="M342" s="7"/>
      <c r="N342" s="6"/>
      <c r="O342" s="6"/>
      <c r="P342" s="7"/>
      <c r="Q342" s="6"/>
      <c r="R342" s="6"/>
    </row>
    <row r="343" spans="1:18" s="28" customFormat="1" x14ac:dyDescent="0.3">
      <c r="A343" s="27"/>
      <c r="C343" s="27"/>
      <c r="D343" s="27"/>
      <c r="E343" s="27"/>
      <c r="F343" s="27"/>
      <c r="G343" s="27"/>
      <c r="H343" s="27"/>
      <c r="I343" s="29"/>
      <c r="L343" s="6"/>
      <c r="M343" s="7"/>
      <c r="N343" s="6"/>
      <c r="O343" s="6"/>
      <c r="P343" s="7"/>
      <c r="Q343" s="6"/>
      <c r="R343" s="6"/>
    </row>
    <row r="344" spans="1:18" s="28" customFormat="1" x14ac:dyDescent="0.3">
      <c r="A344" s="27"/>
      <c r="C344" s="27"/>
      <c r="D344" s="27"/>
      <c r="E344" s="27"/>
      <c r="F344" s="27"/>
      <c r="G344" s="27"/>
      <c r="H344" s="27"/>
      <c r="I344" s="29"/>
      <c r="L344" s="6"/>
      <c r="M344" s="7"/>
      <c r="N344" s="6"/>
      <c r="O344" s="6"/>
      <c r="P344" s="7"/>
      <c r="Q344" s="6"/>
      <c r="R344" s="6"/>
    </row>
    <row r="345" spans="1:18" s="28" customFormat="1" x14ac:dyDescent="0.3">
      <c r="A345" s="27"/>
      <c r="C345" s="27"/>
      <c r="D345" s="27"/>
      <c r="E345" s="27"/>
      <c r="F345" s="27"/>
      <c r="G345" s="27"/>
      <c r="H345" s="27"/>
      <c r="I345" s="29"/>
      <c r="L345" s="6"/>
      <c r="M345" s="7"/>
      <c r="N345" s="6"/>
      <c r="O345" s="6"/>
      <c r="P345" s="7"/>
      <c r="Q345" s="6"/>
      <c r="R345" s="6"/>
    </row>
    <row r="346" spans="1:18" s="28" customFormat="1" x14ac:dyDescent="0.3">
      <c r="A346" s="27"/>
      <c r="C346" s="27"/>
      <c r="D346" s="27"/>
      <c r="E346" s="27"/>
      <c r="F346" s="27"/>
      <c r="G346" s="27"/>
      <c r="H346" s="27"/>
      <c r="I346" s="29"/>
      <c r="L346" s="6"/>
      <c r="M346" s="7"/>
      <c r="N346" s="6"/>
      <c r="O346" s="6"/>
      <c r="P346" s="7"/>
      <c r="Q346" s="6"/>
      <c r="R346" s="6"/>
    </row>
    <row r="347" spans="1:18" s="28" customFormat="1" x14ac:dyDescent="0.3">
      <c r="A347" s="27"/>
      <c r="C347" s="27"/>
      <c r="D347" s="27"/>
      <c r="E347" s="27"/>
      <c r="F347" s="27"/>
      <c r="G347" s="27"/>
      <c r="H347" s="27"/>
      <c r="I347" s="29"/>
      <c r="L347" s="6"/>
      <c r="M347" s="7"/>
      <c r="N347" s="6"/>
      <c r="O347" s="6"/>
      <c r="P347" s="7"/>
      <c r="Q347" s="6"/>
      <c r="R347" s="6"/>
    </row>
    <row r="348" spans="1:18" s="28" customFormat="1" x14ac:dyDescent="0.3">
      <c r="A348" s="27"/>
      <c r="C348" s="27"/>
      <c r="D348" s="27"/>
      <c r="E348" s="27"/>
      <c r="F348" s="27"/>
      <c r="G348" s="27"/>
      <c r="H348" s="27"/>
      <c r="I348" s="29"/>
      <c r="L348" s="6"/>
      <c r="M348" s="7"/>
      <c r="N348" s="6"/>
      <c r="O348" s="6"/>
      <c r="P348" s="7"/>
      <c r="Q348" s="6"/>
      <c r="R348" s="6"/>
    </row>
    <row r="349" spans="1:18" s="28" customFormat="1" x14ac:dyDescent="0.3">
      <c r="A349" s="27"/>
      <c r="C349" s="27"/>
      <c r="D349" s="27"/>
      <c r="E349" s="27"/>
      <c r="F349" s="27"/>
      <c r="G349" s="27"/>
      <c r="H349" s="27"/>
      <c r="I349" s="29"/>
      <c r="L349" s="6"/>
      <c r="M349" s="7"/>
      <c r="N349" s="6"/>
      <c r="O349" s="6"/>
      <c r="P349" s="7"/>
      <c r="Q349" s="6"/>
      <c r="R349" s="6"/>
    </row>
    <row r="350" spans="1:18" s="28" customFormat="1" x14ac:dyDescent="0.3">
      <c r="A350" s="27"/>
      <c r="C350" s="27"/>
      <c r="D350" s="27"/>
      <c r="E350" s="27"/>
      <c r="F350" s="27"/>
      <c r="G350" s="27"/>
      <c r="H350" s="27"/>
      <c r="I350" s="29"/>
      <c r="L350" s="6"/>
      <c r="M350" s="7"/>
      <c r="N350" s="6"/>
      <c r="O350" s="6"/>
      <c r="P350" s="7"/>
      <c r="Q350" s="6"/>
      <c r="R350" s="6"/>
    </row>
    <row r="351" spans="1:18" s="28" customFormat="1" x14ac:dyDescent="0.3">
      <c r="A351" s="27"/>
      <c r="C351" s="27"/>
      <c r="D351" s="27"/>
      <c r="E351" s="27"/>
      <c r="F351" s="27"/>
      <c r="G351" s="27"/>
      <c r="H351" s="27"/>
      <c r="I351" s="29"/>
      <c r="L351" s="6"/>
      <c r="M351" s="7"/>
      <c r="N351" s="6"/>
      <c r="O351" s="6"/>
      <c r="P351" s="7"/>
      <c r="Q351" s="6"/>
      <c r="R351" s="6"/>
    </row>
    <row r="352" spans="1:18" s="28" customFormat="1" x14ac:dyDescent="0.3">
      <c r="A352" s="27"/>
      <c r="C352" s="27"/>
      <c r="D352" s="27"/>
      <c r="E352" s="27"/>
      <c r="F352" s="27"/>
      <c r="G352" s="27"/>
      <c r="H352" s="27"/>
      <c r="I352" s="29"/>
      <c r="L352" s="6"/>
      <c r="M352" s="7"/>
      <c r="N352" s="6"/>
      <c r="O352" s="6"/>
      <c r="P352" s="7"/>
      <c r="Q352" s="6"/>
      <c r="R352" s="6"/>
    </row>
    <row r="353" spans="1:18" s="28" customFormat="1" x14ac:dyDescent="0.3">
      <c r="A353" s="27"/>
      <c r="C353" s="27"/>
      <c r="D353" s="27"/>
      <c r="E353" s="27"/>
      <c r="F353" s="27"/>
      <c r="G353" s="27"/>
      <c r="H353" s="27"/>
      <c r="I353" s="29"/>
      <c r="L353" s="6"/>
      <c r="M353" s="7"/>
      <c r="N353" s="6"/>
      <c r="O353" s="6"/>
      <c r="P353" s="7"/>
      <c r="Q353" s="6"/>
      <c r="R353" s="6"/>
    </row>
    <row r="354" spans="1:18" s="28" customFormat="1" x14ac:dyDescent="0.3">
      <c r="A354" s="27"/>
      <c r="C354" s="27"/>
      <c r="D354" s="27"/>
      <c r="E354" s="27"/>
      <c r="F354" s="27"/>
      <c r="G354" s="27"/>
      <c r="H354" s="27"/>
      <c r="I354" s="29"/>
      <c r="L354" s="6"/>
      <c r="M354" s="7"/>
      <c r="N354" s="6"/>
      <c r="O354" s="6"/>
      <c r="P354" s="7"/>
      <c r="Q354" s="6"/>
      <c r="R354" s="6"/>
    </row>
    <row r="355" spans="1:18" s="28" customFormat="1" x14ac:dyDescent="0.3">
      <c r="A355" s="27"/>
      <c r="C355" s="27"/>
      <c r="D355" s="27"/>
      <c r="E355" s="27"/>
      <c r="F355" s="27"/>
      <c r="G355" s="27"/>
      <c r="H355" s="27"/>
      <c r="I355" s="29"/>
      <c r="L355" s="6"/>
      <c r="M355" s="7"/>
      <c r="N355" s="6"/>
      <c r="O355" s="6"/>
      <c r="P355" s="7"/>
      <c r="Q355" s="6"/>
      <c r="R355" s="6"/>
    </row>
    <row r="356" spans="1:18" s="28" customFormat="1" x14ac:dyDescent="0.3">
      <c r="A356" s="27"/>
      <c r="C356" s="27"/>
      <c r="D356" s="27"/>
      <c r="E356" s="27"/>
      <c r="F356" s="27"/>
      <c r="G356" s="27"/>
      <c r="H356" s="27"/>
      <c r="I356" s="29"/>
      <c r="L356" s="6"/>
      <c r="M356" s="7"/>
      <c r="N356" s="6"/>
      <c r="O356" s="6"/>
      <c r="P356" s="7"/>
      <c r="Q356" s="6"/>
      <c r="R356" s="6"/>
    </row>
    <row r="357" spans="1:18" s="28" customFormat="1" x14ac:dyDescent="0.3">
      <c r="A357" s="27"/>
      <c r="C357" s="27"/>
      <c r="D357" s="27"/>
      <c r="E357" s="27"/>
      <c r="F357" s="27"/>
      <c r="G357" s="27"/>
      <c r="H357" s="27"/>
      <c r="I357" s="29"/>
      <c r="L357" s="6"/>
      <c r="M357" s="7"/>
      <c r="N357" s="6"/>
      <c r="O357" s="6"/>
      <c r="P357" s="7"/>
      <c r="Q357" s="6"/>
      <c r="R357" s="6"/>
    </row>
    <row r="358" spans="1:18" s="28" customFormat="1" x14ac:dyDescent="0.3">
      <c r="A358" s="27"/>
      <c r="C358" s="27"/>
      <c r="D358" s="27"/>
      <c r="E358" s="27"/>
      <c r="F358" s="27"/>
      <c r="G358" s="27"/>
      <c r="H358" s="27"/>
      <c r="I358" s="29"/>
      <c r="L358" s="6"/>
      <c r="M358" s="7"/>
      <c r="N358" s="6"/>
      <c r="O358" s="6"/>
      <c r="P358" s="7"/>
      <c r="Q358" s="6"/>
      <c r="R358" s="6"/>
    </row>
    <row r="359" spans="1:18" s="28" customFormat="1" x14ac:dyDescent="0.3">
      <c r="A359" s="27"/>
      <c r="C359" s="27"/>
      <c r="D359" s="27"/>
      <c r="E359" s="27"/>
      <c r="F359" s="27"/>
      <c r="G359" s="27"/>
      <c r="H359" s="27"/>
      <c r="I359" s="29"/>
      <c r="L359" s="6"/>
      <c r="M359" s="7"/>
      <c r="N359" s="6"/>
      <c r="O359" s="6"/>
      <c r="P359" s="7"/>
      <c r="Q359" s="6"/>
      <c r="R359" s="6"/>
    </row>
    <row r="360" spans="1:18" s="28" customFormat="1" x14ac:dyDescent="0.3">
      <c r="A360" s="27"/>
      <c r="C360" s="27"/>
      <c r="D360" s="27"/>
      <c r="E360" s="27"/>
      <c r="F360" s="27"/>
      <c r="G360" s="27"/>
      <c r="H360" s="27"/>
      <c r="I360" s="29"/>
      <c r="L360" s="6"/>
      <c r="M360" s="7"/>
      <c r="N360" s="6"/>
      <c r="O360" s="6"/>
      <c r="P360" s="7"/>
      <c r="Q360" s="6"/>
      <c r="R360" s="6"/>
    </row>
    <row r="361" spans="1:18" s="28" customFormat="1" x14ac:dyDescent="0.3">
      <c r="A361" s="27"/>
      <c r="C361" s="27"/>
      <c r="D361" s="27"/>
      <c r="E361" s="27"/>
      <c r="F361" s="27"/>
      <c r="G361" s="27"/>
      <c r="H361" s="27"/>
      <c r="I361" s="29"/>
      <c r="L361" s="6"/>
      <c r="M361" s="7"/>
      <c r="N361" s="6"/>
      <c r="O361" s="6"/>
      <c r="P361" s="7"/>
      <c r="Q361" s="6"/>
      <c r="R361" s="6"/>
    </row>
    <row r="362" spans="1:18" s="28" customFormat="1" x14ac:dyDescent="0.3">
      <c r="A362" s="27"/>
      <c r="C362" s="27"/>
      <c r="D362" s="27"/>
      <c r="E362" s="27"/>
      <c r="F362" s="27"/>
      <c r="G362" s="27"/>
      <c r="H362" s="27"/>
      <c r="I362" s="29"/>
      <c r="L362" s="6"/>
      <c r="M362" s="7"/>
      <c r="N362" s="6"/>
      <c r="O362" s="6"/>
      <c r="P362" s="7"/>
      <c r="Q362" s="6"/>
      <c r="R362" s="6"/>
    </row>
    <row r="363" spans="1:18" s="28" customFormat="1" x14ac:dyDescent="0.3">
      <c r="A363" s="27"/>
      <c r="C363" s="27"/>
      <c r="D363" s="27"/>
      <c r="E363" s="27"/>
      <c r="F363" s="27"/>
      <c r="G363" s="27"/>
      <c r="H363" s="27"/>
      <c r="I363" s="29"/>
      <c r="L363" s="6"/>
      <c r="M363" s="7"/>
      <c r="N363" s="6"/>
      <c r="O363" s="6"/>
      <c r="P363" s="7"/>
      <c r="Q363" s="6"/>
      <c r="R363" s="6"/>
    </row>
    <row r="364" spans="1:18" s="28" customFormat="1" x14ac:dyDescent="0.3">
      <c r="A364" s="27"/>
      <c r="C364" s="27"/>
      <c r="D364" s="27"/>
      <c r="E364" s="27"/>
      <c r="F364" s="27"/>
      <c r="G364" s="27"/>
      <c r="H364" s="27"/>
      <c r="I364" s="29"/>
      <c r="L364" s="6"/>
      <c r="M364" s="7"/>
      <c r="N364" s="6"/>
      <c r="O364" s="6"/>
      <c r="P364" s="7"/>
      <c r="Q364" s="6"/>
      <c r="R364" s="6"/>
    </row>
    <row r="365" spans="1:18" s="28" customFormat="1" x14ac:dyDescent="0.3">
      <c r="A365" s="27"/>
      <c r="C365" s="27"/>
      <c r="D365" s="27"/>
      <c r="E365" s="27"/>
      <c r="F365" s="27"/>
      <c r="G365" s="27"/>
      <c r="H365" s="27"/>
      <c r="I365" s="29"/>
      <c r="L365" s="6"/>
      <c r="M365" s="7"/>
      <c r="N365" s="6"/>
      <c r="O365" s="6"/>
      <c r="P365" s="7"/>
      <c r="Q365" s="6"/>
      <c r="R365" s="6"/>
    </row>
    <row r="366" spans="1:18" s="28" customFormat="1" x14ac:dyDescent="0.3">
      <c r="A366" s="27"/>
      <c r="C366" s="27"/>
      <c r="D366" s="27"/>
      <c r="E366" s="27"/>
      <c r="F366" s="27"/>
      <c r="G366" s="27"/>
      <c r="H366" s="27"/>
      <c r="I366" s="29"/>
      <c r="L366" s="6"/>
      <c r="M366" s="7"/>
      <c r="N366" s="6"/>
      <c r="O366" s="6"/>
      <c r="P366" s="7"/>
      <c r="Q366" s="6"/>
      <c r="R366" s="6"/>
    </row>
    <row r="367" spans="1:18" s="28" customFormat="1" x14ac:dyDescent="0.3">
      <c r="A367" s="27"/>
      <c r="C367" s="27"/>
      <c r="D367" s="27"/>
      <c r="E367" s="27"/>
      <c r="F367" s="27"/>
      <c r="G367" s="27"/>
      <c r="H367" s="27"/>
      <c r="I367" s="29"/>
      <c r="L367" s="6"/>
      <c r="M367" s="7"/>
      <c r="N367" s="6"/>
      <c r="O367" s="6"/>
      <c r="P367" s="7"/>
      <c r="Q367" s="6"/>
      <c r="R367" s="6"/>
    </row>
    <row r="368" spans="1:18" s="28" customFormat="1" x14ac:dyDescent="0.3">
      <c r="A368" s="27"/>
      <c r="C368" s="27"/>
      <c r="D368" s="27"/>
      <c r="E368" s="27"/>
      <c r="F368" s="27"/>
      <c r="G368" s="27"/>
      <c r="H368" s="27"/>
      <c r="I368" s="29"/>
      <c r="L368" s="6"/>
      <c r="M368" s="7"/>
      <c r="N368" s="6"/>
      <c r="O368" s="6"/>
      <c r="P368" s="7"/>
      <c r="Q368" s="6"/>
      <c r="R368" s="6"/>
    </row>
    <row r="369" spans="1:18" s="28" customFormat="1" x14ac:dyDescent="0.3">
      <c r="A369" s="27"/>
      <c r="C369" s="27"/>
      <c r="D369" s="27"/>
      <c r="E369" s="27"/>
      <c r="F369" s="27"/>
      <c r="G369" s="27"/>
      <c r="H369" s="27"/>
      <c r="I369" s="29"/>
      <c r="L369" s="6"/>
      <c r="M369" s="7"/>
      <c r="N369" s="6"/>
      <c r="O369" s="6"/>
      <c r="P369" s="7"/>
      <c r="Q369" s="6"/>
      <c r="R369" s="6"/>
    </row>
    <row r="370" spans="1:18" s="28" customFormat="1" x14ac:dyDescent="0.3">
      <c r="A370" s="27"/>
      <c r="C370" s="27"/>
      <c r="D370" s="27"/>
      <c r="E370" s="27"/>
      <c r="F370" s="27"/>
      <c r="G370" s="27"/>
      <c r="H370" s="27"/>
      <c r="I370" s="29"/>
      <c r="L370" s="6"/>
      <c r="M370" s="7"/>
      <c r="N370" s="6"/>
      <c r="O370" s="6"/>
      <c r="P370" s="7"/>
      <c r="Q370" s="6"/>
      <c r="R370" s="6"/>
    </row>
    <row r="371" spans="1:18" s="28" customFormat="1" x14ac:dyDescent="0.3">
      <c r="A371" s="27"/>
      <c r="C371" s="27"/>
      <c r="D371" s="27"/>
      <c r="E371" s="27"/>
      <c r="F371" s="27"/>
      <c r="G371" s="27"/>
      <c r="H371" s="27"/>
      <c r="I371" s="29"/>
      <c r="L371" s="6"/>
      <c r="M371" s="7"/>
      <c r="N371" s="6"/>
      <c r="O371" s="6"/>
      <c r="P371" s="7"/>
      <c r="Q371" s="6"/>
      <c r="R371" s="6"/>
    </row>
    <row r="372" spans="1:18" s="28" customFormat="1" x14ac:dyDescent="0.3">
      <c r="A372" s="27"/>
      <c r="C372" s="27"/>
      <c r="D372" s="27"/>
      <c r="E372" s="27"/>
      <c r="F372" s="27"/>
      <c r="G372" s="27"/>
      <c r="H372" s="27"/>
      <c r="I372" s="29"/>
      <c r="L372" s="6"/>
      <c r="M372" s="7"/>
      <c r="N372" s="6"/>
      <c r="O372" s="6"/>
      <c r="P372" s="7"/>
      <c r="Q372" s="6"/>
      <c r="R372" s="6"/>
    </row>
    <row r="373" spans="1:18" s="28" customFormat="1" x14ac:dyDescent="0.3">
      <c r="A373" s="27"/>
      <c r="C373" s="27"/>
      <c r="D373" s="27"/>
      <c r="E373" s="27"/>
      <c r="F373" s="27"/>
      <c r="G373" s="27"/>
      <c r="H373" s="27"/>
      <c r="I373" s="29"/>
      <c r="L373" s="6"/>
      <c r="M373" s="7"/>
      <c r="N373" s="6"/>
      <c r="O373" s="6"/>
      <c r="P373" s="7"/>
      <c r="Q373" s="6"/>
      <c r="R373" s="6"/>
    </row>
    <row r="374" spans="1:18" s="28" customFormat="1" x14ac:dyDescent="0.3">
      <c r="A374" s="27"/>
      <c r="C374" s="27"/>
      <c r="D374" s="27"/>
      <c r="E374" s="27"/>
      <c r="F374" s="27"/>
      <c r="G374" s="27"/>
      <c r="H374" s="27"/>
      <c r="I374" s="29"/>
      <c r="L374" s="6"/>
      <c r="M374" s="7"/>
      <c r="N374" s="6"/>
      <c r="O374" s="6"/>
      <c r="P374" s="7"/>
      <c r="Q374" s="6"/>
      <c r="R374" s="6"/>
    </row>
    <row r="375" spans="1:18" s="28" customFormat="1" x14ac:dyDescent="0.3">
      <c r="A375" s="27"/>
      <c r="C375" s="27"/>
      <c r="D375" s="27"/>
      <c r="E375" s="27"/>
      <c r="F375" s="27"/>
      <c r="G375" s="27"/>
      <c r="H375" s="27"/>
      <c r="I375" s="29"/>
      <c r="L375" s="6"/>
      <c r="M375" s="7"/>
      <c r="N375" s="6"/>
      <c r="O375" s="6"/>
      <c r="P375" s="7"/>
      <c r="Q375" s="6"/>
      <c r="R375" s="6"/>
    </row>
    <row r="376" spans="1:18" s="28" customFormat="1" x14ac:dyDescent="0.3">
      <c r="A376" s="27"/>
      <c r="C376" s="27"/>
      <c r="D376" s="27"/>
      <c r="E376" s="27"/>
      <c r="F376" s="27"/>
      <c r="G376" s="27"/>
      <c r="H376" s="27"/>
      <c r="I376" s="29"/>
      <c r="L376" s="6"/>
      <c r="M376" s="7"/>
      <c r="N376" s="6"/>
      <c r="O376" s="6"/>
      <c r="P376" s="7"/>
      <c r="Q376" s="6"/>
      <c r="R376" s="6"/>
    </row>
    <row r="377" spans="1:18" s="28" customFormat="1" x14ac:dyDescent="0.3">
      <c r="A377" s="27"/>
      <c r="C377" s="27"/>
      <c r="D377" s="27"/>
      <c r="E377" s="27"/>
      <c r="F377" s="27"/>
      <c r="G377" s="27"/>
      <c r="H377" s="27"/>
      <c r="I377" s="29"/>
      <c r="L377" s="6"/>
      <c r="M377" s="7"/>
      <c r="N377" s="6"/>
      <c r="O377" s="6"/>
      <c r="P377" s="7"/>
      <c r="Q377" s="6"/>
      <c r="R377" s="6"/>
    </row>
    <row r="378" spans="1:18" s="28" customFormat="1" x14ac:dyDescent="0.3">
      <c r="A378" s="27"/>
      <c r="C378" s="27"/>
      <c r="D378" s="27"/>
      <c r="E378" s="27"/>
      <c r="F378" s="27"/>
      <c r="G378" s="27"/>
      <c r="H378" s="27"/>
      <c r="I378" s="29"/>
      <c r="L378" s="6"/>
      <c r="M378" s="7"/>
      <c r="N378" s="6"/>
      <c r="O378" s="6"/>
      <c r="P378" s="7"/>
      <c r="Q378" s="6"/>
      <c r="R378" s="6"/>
    </row>
    <row r="379" spans="1:18" s="28" customFormat="1" x14ac:dyDescent="0.3">
      <c r="A379" s="27"/>
      <c r="C379" s="27"/>
      <c r="D379" s="27"/>
      <c r="E379" s="27"/>
      <c r="F379" s="27"/>
      <c r="G379" s="27"/>
      <c r="H379" s="27"/>
      <c r="I379" s="29"/>
      <c r="L379" s="6"/>
      <c r="M379" s="7"/>
      <c r="N379" s="6"/>
      <c r="O379" s="6"/>
      <c r="P379" s="7"/>
      <c r="Q379" s="6"/>
      <c r="R379" s="6"/>
    </row>
    <row r="380" spans="1:18" s="28" customFormat="1" x14ac:dyDescent="0.3">
      <c r="A380" s="27"/>
      <c r="C380" s="27"/>
      <c r="D380" s="27"/>
      <c r="E380" s="27"/>
      <c r="F380" s="27"/>
      <c r="G380" s="27"/>
      <c r="H380" s="27"/>
      <c r="I380" s="29"/>
      <c r="L380" s="6"/>
      <c r="M380" s="7"/>
      <c r="N380" s="6"/>
      <c r="O380" s="6"/>
      <c r="P380" s="7"/>
      <c r="Q380" s="6"/>
      <c r="R380" s="6"/>
    </row>
    <row r="381" spans="1:18" s="28" customFormat="1" x14ac:dyDescent="0.3">
      <c r="A381" s="27"/>
      <c r="C381" s="27"/>
      <c r="D381" s="27"/>
      <c r="E381" s="27"/>
      <c r="F381" s="27"/>
      <c r="G381" s="27"/>
      <c r="H381" s="27"/>
      <c r="I381" s="29"/>
      <c r="L381" s="6"/>
      <c r="M381" s="7"/>
      <c r="N381" s="6"/>
      <c r="O381" s="6"/>
      <c r="P381" s="7"/>
      <c r="Q381" s="6"/>
      <c r="R381" s="6"/>
    </row>
    <row r="382" spans="1:18" s="28" customFormat="1" x14ac:dyDescent="0.3">
      <c r="A382" s="27"/>
      <c r="C382" s="27"/>
      <c r="D382" s="27"/>
      <c r="E382" s="27"/>
      <c r="F382" s="27"/>
      <c r="G382" s="27"/>
      <c r="H382" s="27"/>
      <c r="I382" s="29"/>
      <c r="L382" s="6"/>
      <c r="M382" s="7"/>
      <c r="N382" s="6"/>
      <c r="O382" s="6"/>
      <c r="P382" s="7"/>
      <c r="Q382" s="6"/>
      <c r="R382" s="6"/>
    </row>
    <row r="383" spans="1:18" s="28" customFormat="1" x14ac:dyDescent="0.3">
      <c r="A383" s="27"/>
      <c r="C383" s="27"/>
      <c r="D383" s="27"/>
      <c r="E383" s="27"/>
      <c r="F383" s="27"/>
      <c r="G383" s="27"/>
      <c r="H383" s="27"/>
      <c r="I383" s="29"/>
      <c r="L383" s="6"/>
      <c r="M383" s="7"/>
      <c r="N383" s="6"/>
      <c r="O383" s="6"/>
      <c r="P383" s="7"/>
      <c r="Q383" s="6"/>
      <c r="R383" s="6"/>
    </row>
    <row r="384" spans="1:18" s="28" customFormat="1" x14ac:dyDescent="0.3">
      <c r="A384" s="27"/>
      <c r="C384" s="27"/>
      <c r="D384" s="27"/>
      <c r="E384" s="27"/>
      <c r="F384" s="27"/>
      <c r="G384" s="27"/>
      <c r="H384" s="27"/>
      <c r="I384" s="29"/>
      <c r="L384" s="6"/>
      <c r="M384" s="7"/>
      <c r="N384" s="6"/>
      <c r="O384" s="6"/>
      <c r="P384" s="7"/>
      <c r="Q384" s="6"/>
      <c r="R384" s="6"/>
    </row>
    <row r="385" spans="1:18" s="28" customFormat="1" x14ac:dyDescent="0.3">
      <c r="A385" s="27"/>
      <c r="C385" s="27"/>
      <c r="D385" s="27"/>
      <c r="E385" s="27"/>
      <c r="F385" s="27"/>
      <c r="G385" s="27"/>
      <c r="H385" s="27"/>
      <c r="I385" s="29"/>
      <c r="L385" s="6"/>
      <c r="M385" s="7"/>
      <c r="N385" s="6"/>
      <c r="O385" s="6"/>
      <c r="P385" s="7"/>
      <c r="Q385" s="6"/>
      <c r="R385" s="6"/>
    </row>
    <row r="386" spans="1:18" s="28" customFormat="1" x14ac:dyDescent="0.3">
      <c r="A386" s="27"/>
      <c r="C386" s="27"/>
      <c r="D386" s="27"/>
      <c r="E386" s="27"/>
      <c r="F386" s="27"/>
      <c r="G386" s="27"/>
      <c r="H386" s="27"/>
      <c r="I386" s="29"/>
      <c r="L386" s="6"/>
      <c r="M386" s="7"/>
      <c r="N386" s="6"/>
      <c r="O386" s="6"/>
      <c r="P386" s="7"/>
      <c r="Q386" s="6"/>
      <c r="R386" s="6"/>
    </row>
    <row r="387" spans="1:18" s="28" customFormat="1" x14ac:dyDescent="0.3">
      <c r="A387" s="27"/>
      <c r="C387" s="27"/>
      <c r="D387" s="27"/>
      <c r="E387" s="27"/>
      <c r="F387" s="27"/>
      <c r="G387" s="27"/>
      <c r="H387" s="27"/>
      <c r="I387" s="29"/>
      <c r="L387" s="6"/>
      <c r="M387" s="7"/>
      <c r="N387" s="6"/>
      <c r="O387" s="6"/>
      <c r="P387" s="7"/>
      <c r="Q387" s="6"/>
      <c r="R387" s="6"/>
    </row>
    <row r="388" spans="1:18" s="28" customFormat="1" x14ac:dyDescent="0.3">
      <c r="A388" s="27"/>
      <c r="C388" s="27"/>
      <c r="D388" s="27"/>
      <c r="E388" s="27"/>
      <c r="F388" s="27"/>
      <c r="G388" s="27"/>
      <c r="H388" s="27"/>
      <c r="I388" s="29"/>
      <c r="L388" s="6"/>
      <c r="M388" s="7"/>
      <c r="N388" s="6"/>
      <c r="O388" s="6"/>
      <c r="P388" s="7"/>
      <c r="Q388" s="6"/>
      <c r="R388" s="6"/>
    </row>
    <row r="389" spans="1:18" s="28" customFormat="1" x14ac:dyDescent="0.3">
      <c r="A389" s="27"/>
      <c r="C389" s="27"/>
      <c r="D389" s="27"/>
      <c r="E389" s="27"/>
      <c r="F389" s="27"/>
      <c r="G389" s="27"/>
      <c r="H389" s="27"/>
      <c r="I389" s="29"/>
      <c r="L389" s="6"/>
      <c r="M389" s="7"/>
      <c r="N389" s="6"/>
      <c r="O389" s="6"/>
      <c r="P389" s="7"/>
      <c r="Q389" s="6"/>
      <c r="R389" s="6"/>
    </row>
    <row r="390" spans="1:18" s="28" customFormat="1" x14ac:dyDescent="0.3">
      <c r="A390" s="27"/>
      <c r="C390" s="27"/>
      <c r="D390" s="27"/>
      <c r="E390" s="27"/>
      <c r="F390" s="27"/>
      <c r="G390" s="27"/>
      <c r="H390" s="27"/>
      <c r="I390" s="29"/>
      <c r="L390" s="6"/>
      <c r="M390" s="7"/>
      <c r="N390" s="6"/>
      <c r="O390" s="6"/>
      <c r="P390" s="7"/>
      <c r="Q390" s="6"/>
      <c r="R390" s="6"/>
    </row>
    <row r="391" spans="1:18" s="28" customFormat="1" x14ac:dyDescent="0.3">
      <c r="A391" s="27"/>
      <c r="C391" s="27"/>
      <c r="D391" s="27"/>
      <c r="E391" s="27"/>
      <c r="F391" s="27"/>
      <c r="G391" s="27"/>
      <c r="H391" s="27"/>
      <c r="I391" s="29"/>
      <c r="L391" s="6"/>
      <c r="M391" s="7"/>
      <c r="N391" s="6"/>
      <c r="O391" s="6"/>
      <c r="P391" s="7"/>
      <c r="Q391" s="6"/>
      <c r="R391" s="6"/>
    </row>
    <row r="392" spans="1:18" s="28" customFormat="1" x14ac:dyDescent="0.3">
      <c r="A392" s="27"/>
      <c r="C392" s="27"/>
      <c r="D392" s="27"/>
      <c r="E392" s="27"/>
      <c r="F392" s="27"/>
      <c r="G392" s="27"/>
      <c r="H392" s="27"/>
      <c r="I392" s="29"/>
      <c r="L392" s="6"/>
      <c r="M392" s="7"/>
      <c r="N392" s="6"/>
      <c r="O392" s="6"/>
      <c r="P392" s="7"/>
      <c r="Q392" s="6"/>
      <c r="R392" s="6"/>
    </row>
    <row r="393" spans="1:18" s="28" customFormat="1" x14ac:dyDescent="0.3">
      <c r="A393" s="27"/>
      <c r="C393" s="27"/>
      <c r="D393" s="27"/>
      <c r="E393" s="27"/>
      <c r="F393" s="27"/>
      <c r="G393" s="27"/>
      <c r="H393" s="27"/>
      <c r="I393" s="29"/>
      <c r="L393" s="6"/>
      <c r="M393" s="7"/>
      <c r="N393" s="6"/>
      <c r="O393" s="6"/>
      <c r="P393" s="7"/>
      <c r="Q393" s="6"/>
      <c r="R393" s="6"/>
    </row>
    <row r="394" spans="1:18" s="28" customFormat="1" x14ac:dyDescent="0.3">
      <c r="A394" s="27"/>
      <c r="C394" s="27"/>
      <c r="D394" s="27"/>
      <c r="E394" s="27"/>
      <c r="F394" s="27"/>
      <c r="G394" s="27"/>
      <c r="H394" s="27"/>
      <c r="I394" s="29"/>
      <c r="L394" s="6"/>
      <c r="M394" s="7"/>
      <c r="N394" s="6"/>
      <c r="O394" s="6"/>
      <c r="P394" s="7"/>
      <c r="Q394" s="6"/>
      <c r="R394" s="6"/>
    </row>
    <row r="395" spans="1:18" s="28" customFormat="1" x14ac:dyDescent="0.3">
      <c r="A395" s="27"/>
      <c r="C395" s="27"/>
      <c r="D395" s="27"/>
      <c r="E395" s="27"/>
      <c r="F395" s="27"/>
      <c r="G395" s="27"/>
      <c r="H395" s="27"/>
      <c r="I395" s="29"/>
      <c r="L395" s="6"/>
      <c r="M395" s="7"/>
      <c r="N395" s="6"/>
      <c r="O395" s="6"/>
      <c r="P395" s="7"/>
      <c r="Q395" s="6"/>
      <c r="R395" s="6"/>
    </row>
    <row r="396" spans="1:18" s="28" customFormat="1" x14ac:dyDescent="0.3">
      <c r="A396" s="27"/>
      <c r="C396" s="27"/>
      <c r="D396" s="27"/>
      <c r="E396" s="27"/>
      <c r="F396" s="27"/>
      <c r="G396" s="27"/>
      <c r="H396" s="27"/>
      <c r="I396" s="29"/>
      <c r="L396" s="6"/>
      <c r="M396" s="7"/>
      <c r="N396" s="6"/>
      <c r="O396" s="6"/>
      <c r="P396" s="7"/>
      <c r="Q396" s="6"/>
      <c r="R396" s="6"/>
    </row>
    <row r="397" spans="1:18" s="28" customFormat="1" x14ac:dyDescent="0.3">
      <c r="A397" s="27"/>
      <c r="C397" s="27"/>
      <c r="D397" s="27"/>
      <c r="E397" s="27"/>
      <c r="F397" s="27"/>
      <c r="G397" s="27"/>
      <c r="H397" s="27"/>
      <c r="I397" s="29"/>
      <c r="L397" s="6"/>
      <c r="M397" s="7"/>
      <c r="N397" s="6"/>
      <c r="O397" s="6"/>
      <c r="P397" s="7"/>
      <c r="Q397" s="6"/>
      <c r="R397" s="6"/>
    </row>
    <row r="398" spans="1:18" s="28" customFormat="1" x14ac:dyDescent="0.3">
      <c r="A398" s="27"/>
      <c r="C398" s="27"/>
      <c r="D398" s="27"/>
      <c r="E398" s="27"/>
      <c r="F398" s="27"/>
      <c r="G398" s="27"/>
      <c r="H398" s="27"/>
      <c r="I398" s="29"/>
      <c r="L398" s="6"/>
      <c r="M398" s="7"/>
      <c r="N398" s="6"/>
      <c r="O398" s="6"/>
      <c r="P398" s="7"/>
      <c r="Q398" s="6"/>
      <c r="R398" s="6"/>
    </row>
    <row r="399" spans="1:18" s="28" customFormat="1" x14ac:dyDescent="0.3">
      <c r="A399" s="27"/>
      <c r="C399" s="27"/>
      <c r="D399" s="27"/>
      <c r="E399" s="27"/>
      <c r="F399" s="27"/>
      <c r="G399" s="27"/>
      <c r="H399" s="27"/>
      <c r="I399" s="29"/>
      <c r="L399" s="6"/>
      <c r="M399" s="7"/>
      <c r="N399" s="6"/>
      <c r="O399" s="6"/>
      <c r="P399" s="7"/>
      <c r="Q399" s="6"/>
      <c r="R399" s="6"/>
    </row>
    <row r="400" spans="1:18" s="28" customFormat="1" x14ac:dyDescent="0.3">
      <c r="A400" s="27"/>
      <c r="C400" s="27"/>
      <c r="D400" s="27"/>
      <c r="E400" s="27"/>
      <c r="F400" s="27"/>
      <c r="G400" s="27"/>
      <c r="H400" s="27"/>
      <c r="I400" s="29"/>
      <c r="L400" s="6"/>
      <c r="M400" s="7"/>
      <c r="N400" s="6"/>
      <c r="O400" s="6"/>
      <c r="P400" s="7"/>
      <c r="Q400" s="6"/>
      <c r="R400" s="6"/>
    </row>
    <row r="401" spans="1:18" s="28" customFormat="1" x14ac:dyDescent="0.3">
      <c r="A401" s="27"/>
      <c r="C401" s="27"/>
      <c r="D401" s="27"/>
      <c r="E401" s="27"/>
      <c r="F401" s="27"/>
      <c r="G401" s="27"/>
      <c r="H401" s="27"/>
      <c r="I401" s="29"/>
      <c r="L401" s="6"/>
      <c r="M401" s="7"/>
      <c r="N401" s="6"/>
      <c r="O401" s="6"/>
      <c r="P401" s="7"/>
      <c r="Q401" s="6"/>
      <c r="R401" s="6"/>
    </row>
    <row r="402" spans="1:18" s="28" customFormat="1" x14ac:dyDescent="0.3">
      <c r="A402" s="27"/>
      <c r="C402" s="27"/>
      <c r="D402" s="27"/>
      <c r="E402" s="27"/>
      <c r="F402" s="27"/>
      <c r="G402" s="27"/>
      <c r="H402" s="27"/>
      <c r="I402" s="29"/>
      <c r="L402" s="6"/>
      <c r="M402" s="7"/>
      <c r="N402" s="6"/>
      <c r="O402" s="6"/>
      <c r="P402" s="7"/>
      <c r="Q402" s="6"/>
      <c r="R402" s="6"/>
    </row>
    <row r="403" spans="1:18" s="28" customFormat="1" x14ac:dyDescent="0.3">
      <c r="A403" s="27"/>
      <c r="C403" s="27"/>
      <c r="D403" s="27"/>
      <c r="E403" s="27"/>
      <c r="F403" s="27"/>
      <c r="G403" s="27"/>
      <c r="H403" s="27"/>
      <c r="I403" s="29"/>
      <c r="L403" s="6"/>
      <c r="M403" s="7"/>
      <c r="N403" s="6"/>
      <c r="O403" s="6"/>
      <c r="P403" s="7"/>
      <c r="Q403" s="6"/>
      <c r="R403" s="6"/>
    </row>
    <row r="404" spans="1:18" s="28" customFormat="1" x14ac:dyDescent="0.3">
      <c r="A404" s="27"/>
      <c r="C404" s="27"/>
      <c r="D404" s="27"/>
      <c r="E404" s="27"/>
      <c r="F404" s="27"/>
      <c r="G404" s="27"/>
      <c r="H404" s="27"/>
      <c r="I404" s="29"/>
      <c r="L404" s="6"/>
      <c r="M404" s="7"/>
      <c r="N404" s="6"/>
      <c r="O404" s="6"/>
      <c r="P404" s="7"/>
      <c r="Q404" s="6"/>
      <c r="R404" s="6"/>
    </row>
    <row r="405" spans="1:18" s="28" customFormat="1" x14ac:dyDescent="0.3">
      <c r="A405" s="27"/>
      <c r="C405" s="27"/>
      <c r="D405" s="27"/>
      <c r="E405" s="27"/>
      <c r="F405" s="27"/>
      <c r="G405" s="27"/>
      <c r="H405" s="27"/>
      <c r="I405" s="29"/>
      <c r="L405" s="6"/>
      <c r="M405" s="7"/>
      <c r="N405" s="6"/>
      <c r="O405" s="6"/>
      <c r="P405" s="7"/>
      <c r="Q405" s="6"/>
      <c r="R405" s="6"/>
    </row>
    <row r="406" spans="1:18" s="28" customFormat="1" x14ac:dyDescent="0.3">
      <c r="A406" s="27"/>
      <c r="C406" s="27"/>
      <c r="D406" s="27"/>
      <c r="E406" s="27"/>
      <c r="F406" s="27"/>
      <c r="G406" s="27"/>
      <c r="H406" s="27"/>
      <c r="I406" s="29"/>
      <c r="L406" s="6"/>
      <c r="M406" s="7"/>
      <c r="N406" s="6"/>
      <c r="O406" s="6"/>
      <c r="P406" s="7"/>
      <c r="Q406" s="6"/>
      <c r="R406" s="6"/>
    </row>
    <row r="407" spans="1:18" s="28" customFormat="1" x14ac:dyDescent="0.3">
      <c r="A407" s="27"/>
      <c r="C407" s="27"/>
      <c r="D407" s="27"/>
      <c r="E407" s="27"/>
      <c r="F407" s="27"/>
      <c r="G407" s="27"/>
      <c r="H407" s="27"/>
      <c r="I407" s="29"/>
      <c r="L407" s="6"/>
      <c r="M407" s="7"/>
      <c r="N407" s="6"/>
      <c r="O407" s="6"/>
      <c r="P407" s="7"/>
      <c r="Q407" s="6"/>
      <c r="R407" s="6"/>
    </row>
    <row r="408" spans="1:18" s="28" customFormat="1" x14ac:dyDescent="0.3">
      <c r="A408" s="27"/>
      <c r="C408" s="27"/>
      <c r="D408" s="27"/>
      <c r="E408" s="27"/>
      <c r="F408" s="27"/>
      <c r="G408" s="27"/>
      <c r="H408" s="27"/>
      <c r="I408" s="29"/>
      <c r="L408" s="6"/>
      <c r="M408" s="7"/>
      <c r="N408" s="6"/>
      <c r="O408" s="6"/>
      <c r="P408" s="7"/>
      <c r="Q408" s="6"/>
      <c r="R408" s="6"/>
    </row>
    <row r="409" spans="1:18" s="28" customFormat="1" x14ac:dyDescent="0.3">
      <c r="A409" s="27"/>
      <c r="C409" s="27"/>
      <c r="D409" s="27"/>
      <c r="E409" s="27"/>
      <c r="F409" s="27"/>
      <c r="G409" s="27"/>
      <c r="H409" s="27"/>
      <c r="I409" s="29"/>
      <c r="L409" s="6"/>
      <c r="M409" s="7"/>
      <c r="N409" s="6"/>
      <c r="O409" s="6"/>
      <c r="P409" s="7"/>
      <c r="Q409" s="6"/>
      <c r="R409" s="6"/>
    </row>
    <row r="410" spans="1:18" s="28" customFormat="1" x14ac:dyDescent="0.3">
      <c r="A410" s="27"/>
      <c r="C410" s="27"/>
      <c r="D410" s="27"/>
      <c r="E410" s="27"/>
      <c r="F410" s="27"/>
      <c r="G410" s="27"/>
      <c r="H410" s="27"/>
      <c r="I410" s="29"/>
      <c r="L410" s="6"/>
      <c r="M410" s="7"/>
      <c r="N410" s="6"/>
      <c r="O410" s="6"/>
      <c r="P410" s="7"/>
      <c r="Q410" s="6"/>
      <c r="R410" s="6"/>
    </row>
    <row r="411" spans="1:18" s="28" customFormat="1" x14ac:dyDescent="0.3">
      <c r="A411" s="27"/>
      <c r="C411" s="27"/>
      <c r="D411" s="27"/>
      <c r="E411" s="27"/>
      <c r="F411" s="27"/>
      <c r="G411" s="27"/>
      <c r="H411" s="27"/>
      <c r="I411" s="29"/>
      <c r="L411" s="6"/>
      <c r="M411" s="7"/>
      <c r="N411" s="6"/>
      <c r="O411" s="6"/>
      <c r="P411" s="7"/>
      <c r="Q411" s="6"/>
      <c r="R411" s="6"/>
    </row>
    <row r="412" spans="1:18" s="28" customFormat="1" x14ac:dyDescent="0.3">
      <c r="A412" s="27"/>
      <c r="C412" s="27"/>
      <c r="D412" s="27"/>
      <c r="E412" s="27"/>
      <c r="F412" s="27"/>
      <c r="G412" s="27"/>
      <c r="H412" s="27"/>
      <c r="I412" s="29"/>
      <c r="L412" s="6"/>
      <c r="M412" s="7"/>
      <c r="N412" s="6"/>
      <c r="O412" s="6"/>
      <c r="P412" s="7"/>
      <c r="Q412" s="6"/>
      <c r="R412" s="6"/>
    </row>
    <row r="413" spans="1:18" s="28" customFormat="1" x14ac:dyDescent="0.3">
      <c r="A413" s="27"/>
      <c r="C413" s="27"/>
      <c r="D413" s="27"/>
      <c r="E413" s="27"/>
      <c r="F413" s="27"/>
      <c r="G413" s="27"/>
      <c r="H413" s="27"/>
      <c r="I413" s="29"/>
      <c r="L413" s="6"/>
      <c r="M413" s="7"/>
      <c r="N413" s="6"/>
      <c r="O413" s="6"/>
      <c r="P413" s="7"/>
      <c r="Q413" s="6"/>
      <c r="R413" s="6"/>
    </row>
    <row r="414" spans="1:18" s="28" customFormat="1" x14ac:dyDescent="0.3">
      <c r="A414" s="27"/>
      <c r="C414" s="27"/>
      <c r="D414" s="27"/>
      <c r="E414" s="27"/>
      <c r="F414" s="27"/>
      <c r="G414" s="27"/>
      <c r="H414" s="27"/>
      <c r="I414" s="29"/>
      <c r="L414" s="6"/>
      <c r="M414" s="7"/>
      <c r="N414" s="6"/>
      <c r="O414" s="6"/>
      <c r="P414" s="7"/>
      <c r="Q414" s="6"/>
      <c r="R414" s="6"/>
    </row>
    <row r="415" spans="1:18" s="28" customFormat="1" x14ac:dyDescent="0.3">
      <c r="A415" s="27"/>
      <c r="C415" s="27"/>
      <c r="D415" s="27"/>
      <c r="E415" s="27"/>
      <c r="F415" s="27"/>
      <c r="G415" s="27"/>
      <c r="H415" s="27"/>
      <c r="I415" s="29"/>
      <c r="L415" s="6"/>
      <c r="M415" s="7"/>
      <c r="N415" s="6"/>
      <c r="O415" s="6"/>
      <c r="P415" s="7"/>
      <c r="Q415" s="6"/>
      <c r="R415" s="6"/>
    </row>
    <row r="416" spans="1:18" s="28" customFormat="1" x14ac:dyDescent="0.3">
      <c r="A416" s="27"/>
      <c r="C416" s="27"/>
      <c r="D416" s="27"/>
      <c r="E416" s="27"/>
      <c r="F416" s="27"/>
      <c r="G416" s="27"/>
      <c r="H416" s="27"/>
      <c r="I416" s="29"/>
      <c r="L416" s="6"/>
      <c r="M416" s="7"/>
      <c r="N416" s="6"/>
      <c r="O416" s="6"/>
      <c r="P416" s="7"/>
      <c r="Q416" s="6"/>
      <c r="R416" s="6"/>
    </row>
    <row r="417" spans="1:18" s="28" customFormat="1" x14ac:dyDescent="0.3">
      <c r="A417" s="27"/>
      <c r="C417" s="27"/>
      <c r="D417" s="27"/>
      <c r="E417" s="27"/>
      <c r="F417" s="27"/>
      <c r="G417" s="27"/>
      <c r="H417" s="27"/>
      <c r="I417" s="29"/>
      <c r="L417" s="6"/>
      <c r="M417" s="7"/>
      <c r="N417" s="6"/>
      <c r="O417" s="6"/>
      <c r="P417" s="7"/>
      <c r="Q417" s="6"/>
      <c r="R417" s="6"/>
    </row>
    <row r="418" spans="1:18" s="28" customFormat="1" x14ac:dyDescent="0.3">
      <c r="A418" s="27"/>
      <c r="C418" s="27"/>
      <c r="D418" s="27"/>
      <c r="E418" s="27"/>
      <c r="F418" s="27"/>
      <c r="G418" s="27"/>
      <c r="H418" s="27"/>
      <c r="I418" s="29"/>
      <c r="L418" s="6"/>
      <c r="M418" s="7"/>
      <c r="N418" s="6"/>
      <c r="O418" s="6"/>
      <c r="P418" s="7"/>
      <c r="Q418" s="6"/>
      <c r="R418" s="6"/>
    </row>
    <row r="419" spans="1:18" s="28" customFormat="1" x14ac:dyDescent="0.3">
      <c r="A419" s="27"/>
      <c r="C419" s="27"/>
      <c r="D419" s="27"/>
      <c r="E419" s="27"/>
      <c r="F419" s="27"/>
      <c r="G419" s="27"/>
      <c r="H419" s="27"/>
      <c r="I419" s="29"/>
      <c r="L419" s="6"/>
      <c r="M419" s="7"/>
      <c r="N419" s="6"/>
      <c r="O419" s="6"/>
      <c r="P419" s="7"/>
      <c r="Q419" s="6"/>
      <c r="R419" s="6"/>
    </row>
    <row r="420" spans="1:18" s="28" customFormat="1" x14ac:dyDescent="0.3">
      <c r="A420" s="27"/>
      <c r="C420" s="27"/>
      <c r="D420" s="27"/>
      <c r="E420" s="27"/>
      <c r="F420" s="27"/>
      <c r="G420" s="27"/>
      <c r="H420" s="27"/>
      <c r="I420" s="29"/>
      <c r="L420" s="6"/>
      <c r="M420" s="7"/>
      <c r="N420" s="6"/>
      <c r="O420" s="6"/>
      <c r="P420" s="7"/>
      <c r="Q420" s="6"/>
      <c r="R420" s="6"/>
    </row>
    <row r="421" spans="1:18" s="28" customFormat="1" x14ac:dyDescent="0.3">
      <c r="A421" s="27"/>
      <c r="C421" s="27"/>
      <c r="D421" s="27"/>
      <c r="E421" s="27"/>
      <c r="F421" s="27"/>
      <c r="G421" s="27"/>
      <c r="H421" s="27"/>
      <c r="I421" s="29"/>
      <c r="L421" s="6"/>
      <c r="M421" s="7"/>
      <c r="N421" s="6"/>
      <c r="O421" s="6"/>
      <c r="P421" s="7"/>
      <c r="Q421" s="6"/>
      <c r="R421" s="6"/>
    </row>
    <row r="422" spans="1:18" s="28" customFormat="1" x14ac:dyDescent="0.3">
      <c r="A422" s="27"/>
      <c r="C422" s="27"/>
      <c r="D422" s="27"/>
      <c r="E422" s="27"/>
      <c r="F422" s="27"/>
      <c r="G422" s="27"/>
      <c r="H422" s="27"/>
      <c r="I422" s="29"/>
      <c r="L422" s="6"/>
      <c r="M422" s="7"/>
      <c r="N422" s="6"/>
      <c r="O422" s="6"/>
      <c r="P422" s="7"/>
      <c r="Q422" s="6"/>
      <c r="R422" s="6"/>
    </row>
    <row r="423" spans="1:18" s="28" customFormat="1" x14ac:dyDescent="0.3">
      <c r="A423" s="27"/>
      <c r="C423" s="27"/>
      <c r="D423" s="27"/>
      <c r="E423" s="27"/>
      <c r="F423" s="27"/>
      <c r="G423" s="27"/>
      <c r="H423" s="27"/>
      <c r="I423" s="29"/>
      <c r="L423" s="6"/>
      <c r="M423" s="7"/>
      <c r="N423" s="6"/>
      <c r="O423" s="6"/>
      <c r="P423" s="7"/>
      <c r="Q423" s="6"/>
      <c r="R423" s="6"/>
    </row>
    <row r="424" spans="1:18" s="28" customFormat="1" x14ac:dyDescent="0.3">
      <c r="A424" s="27"/>
      <c r="C424" s="27"/>
      <c r="D424" s="27"/>
      <c r="E424" s="27"/>
      <c r="F424" s="27"/>
      <c r="G424" s="27"/>
      <c r="H424" s="27"/>
      <c r="I424" s="29"/>
      <c r="L424" s="6"/>
      <c r="M424" s="7"/>
      <c r="N424" s="6"/>
      <c r="O424" s="6"/>
      <c r="P424" s="7"/>
      <c r="Q424" s="6"/>
      <c r="R424" s="6"/>
    </row>
    <row r="425" spans="1:18" s="28" customFormat="1" x14ac:dyDescent="0.3">
      <c r="A425" s="27"/>
      <c r="C425" s="27"/>
      <c r="D425" s="27"/>
      <c r="E425" s="27"/>
      <c r="F425" s="27"/>
      <c r="G425" s="27"/>
      <c r="H425" s="27"/>
      <c r="I425" s="29"/>
      <c r="L425" s="6"/>
      <c r="M425" s="7"/>
      <c r="N425" s="6"/>
      <c r="O425" s="6"/>
      <c r="P425" s="7"/>
      <c r="Q425" s="6"/>
      <c r="R425" s="6"/>
    </row>
    <row r="426" spans="1:18" s="28" customFormat="1" x14ac:dyDescent="0.3">
      <c r="A426" s="27"/>
      <c r="C426" s="27"/>
      <c r="D426" s="27"/>
      <c r="E426" s="27"/>
      <c r="F426" s="27"/>
      <c r="G426" s="27"/>
      <c r="H426" s="27"/>
      <c r="I426" s="29"/>
      <c r="L426" s="6"/>
      <c r="M426" s="7"/>
      <c r="N426" s="6"/>
      <c r="O426" s="6"/>
      <c r="P426" s="7"/>
      <c r="Q426" s="6"/>
      <c r="R426" s="6"/>
    </row>
    <row r="427" spans="1:18" s="28" customFormat="1" x14ac:dyDescent="0.3">
      <c r="A427" s="27"/>
      <c r="C427" s="27"/>
      <c r="D427" s="27"/>
      <c r="E427" s="27"/>
      <c r="F427" s="27"/>
      <c r="G427" s="27"/>
      <c r="H427" s="27"/>
      <c r="I427" s="29"/>
      <c r="L427" s="6"/>
      <c r="M427" s="7"/>
      <c r="N427" s="6"/>
      <c r="O427" s="6"/>
      <c r="P427" s="7"/>
      <c r="Q427" s="6"/>
      <c r="R427" s="6"/>
    </row>
    <row r="428" spans="1:18" s="28" customFormat="1" x14ac:dyDescent="0.3">
      <c r="A428" s="27"/>
      <c r="C428" s="27"/>
      <c r="D428" s="27"/>
      <c r="E428" s="27"/>
      <c r="F428" s="27"/>
      <c r="G428" s="27"/>
      <c r="H428" s="27"/>
      <c r="I428" s="29"/>
      <c r="L428" s="6"/>
      <c r="M428" s="7"/>
      <c r="N428" s="6"/>
      <c r="O428" s="6"/>
      <c r="P428" s="7"/>
      <c r="Q428" s="6"/>
      <c r="R428" s="6"/>
    </row>
    <row r="429" spans="1:18" s="28" customFormat="1" x14ac:dyDescent="0.3">
      <c r="A429" s="27"/>
      <c r="C429" s="27"/>
      <c r="D429" s="27"/>
      <c r="E429" s="27"/>
      <c r="F429" s="27"/>
      <c r="G429" s="27"/>
      <c r="H429" s="27"/>
      <c r="I429" s="29"/>
      <c r="L429" s="6"/>
      <c r="M429" s="7"/>
      <c r="N429" s="6"/>
      <c r="O429" s="6"/>
      <c r="P429" s="7"/>
      <c r="Q429" s="6"/>
      <c r="R429" s="6"/>
    </row>
    <row r="430" spans="1:18" s="28" customFormat="1" x14ac:dyDescent="0.3">
      <c r="A430" s="27"/>
      <c r="C430" s="27"/>
      <c r="D430" s="27"/>
      <c r="E430" s="27"/>
      <c r="F430" s="27"/>
      <c r="G430" s="27"/>
      <c r="H430" s="27"/>
      <c r="I430" s="29"/>
      <c r="L430" s="6"/>
      <c r="M430" s="7"/>
      <c r="N430" s="6"/>
      <c r="O430" s="6"/>
      <c r="P430" s="7"/>
      <c r="Q430" s="6"/>
      <c r="R430" s="6"/>
    </row>
    <row r="431" spans="1:18" s="28" customFormat="1" x14ac:dyDescent="0.3">
      <c r="A431" s="27"/>
      <c r="C431" s="27"/>
      <c r="D431" s="27"/>
      <c r="E431" s="27"/>
      <c r="F431" s="27"/>
      <c r="G431" s="27"/>
      <c r="H431" s="27"/>
      <c r="I431" s="29"/>
      <c r="L431" s="6"/>
      <c r="M431" s="7"/>
      <c r="N431" s="6"/>
      <c r="O431" s="6"/>
      <c r="P431" s="7"/>
      <c r="Q431" s="6"/>
      <c r="R431" s="6"/>
    </row>
    <row r="432" spans="1:18" s="28" customFormat="1" x14ac:dyDescent="0.3">
      <c r="A432" s="27"/>
      <c r="C432" s="27"/>
      <c r="D432" s="27"/>
      <c r="E432" s="27"/>
      <c r="F432" s="27"/>
      <c r="G432" s="27"/>
      <c r="H432" s="27"/>
      <c r="I432" s="29"/>
      <c r="L432" s="6"/>
      <c r="M432" s="7"/>
      <c r="N432" s="6"/>
      <c r="O432" s="6"/>
      <c r="P432" s="7"/>
      <c r="Q432" s="6"/>
      <c r="R432" s="6"/>
    </row>
    <row r="433" spans="1:18" s="28" customFormat="1" x14ac:dyDescent="0.3">
      <c r="A433" s="27"/>
      <c r="C433" s="27"/>
      <c r="D433" s="27"/>
      <c r="E433" s="27"/>
      <c r="F433" s="27"/>
      <c r="G433" s="27"/>
      <c r="H433" s="27"/>
      <c r="I433" s="29"/>
      <c r="L433" s="6"/>
      <c r="M433" s="7"/>
      <c r="N433" s="6"/>
      <c r="O433" s="6"/>
      <c r="P433" s="7"/>
      <c r="Q433" s="6"/>
      <c r="R433" s="6"/>
    </row>
    <row r="434" spans="1:18" s="28" customFormat="1" x14ac:dyDescent="0.3">
      <c r="A434" s="27"/>
      <c r="C434" s="27"/>
      <c r="D434" s="27"/>
      <c r="E434" s="27"/>
      <c r="F434" s="27"/>
      <c r="G434" s="27"/>
      <c r="H434" s="27"/>
      <c r="I434" s="29"/>
      <c r="L434" s="6"/>
      <c r="M434" s="7"/>
      <c r="N434" s="6"/>
      <c r="O434" s="6"/>
      <c r="P434" s="7"/>
      <c r="Q434" s="6"/>
      <c r="R434" s="6"/>
    </row>
    <row r="435" spans="1:18" s="28" customFormat="1" x14ac:dyDescent="0.3">
      <c r="A435" s="27"/>
      <c r="C435" s="27"/>
      <c r="D435" s="27"/>
      <c r="E435" s="27"/>
      <c r="F435" s="27"/>
      <c r="G435" s="27"/>
      <c r="H435" s="27"/>
      <c r="I435" s="29"/>
      <c r="L435" s="6"/>
      <c r="M435" s="7"/>
      <c r="N435" s="6"/>
      <c r="O435" s="6"/>
      <c r="P435" s="7"/>
      <c r="Q435" s="6"/>
      <c r="R435" s="6"/>
    </row>
    <row r="436" spans="1:18" s="28" customFormat="1" x14ac:dyDescent="0.3">
      <c r="A436" s="27"/>
      <c r="C436" s="27"/>
      <c r="D436" s="27"/>
      <c r="E436" s="27"/>
      <c r="F436" s="27"/>
      <c r="G436" s="27"/>
      <c r="H436" s="27"/>
      <c r="I436" s="29"/>
      <c r="L436" s="6"/>
      <c r="M436" s="7"/>
      <c r="N436" s="6"/>
      <c r="O436" s="6"/>
      <c r="P436" s="7"/>
      <c r="Q436" s="6"/>
      <c r="R436" s="6"/>
    </row>
    <row r="437" spans="1:18" s="28" customFormat="1" x14ac:dyDescent="0.3">
      <c r="A437" s="27"/>
      <c r="C437" s="27"/>
      <c r="D437" s="27"/>
      <c r="E437" s="27"/>
      <c r="F437" s="27"/>
      <c r="G437" s="27"/>
      <c r="H437" s="27"/>
      <c r="I437" s="29"/>
      <c r="L437" s="6"/>
      <c r="M437" s="7"/>
      <c r="N437" s="6"/>
      <c r="O437" s="6"/>
      <c r="P437" s="7"/>
      <c r="Q437" s="6"/>
      <c r="R437" s="6"/>
    </row>
    <row r="438" spans="1:18" s="28" customFormat="1" x14ac:dyDescent="0.3">
      <c r="A438" s="27"/>
      <c r="C438" s="27"/>
      <c r="D438" s="27"/>
      <c r="E438" s="27"/>
      <c r="F438" s="27"/>
      <c r="G438" s="27"/>
      <c r="H438" s="27"/>
      <c r="I438" s="29"/>
      <c r="L438" s="6"/>
      <c r="M438" s="7"/>
      <c r="N438" s="6"/>
      <c r="O438" s="6"/>
      <c r="P438" s="7"/>
      <c r="Q438" s="6"/>
      <c r="R438" s="6"/>
    </row>
    <row r="439" spans="1:18" s="28" customFormat="1" x14ac:dyDescent="0.3">
      <c r="A439" s="27"/>
      <c r="C439" s="27"/>
      <c r="D439" s="27"/>
      <c r="E439" s="27"/>
      <c r="F439" s="27"/>
      <c r="G439" s="27"/>
      <c r="H439" s="27"/>
      <c r="I439" s="29"/>
      <c r="L439" s="6"/>
      <c r="M439" s="7"/>
      <c r="N439" s="6"/>
      <c r="O439" s="6"/>
      <c r="P439" s="7"/>
      <c r="Q439" s="6"/>
      <c r="R439" s="6"/>
    </row>
    <row r="440" spans="1:18" s="28" customFormat="1" x14ac:dyDescent="0.3">
      <c r="A440" s="27"/>
      <c r="C440" s="27"/>
      <c r="D440" s="27"/>
      <c r="E440" s="27"/>
      <c r="F440" s="27"/>
      <c r="G440" s="27"/>
      <c r="H440" s="27"/>
      <c r="I440" s="29"/>
      <c r="L440" s="6"/>
      <c r="M440" s="7"/>
      <c r="N440" s="6"/>
      <c r="O440" s="6"/>
      <c r="P440" s="7"/>
      <c r="Q440" s="6"/>
      <c r="R440" s="6"/>
    </row>
    <row r="441" spans="1:18" s="28" customFormat="1" x14ac:dyDescent="0.3">
      <c r="A441" s="27"/>
      <c r="C441" s="27"/>
      <c r="D441" s="27"/>
      <c r="E441" s="27"/>
      <c r="F441" s="27"/>
      <c r="G441" s="27"/>
      <c r="H441" s="27"/>
      <c r="I441" s="29"/>
      <c r="L441" s="6"/>
      <c r="M441" s="7"/>
      <c r="N441" s="6"/>
      <c r="O441" s="6"/>
      <c r="P441" s="7"/>
      <c r="Q441" s="6"/>
      <c r="R441" s="6"/>
    </row>
    <row r="442" spans="1:18" s="28" customFormat="1" x14ac:dyDescent="0.3">
      <c r="A442" s="27"/>
      <c r="C442" s="27"/>
      <c r="D442" s="27"/>
      <c r="E442" s="27"/>
      <c r="F442" s="27"/>
      <c r="G442" s="27"/>
      <c r="H442" s="27"/>
      <c r="I442" s="29"/>
      <c r="L442" s="6"/>
      <c r="M442" s="7"/>
      <c r="N442" s="6"/>
      <c r="O442" s="6"/>
      <c r="P442" s="7"/>
      <c r="Q442" s="6"/>
      <c r="R442" s="6"/>
    </row>
    <row r="443" spans="1:18" s="28" customFormat="1" x14ac:dyDescent="0.3">
      <c r="A443" s="27"/>
      <c r="C443" s="27"/>
      <c r="D443" s="27"/>
      <c r="E443" s="27"/>
      <c r="F443" s="27"/>
      <c r="G443" s="27"/>
      <c r="H443" s="27"/>
      <c r="I443" s="29"/>
      <c r="L443" s="6"/>
      <c r="M443" s="7"/>
      <c r="N443" s="6"/>
      <c r="O443" s="6"/>
      <c r="P443" s="7"/>
      <c r="Q443" s="6"/>
      <c r="R443" s="6"/>
    </row>
    <row r="444" spans="1:18" s="28" customFormat="1" x14ac:dyDescent="0.3">
      <c r="A444" s="27"/>
      <c r="C444" s="27"/>
      <c r="D444" s="27"/>
      <c r="E444" s="27"/>
      <c r="F444" s="27"/>
      <c r="G444" s="27"/>
      <c r="H444" s="27"/>
      <c r="I444" s="29"/>
      <c r="L444" s="6"/>
      <c r="M444" s="7"/>
      <c r="N444" s="6"/>
      <c r="O444" s="6"/>
      <c r="P444" s="7"/>
      <c r="Q444" s="6"/>
      <c r="R444" s="6"/>
    </row>
    <row r="445" spans="1:18" s="28" customFormat="1" x14ac:dyDescent="0.3">
      <c r="A445" s="27"/>
      <c r="C445" s="27"/>
      <c r="D445" s="27"/>
      <c r="E445" s="27"/>
      <c r="F445" s="27"/>
      <c r="G445" s="27"/>
      <c r="H445" s="27"/>
      <c r="I445" s="29"/>
      <c r="L445" s="6"/>
      <c r="M445" s="7"/>
      <c r="N445" s="6"/>
      <c r="O445" s="6"/>
      <c r="P445" s="7"/>
      <c r="Q445" s="6"/>
      <c r="R445" s="6"/>
    </row>
    <row r="446" spans="1:18" s="28" customFormat="1" x14ac:dyDescent="0.3">
      <c r="A446" s="27"/>
      <c r="C446" s="27"/>
      <c r="D446" s="27"/>
      <c r="E446" s="27"/>
      <c r="F446" s="27"/>
      <c r="G446" s="27"/>
      <c r="H446" s="27"/>
      <c r="I446" s="29"/>
      <c r="L446" s="6"/>
      <c r="M446" s="7"/>
      <c r="N446" s="6"/>
      <c r="O446" s="6"/>
      <c r="P446" s="7"/>
      <c r="Q446" s="6"/>
      <c r="R446" s="6"/>
    </row>
    <row r="447" spans="1:18" s="28" customFormat="1" x14ac:dyDescent="0.3">
      <c r="A447" s="27"/>
      <c r="C447" s="27"/>
      <c r="D447" s="27"/>
      <c r="E447" s="27"/>
      <c r="F447" s="27"/>
      <c r="G447" s="27"/>
      <c r="H447" s="27"/>
      <c r="I447" s="29"/>
      <c r="L447" s="6"/>
      <c r="M447" s="7"/>
      <c r="N447" s="6"/>
      <c r="O447" s="6"/>
      <c r="P447" s="7"/>
      <c r="Q447" s="6"/>
      <c r="R447" s="6"/>
    </row>
    <row r="448" spans="1:18" s="28" customFormat="1" x14ac:dyDescent="0.3">
      <c r="A448" s="27"/>
      <c r="C448" s="27"/>
      <c r="D448" s="27"/>
      <c r="E448" s="27"/>
      <c r="F448" s="27"/>
      <c r="G448" s="27"/>
      <c r="H448" s="27"/>
      <c r="I448" s="29"/>
      <c r="L448" s="6"/>
      <c r="M448" s="7"/>
      <c r="N448" s="6"/>
      <c r="O448" s="6"/>
      <c r="P448" s="7"/>
      <c r="Q448" s="6"/>
      <c r="R448" s="6"/>
    </row>
    <row r="449" spans="1:18" s="28" customFormat="1" x14ac:dyDescent="0.3">
      <c r="A449" s="27"/>
      <c r="C449" s="27"/>
      <c r="D449" s="27"/>
      <c r="E449" s="27"/>
      <c r="F449" s="27"/>
      <c r="G449" s="27"/>
      <c r="H449" s="27"/>
      <c r="I449" s="29"/>
      <c r="L449" s="6"/>
      <c r="M449" s="7"/>
      <c r="N449" s="6"/>
      <c r="O449" s="6"/>
      <c r="P449" s="7"/>
      <c r="Q449" s="6"/>
      <c r="R449" s="6"/>
    </row>
    <row r="450" spans="1:18" s="28" customFormat="1" x14ac:dyDescent="0.3">
      <c r="A450" s="27"/>
      <c r="C450" s="27"/>
      <c r="D450" s="27"/>
      <c r="E450" s="27"/>
      <c r="F450" s="27"/>
      <c r="G450" s="27"/>
      <c r="H450" s="27"/>
      <c r="I450" s="29"/>
      <c r="L450" s="6"/>
      <c r="M450" s="7"/>
      <c r="N450" s="6"/>
      <c r="O450" s="6"/>
      <c r="P450" s="7"/>
      <c r="Q450" s="6"/>
      <c r="R450" s="6"/>
    </row>
    <row r="451" spans="1:18" s="28" customFormat="1" x14ac:dyDescent="0.3">
      <c r="A451" s="27"/>
      <c r="C451" s="27"/>
      <c r="D451" s="27"/>
      <c r="E451" s="27"/>
      <c r="F451" s="27"/>
      <c r="G451" s="27"/>
      <c r="H451" s="27"/>
      <c r="I451" s="29"/>
      <c r="L451" s="6"/>
      <c r="M451" s="7"/>
      <c r="N451" s="6"/>
      <c r="O451" s="6"/>
      <c r="P451" s="7"/>
      <c r="Q451" s="6"/>
      <c r="R451" s="6"/>
    </row>
    <row r="452" spans="1:18" s="28" customFormat="1" x14ac:dyDescent="0.3">
      <c r="A452" s="27"/>
      <c r="C452" s="27"/>
      <c r="D452" s="27"/>
      <c r="E452" s="27"/>
      <c r="F452" s="27"/>
      <c r="G452" s="27"/>
      <c r="H452" s="27"/>
      <c r="I452" s="29"/>
      <c r="L452" s="6"/>
      <c r="M452" s="7"/>
      <c r="N452" s="6"/>
      <c r="O452" s="6"/>
      <c r="P452" s="7"/>
      <c r="Q452" s="6"/>
      <c r="R452" s="6"/>
    </row>
    <row r="453" spans="1:18" s="28" customFormat="1" x14ac:dyDescent="0.3">
      <c r="A453" s="27"/>
      <c r="C453" s="27"/>
      <c r="D453" s="27"/>
      <c r="E453" s="27"/>
      <c r="F453" s="27"/>
      <c r="G453" s="27"/>
      <c r="H453" s="27"/>
      <c r="I453" s="29"/>
      <c r="L453" s="6"/>
      <c r="M453" s="7"/>
      <c r="N453" s="6"/>
      <c r="O453" s="6"/>
      <c r="P453" s="7"/>
      <c r="Q453" s="6"/>
      <c r="R453" s="6"/>
    </row>
    <row r="454" spans="1:18" s="28" customFormat="1" x14ac:dyDescent="0.3">
      <c r="A454" s="27"/>
      <c r="C454" s="27"/>
      <c r="D454" s="27"/>
      <c r="E454" s="27"/>
      <c r="F454" s="27"/>
      <c r="G454" s="27"/>
      <c r="H454" s="27"/>
      <c r="I454" s="29"/>
      <c r="L454" s="6"/>
      <c r="M454" s="7"/>
      <c r="N454" s="6"/>
      <c r="O454" s="6"/>
      <c r="P454" s="7"/>
      <c r="Q454" s="6"/>
      <c r="R454" s="6"/>
    </row>
    <row r="455" spans="1:18" s="28" customFormat="1" x14ac:dyDescent="0.3">
      <c r="A455" s="27"/>
      <c r="C455" s="27"/>
      <c r="D455" s="27"/>
      <c r="E455" s="27"/>
      <c r="F455" s="27"/>
      <c r="G455" s="27"/>
      <c r="H455" s="27"/>
      <c r="I455" s="29"/>
      <c r="L455" s="6"/>
      <c r="M455" s="7"/>
      <c r="N455" s="6"/>
      <c r="O455" s="6"/>
      <c r="P455" s="7"/>
      <c r="Q455" s="6"/>
      <c r="R455" s="6"/>
    </row>
    <row r="456" spans="1:18" s="28" customFormat="1" x14ac:dyDescent="0.3">
      <c r="A456" s="27"/>
      <c r="C456" s="27"/>
      <c r="D456" s="27"/>
      <c r="E456" s="27"/>
      <c r="F456" s="27"/>
      <c r="G456" s="27"/>
      <c r="H456" s="27"/>
      <c r="I456" s="29"/>
      <c r="L456" s="6"/>
      <c r="M456" s="7"/>
      <c r="N456" s="6"/>
      <c r="O456" s="6"/>
      <c r="P456" s="7"/>
      <c r="Q456" s="6"/>
      <c r="R456" s="6"/>
    </row>
    <row r="457" spans="1:18" s="28" customFormat="1" x14ac:dyDescent="0.3">
      <c r="A457" s="27"/>
      <c r="C457" s="27"/>
      <c r="D457" s="27"/>
      <c r="E457" s="27"/>
      <c r="F457" s="27"/>
      <c r="G457" s="27"/>
      <c r="H457" s="27"/>
      <c r="I457" s="29"/>
      <c r="L457" s="6"/>
      <c r="M457" s="7"/>
      <c r="N457" s="6"/>
      <c r="O457" s="6"/>
      <c r="P457" s="7"/>
      <c r="Q457" s="6"/>
      <c r="R457" s="6"/>
    </row>
    <row r="458" spans="1:18" s="28" customFormat="1" x14ac:dyDescent="0.3">
      <c r="A458" s="27"/>
      <c r="C458" s="27"/>
      <c r="D458" s="27"/>
      <c r="E458" s="27"/>
      <c r="F458" s="27"/>
      <c r="G458" s="27"/>
      <c r="H458" s="27"/>
      <c r="I458" s="29"/>
      <c r="L458" s="6"/>
      <c r="M458" s="7"/>
      <c r="N458" s="6"/>
      <c r="O458" s="6"/>
      <c r="P458" s="7"/>
      <c r="Q458" s="6"/>
      <c r="R458" s="6"/>
    </row>
    <row r="459" spans="1:18" s="28" customFormat="1" x14ac:dyDescent="0.3">
      <c r="A459" s="27"/>
      <c r="C459" s="27"/>
      <c r="D459" s="27"/>
      <c r="E459" s="27"/>
      <c r="F459" s="27"/>
      <c r="G459" s="27"/>
      <c r="H459" s="27"/>
      <c r="I459" s="29"/>
      <c r="L459" s="6"/>
      <c r="M459" s="7"/>
      <c r="N459" s="6"/>
      <c r="O459" s="6"/>
      <c r="P459" s="7"/>
      <c r="Q459" s="6"/>
      <c r="R459" s="6"/>
    </row>
    <row r="460" spans="1:18" s="28" customFormat="1" x14ac:dyDescent="0.3">
      <c r="A460" s="27"/>
      <c r="C460" s="27"/>
      <c r="D460" s="27"/>
      <c r="E460" s="27"/>
      <c r="F460" s="27"/>
      <c r="G460" s="27"/>
      <c r="H460" s="27"/>
      <c r="I460" s="29"/>
      <c r="L460" s="6"/>
      <c r="M460" s="7"/>
      <c r="N460" s="6"/>
      <c r="O460" s="6"/>
      <c r="P460" s="7"/>
      <c r="Q460" s="6"/>
      <c r="R460" s="6"/>
    </row>
    <row r="461" spans="1:18" s="28" customFormat="1" x14ac:dyDescent="0.3">
      <c r="A461" s="27"/>
      <c r="C461" s="27"/>
      <c r="D461" s="27"/>
      <c r="E461" s="27"/>
      <c r="F461" s="27"/>
      <c r="G461" s="27"/>
      <c r="H461" s="27"/>
      <c r="I461" s="29"/>
      <c r="L461" s="6"/>
      <c r="M461" s="7"/>
      <c r="N461" s="6"/>
      <c r="O461" s="6"/>
      <c r="P461" s="7"/>
      <c r="Q461" s="6"/>
      <c r="R461" s="6"/>
    </row>
    <row r="462" spans="1:18" s="28" customFormat="1" x14ac:dyDescent="0.3">
      <c r="A462" s="27"/>
      <c r="C462" s="27"/>
      <c r="D462" s="27"/>
      <c r="E462" s="27"/>
      <c r="F462" s="27"/>
      <c r="G462" s="27"/>
      <c r="H462" s="27"/>
      <c r="I462" s="29"/>
      <c r="L462" s="6"/>
      <c r="M462" s="7"/>
      <c r="N462" s="6"/>
      <c r="O462" s="6"/>
      <c r="P462" s="7"/>
      <c r="Q462" s="6"/>
      <c r="R462" s="6"/>
    </row>
    <row r="463" spans="1:18" s="28" customFormat="1" x14ac:dyDescent="0.3">
      <c r="A463" s="27"/>
      <c r="C463" s="27"/>
      <c r="D463" s="27"/>
      <c r="E463" s="27"/>
      <c r="F463" s="27"/>
      <c r="G463" s="27"/>
      <c r="H463" s="27"/>
      <c r="I463" s="29"/>
      <c r="L463" s="6"/>
      <c r="M463" s="7"/>
      <c r="N463" s="6"/>
      <c r="O463" s="6"/>
      <c r="P463" s="7"/>
      <c r="Q463" s="6"/>
      <c r="R463" s="6"/>
    </row>
    <row r="464" spans="1:18" s="28" customFormat="1" x14ac:dyDescent="0.3">
      <c r="A464" s="27"/>
      <c r="C464" s="27"/>
      <c r="D464" s="27"/>
      <c r="E464" s="27"/>
      <c r="F464" s="27"/>
      <c r="G464" s="27"/>
      <c r="H464" s="27"/>
      <c r="I464" s="29"/>
      <c r="L464" s="6"/>
      <c r="M464" s="7"/>
      <c r="N464" s="6"/>
      <c r="O464" s="6"/>
      <c r="P464" s="7"/>
      <c r="Q464" s="6"/>
      <c r="R464" s="6"/>
    </row>
    <row r="465" spans="1:18" s="28" customFormat="1" x14ac:dyDescent="0.3">
      <c r="A465" s="27"/>
      <c r="C465" s="27"/>
      <c r="D465" s="27"/>
      <c r="E465" s="27"/>
      <c r="F465" s="27"/>
      <c r="G465" s="27"/>
      <c r="H465" s="27"/>
      <c r="I465" s="29"/>
      <c r="L465" s="6"/>
      <c r="M465" s="7"/>
      <c r="N465" s="6"/>
      <c r="O465" s="6"/>
      <c r="P465" s="7"/>
      <c r="Q465" s="6"/>
      <c r="R465" s="6"/>
    </row>
    <row r="466" spans="1:18" s="28" customFormat="1" x14ac:dyDescent="0.3">
      <c r="A466" s="27"/>
      <c r="C466" s="27"/>
      <c r="D466" s="27"/>
      <c r="E466" s="27"/>
      <c r="F466" s="27"/>
      <c r="G466" s="27"/>
      <c r="H466" s="27"/>
      <c r="I466" s="29"/>
      <c r="L466" s="6"/>
      <c r="M466" s="7"/>
      <c r="N466" s="6"/>
      <c r="O466" s="6"/>
      <c r="P466" s="7"/>
      <c r="Q466" s="6"/>
      <c r="R466" s="6"/>
    </row>
    <row r="467" spans="1:18" s="28" customFormat="1" x14ac:dyDescent="0.3">
      <c r="A467" s="27"/>
      <c r="C467" s="27"/>
      <c r="D467" s="27"/>
      <c r="E467" s="27"/>
      <c r="F467" s="27"/>
      <c r="G467" s="27"/>
      <c r="H467" s="27"/>
      <c r="I467" s="29"/>
      <c r="L467" s="6"/>
      <c r="M467" s="7"/>
      <c r="N467" s="6"/>
      <c r="O467" s="6"/>
      <c r="P467" s="7"/>
      <c r="Q467" s="6"/>
      <c r="R467" s="6"/>
    </row>
    <row r="468" spans="1:18" s="28" customFormat="1" x14ac:dyDescent="0.3">
      <c r="A468" s="27"/>
      <c r="C468" s="27"/>
      <c r="D468" s="27"/>
      <c r="E468" s="27"/>
      <c r="F468" s="27"/>
      <c r="G468" s="27"/>
      <c r="H468" s="27"/>
      <c r="I468" s="29"/>
      <c r="L468" s="6"/>
      <c r="M468" s="7"/>
      <c r="N468" s="6"/>
      <c r="O468" s="6"/>
      <c r="P468" s="7"/>
      <c r="Q468" s="6"/>
      <c r="R468" s="6"/>
    </row>
    <row r="469" spans="1:18" s="28" customFormat="1" x14ac:dyDescent="0.3">
      <c r="A469" s="27"/>
      <c r="C469" s="27"/>
      <c r="D469" s="27"/>
      <c r="E469" s="27"/>
      <c r="F469" s="27"/>
      <c r="G469" s="27"/>
      <c r="H469" s="27"/>
      <c r="I469" s="29"/>
      <c r="L469" s="6"/>
      <c r="M469" s="7"/>
      <c r="N469" s="6"/>
      <c r="O469" s="6"/>
      <c r="P469" s="7"/>
      <c r="Q469" s="6"/>
      <c r="R469" s="6"/>
    </row>
    <row r="470" spans="1:18" s="28" customFormat="1" x14ac:dyDescent="0.3">
      <c r="A470" s="27"/>
      <c r="C470" s="27"/>
      <c r="D470" s="27"/>
      <c r="E470" s="27"/>
      <c r="F470" s="27"/>
      <c r="G470" s="27"/>
      <c r="H470" s="27"/>
      <c r="I470" s="29"/>
      <c r="L470" s="6"/>
      <c r="M470" s="7"/>
      <c r="N470" s="6"/>
      <c r="O470" s="6"/>
      <c r="P470" s="7"/>
      <c r="Q470" s="6"/>
      <c r="R470" s="6"/>
    </row>
    <row r="471" spans="1:18" s="28" customFormat="1" x14ac:dyDescent="0.3">
      <c r="A471" s="27"/>
      <c r="C471" s="27"/>
      <c r="D471" s="27"/>
      <c r="E471" s="27"/>
      <c r="F471" s="27"/>
      <c r="G471" s="27"/>
      <c r="H471" s="27"/>
      <c r="I471" s="29"/>
      <c r="L471" s="6"/>
      <c r="M471" s="7"/>
      <c r="N471" s="6"/>
      <c r="O471" s="6"/>
      <c r="P471" s="7"/>
      <c r="Q471" s="6"/>
      <c r="R471" s="6"/>
    </row>
    <row r="472" spans="1:18" s="28" customFormat="1" x14ac:dyDescent="0.3">
      <c r="A472" s="27"/>
      <c r="C472" s="27"/>
      <c r="D472" s="27"/>
      <c r="E472" s="27"/>
      <c r="F472" s="27"/>
      <c r="G472" s="27"/>
      <c r="H472" s="27"/>
      <c r="I472" s="29"/>
      <c r="L472" s="6"/>
      <c r="M472" s="7"/>
      <c r="N472" s="6"/>
      <c r="O472" s="6"/>
      <c r="P472" s="7"/>
      <c r="Q472" s="6"/>
      <c r="R472" s="6"/>
    </row>
    <row r="473" spans="1:18" s="28" customFormat="1" x14ac:dyDescent="0.3">
      <c r="A473" s="27"/>
      <c r="C473" s="27"/>
      <c r="D473" s="27"/>
      <c r="E473" s="27"/>
      <c r="F473" s="27"/>
      <c r="G473" s="27"/>
      <c r="H473" s="27"/>
      <c r="I473" s="29"/>
      <c r="L473" s="6"/>
      <c r="M473" s="7"/>
      <c r="N473" s="6"/>
      <c r="O473" s="6"/>
      <c r="P473" s="7"/>
      <c r="Q473" s="6"/>
      <c r="R473" s="6"/>
    </row>
    <row r="474" spans="1:18" s="28" customFormat="1" x14ac:dyDescent="0.3">
      <c r="A474" s="27"/>
      <c r="C474" s="27"/>
      <c r="D474" s="27"/>
      <c r="E474" s="27"/>
      <c r="F474" s="27"/>
      <c r="G474" s="27"/>
      <c r="H474" s="27"/>
      <c r="I474" s="29"/>
      <c r="L474" s="6"/>
      <c r="M474" s="7"/>
      <c r="N474" s="6"/>
      <c r="O474" s="6"/>
      <c r="P474" s="7"/>
      <c r="Q474" s="6"/>
      <c r="R474" s="6"/>
    </row>
    <row r="475" spans="1:18" s="28" customFormat="1" x14ac:dyDescent="0.3">
      <c r="A475" s="27"/>
      <c r="C475" s="27"/>
      <c r="D475" s="27"/>
      <c r="E475" s="27"/>
      <c r="F475" s="27"/>
      <c r="G475" s="27"/>
      <c r="H475" s="27"/>
      <c r="I475" s="29"/>
      <c r="L475" s="6"/>
      <c r="M475" s="7"/>
      <c r="N475" s="6"/>
      <c r="O475" s="6"/>
      <c r="P475" s="7"/>
      <c r="Q475" s="6"/>
      <c r="R475" s="6"/>
    </row>
    <row r="476" spans="1:18" s="28" customFormat="1" x14ac:dyDescent="0.3">
      <c r="A476" s="27"/>
      <c r="C476" s="27"/>
      <c r="D476" s="27"/>
      <c r="E476" s="27"/>
      <c r="F476" s="27"/>
      <c r="G476" s="27"/>
      <c r="H476" s="27"/>
      <c r="I476" s="29"/>
      <c r="L476" s="6"/>
      <c r="M476" s="7"/>
      <c r="N476" s="6"/>
      <c r="O476" s="6"/>
      <c r="P476" s="7"/>
      <c r="Q476" s="6"/>
      <c r="R476" s="6"/>
    </row>
    <row r="477" spans="1:18" s="28" customFormat="1" x14ac:dyDescent="0.3">
      <c r="A477" s="27"/>
      <c r="C477" s="27"/>
      <c r="D477" s="27"/>
      <c r="E477" s="27"/>
      <c r="F477" s="27"/>
      <c r="G477" s="27"/>
      <c r="H477" s="27"/>
      <c r="I477" s="29"/>
      <c r="L477" s="6"/>
      <c r="M477" s="7"/>
      <c r="N477" s="6"/>
      <c r="O477" s="6"/>
      <c r="P477" s="7"/>
      <c r="Q477" s="6"/>
      <c r="R477" s="6"/>
    </row>
    <row r="478" spans="1:18" s="28" customFormat="1" x14ac:dyDescent="0.3">
      <c r="A478" s="27"/>
      <c r="C478" s="27"/>
      <c r="D478" s="27"/>
      <c r="E478" s="27"/>
      <c r="F478" s="27"/>
      <c r="G478" s="27"/>
      <c r="H478" s="27"/>
      <c r="I478" s="29"/>
      <c r="L478" s="6"/>
      <c r="M478" s="7"/>
      <c r="N478" s="6"/>
      <c r="O478" s="6"/>
      <c r="P478" s="7"/>
      <c r="Q478" s="6"/>
      <c r="R478" s="6"/>
    </row>
    <row r="479" spans="1:18" s="28" customFormat="1" x14ac:dyDescent="0.3">
      <c r="A479" s="27"/>
      <c r="C479" s="27"/>
      <c r="D479" s="27"/>
      <c r="E479" s="27"/>
      <c r="F479" s="27"/>
      <c r="G479" s="27"/>
      <c r="H479" s="27"/>
      <c r="I479" s="29"/>
      <c r="L479" s="6"/>
      <c r="M479" s="7"/>
      <c r="N479" s="6"/>
      <c r="O479" s="6"/>
      <c r="P479" s="7"/>
      <c r="Q479" s="6"/>
      <c r="R479" s="6"/>
    </row>
    <row r="480" spans="1:18" s="28" customFormat="1" x14ac:dyDescent="0.3">
      <c r="A480" s="27"/>
      <c r="C480" s="27"/>
      <c r="D480" s="27"/>
      <c r="E480" s="27"/>
      <c r="F480" s="27"/>
      <c r="G480" s="27"/>
      <c r="H480" s="27"/>
      <c r="I480" s="29"/>
      <c r="L480" s="6"/>
      <c r="M480" s="7"/>
      <c r="N480" s="6"/>
      <c r="O480" s="6"/>
      <c r="P480" s="7"/>
      <c r="Q480" s="6"/>
      <c r="R480" s="6"/>
    </row>
    <row r="481" spans="1:18" s="28" customFormat="1" x14ac:dyDescent="0.3">
      <c r="A481" s="27"/>
      <c r="C481" s="27"/>
      <c r="D481" s="27"/>
      <c r="E481" s="27"/>
      <c r="F481" s="27"/>
      <c r="G481" s="27"/>
      <c r="H481" s="27"/>
      <c r="I481" s="29"/>
      <c r="L481" s="6"/>
      <c r="M481" s="7"/>
      <c r="N481" s="6"/>
      <c r="O481" s="6"/>
      <c r="P481" s="7"/>
      <c r="Q481" s="6"/>
      <c r="R481" s="6"/>
    </row>
    <row r="482" spans="1:18" s="28" customFormat="1" x14ac:dyDescent="0.3">
      <c r="A482" s="27"/>
      <c r="C482" s="27"/>
      <c r="D482" s="27"/>
      <c r="E482" s="27"/>
      <c r="F482" s="27"/>
      <c r="G482" s="27"/>
      <c r="H482" s="27"/>
      <c r="I482" s="29"/>
      <c r="L482" s="6"/>
      <c r="M482" s="7"/>
      <c r="N482" s="6"/>
      <c r="O482" s="6"/>
      <c r="P482" s="7"/>
      <c r="Q482" s="6"/>
      <c r="R482" s="6"/>
    </row>
    <row r="483" spans="1:18" s="28" customFormat="1" x14ac:dyDescent="0.3">
      <c r="A483" s="27"/>
      <c r="C483" s="27"/>
      <c r="D483" s="27"/>
      <c r="E483" s="27"/>
      <c r="F483" s="27"/>
      <c r="G483" s="27"/>
      <c r="H483" s="27"/>
      <c r="I483" s="29"/>
      <c r="L483" s="6"/>
      <c r="M483" s="7"/>
      <c r="N483" s="6"/>
      <c r="O483" s="6"/>
      <c r="P483" s="7"/>
      <c r="Q483" s="6"/>
      <c r="R483" s="6"/>
    </row>
    <row r="484" spans="1:18" s="28" customFormat="1" x14ac:dyDescent="0.3">
      <c r="A484" s="27"/>
      <c r="C484" s="27"/>
      <c r="D484" s="27"/>
      <c r="E484" s="27"/>
      <c r="F484" s="27"/>
      <c r="G484" s="27"/>
      <c r="H484" s="27"/>
      <c r="I484" s="29"/>
      <c r="L484" s="6"/>
      <c r="M484" s="7"/>
      <c r="N484" s="6"/>
      <c r="O484" s="6"/>
      <c r="P484" s="7"/>
      <c r="Q484" s="6"/>
      <c r="R484" s="6"/>
    </row>
    <row r="485" spans="1:18" s="28" customFormat="1" x14ac:dyDescent="0.3">
      <c r="A485" s="27"/>
      <c r="C485" s="27"/>
      <c r="D485" s="27"/>
      <c r="E485" s="27"/>
      <c r="F485" s="27"/>
      <c r="G485" s="27"/>
      <c r="H485" s="27"/>
      <c r="I485" s="29"/>
      <c r="L485" s="6"/>
      <c r="M485" s="7"/>
      <c r="N485" s="6"/>
      <c r="O485" s="6"/>
      <c r="P485" s="7"/>
      <c r="Q485" s="6"/>
      <c r="R485" s="6"/>
    </row>
    <row r="486" spans="1:18" s="28" customFormat="1" x14ac:dyDescent="0.3">
      <c r="A486" s="27"/>
      <c r="C486" s="27"/>
      <c r="D486" s="27"/>
      <c r="E486" s="27"/>
      <c r="F486" s="27"/>
      <c r="G486" s="27"/>
      <c r="H486" s="27"/>
      <c r="I486" s="29"/>
      <c r="L486" s="6"/>
      <c r="M486" s="7"/>
      <c r="N486" s="6"/>
      <c r="O486" s="6"/>
      <c r="P486" s="7"/>
      <c r="Q486" s="6"/>
      <c r="R486" s="6"/>
    </row>
    <row r="487" spans="1:18" s="28" customFormat="1" x14ac:dyDescent="0.3">
      <c r="A487" s="27"/>
      <c r="C487" s="27"/>
      <c r="D487" s="27"/>
      <c r="E487" s="27"/>
      <c r="F487" s="27"/>
      <c r="G487" s="27"/>
      <c r="H487" s="27"/>
      <c r="I487" s="29"/>
      <c r="L487" s="6"/>
      <c r="M487" s="7"/>
      <c r="N487" s="6"/>
      <c r="O487" s="6"/>
      <c r="P487" s="7"/>
      <c r="Q487" s="6"/>
      <c r="R487" s="6"/>
    </row>
    <row r="488" spans="1:18" s="28" customFormat="1" x14ac:dyDescent="0.3">
      <c r="A488" s="27"/>
      <c r="C488" s="27"/>
      <c r="D488" s="27"/>
      <c r="E488" s="27"/>
      <c r="F488" s="27"/>
      <c r="G488" s="27"/>
      <c r="H488" s="27"/>
      <c r="I488" s="29"/>
      <c r="L488" s="6"/>
      <c r="M488" s="7"/>
      <c r="N488" s="6"/>
      <c r="O488" s="6"/>
      <c r="P488" s="7"/>
      <c r="Q488" s="6"/>
      <c r="R488" s="6"/>
    </row>
    <row r="489" spans="1:18" s="28" customFormat="1" x14ac:dyDescent="0.3">
      <c r="A489" s="27"/>
      <c r="C489" s="27"/>
      <c r="D489" s="27"/>
      <c r="E489" s="27"/>
      <c r="F489" s="27"/>
      <c r="G489" s="27"/>
      <c r="H489" s="27"/>
      <c r="I489" s="29"/>
      <c r="L489" s="6"/>
      <c r="M489" s="7"/>
      <c r="N489" s="6"/>
      <c r="O489" s="6"/>
      <c r="P489" s="7"/>
      <c r="Q489" s="6"/>
      <c r="R489" s="6"/>
    </row>
    <row r="490" spans="1:18" s="28" customFormat="1" x14ac:dyDescent="0.3">
      <c r="A490" s="27"/>
      <c r="C490" s="27"/>
      <c r="D490" s="27"/>
      <c r="E490" s="27"/>
      <c r="F490" s="27"/>
      <c r="G490" s="27"/>
      <c r="H490" s="27"/>
      <c r="I490" s="29"/>
      <c r="L490" s="6"/>
      <c r="M490" s="7"/>
      <c r="N490" s="6"/>
      <c r="O490" s="6"/>
      <c r="P490" s="7"/>
      <c r="Q490" s="6"/>
      <c r="R490" s="6"/>
    </row>
    <row r="491" spans="1:18" s="28" customFormat="1" x14ac:dyDescent="0.3">
      <c r="A491" s="27"/>
      <c r="C491" s="27"/>
      <c r="D491" s="27"/>
      <c r="E491" s="27"/>
      <c r="F491" s="27"/>
      <c r="G491" s="27"/>
      <c r="H491" s="27"/>
      <c r="I491" s="29"/>
      <c r="L491" s="6"/>
      <c r="M491" s="7"/>
      <c r="N491" s="6"/>
      <c r="O491" s="6"/>
      <c r="P491" s="7"/>
      <c r="Q491" s="6"/>
      <c r="R491" s="6"/>
    </row>
    <row r="492" spans="1:18" s="28" customFormat="1" x14ac:dyDescent="0.3">
      <c r="A492" s="27"/>
      <c r="C492" s="27"/>
      <c r="D492" s="27"/>
      <c r="E492" s="27"/>
      <c r="F492" s="27"/>
      <c r="G492" s="27"/>
      <c r="H492" s="27"/>
      <c r="I492" s="29"/>
      <c r="L492" s="6"/>
      <c r="M492" s="7"/>
      <c r="N492" s="6"/>
      <c r="O492" s="6"/>
      <c r="P492" s="7"/>
      <c r="Q492" s="6"/>
      <c r="R492" s="6"/>
    </row>
    <row r="493" spans="1:18" s="28" customFormat="1" x14ac:dyDescent="0.3">
      <c r="A493" s="27"/>
      <c r="C493" s="27"/>
      <c r="D493" s="27"/>
      <c r="E493" s="27"/>
      <c r="F493" s="27"/>
      <c r="G493" s="27"/>
      <c r="H493" s="27"/>
      <c r="I493" s="29"/>
      <c r="L493" s="6"/>
      <c r="M493" s="7"/>
      <c r="N493" s="6"/>
      <c r="O493" s="6"/>
      <c r="P493" s="7"/>
      <c r="Q493" s="6"/>
      <c r="R493" s="6"/>
    </row>
    <row r="494" spans="1:18" s="28" customFormat="1" x14ac:dyDescent="0.3">
      <c r="A494" s="27"/>
      <c r="C494" s="27"/>
      <c r="D494" s="27"/>
      <c r="E494" s="27"/>
      <c r="F494" s="27"/>
      <c r="G494" s="27"/>
      <c r="H494" s="27"/>
      <c r="I494" s="29"/>
      <c r="L494" s="6"/>
      <c r="M494" s="7"/>
      <c r="N494" s="6"/>
      <c r="O494" s="6"/>
      <c r="P494" s="7"/>
      <c r="Q494" s="6"/>
      <c r="R494" s="6"/>
    </row>
    <row r="495" spans="1:18" s="28" customFormat="1" x14ac:dyDescent="0.3">
      <c r="A495" s="27"/>
      <c r="C495" s="27"/>
      <c r="D495" s="27"/>
      <c r="E495" s="27"/>
      <c r="F495" s="27"/>
      <c r="G495" s="27"/>
      <c r="H495" s="27"/>
      <c r="I495" s="29"/>
      <c r="L495" s="6"/>
      <c r="M495" s="7"/>
      <c r="N495" s="6"/>
      <c r="O495" s="6"/>
      <c r="P495" s="7"/>
      <c r="Q495" s="6"/>
      <c r="R495" s="6"/>
    </row>
    <row r="496" spans="1:18" s="28" customFormat="1" x14ac:dyDescent="0.3">
      <c r="A496" s="27"/>
      <c r="C496" s="27"/>
      <c r="D496" s="27"/>
      <c r="E496" s="27"/>
      <c r="F496" s="27"/>
      <c r="G496" s="27"/>
      <c r="H496" s="27"/>
      <c r="I496" s="29"/>
      <c r="L496" s="6"/>
      <c r="M496" s="7"/>
      <c r="N496" s="6"/>
      <c r="O496" s="6"/>
      <c r="P496" s="7"/>
      <c r="Q496" s="6"/>
      <c r="R496" s="6"/>
    </row>
    <row r="497" spans="1:18" s="28" customFormat="1" x14ac:dyDescent="0.3">
      <c r="A497" s="27"/>
      <c r="C497" s="27"/>
      <c r="D497" s="27"/>
      <c r="E497" s="27"/>
      <c r="F497" s="27"/>
      <c r="G497" s="27"/>
      <c r="H497" s="27"/>
      <c r="I497" s="29"/>
      <c r="L497" s="6"/>
      <c r="M497" s="7"/>
      <c r="N497" s="6"/>
      <c r="O497" s="6"/>
      <c r="P497" s="7"/>
      <c r="Q497" s="6"/>
      <c r="R497" s="6"/>
    </row>
    <row r="498" spans="1:18" s="28" customFormat="1" x14ac:dyDescent="0.3">
      <c r="A498" s="27"/>
      <c r="C498" s="27"/>
      <c r="D498" s="27"/>
      <c r="E498" s="27"/>
      <c r="F498" s="27"/>
      <c r="G498" s="27"/>
      <c r="H498" s="27"/>
      <c r="I498" s="29"/>
      <c r="L498" s="6"/>
      <c r="M498" s="7"/>
      <c r="N498" s="6"/>
      <c r="O498" s="6"/>
      <c r="P498" s="7"/>
      <c r="Q498" s="6"/>
      <c r="R498" s="6"/>
    </row>
    <row r="499" spans="1:18" s="28" customFormat="1" x14ac:dyDescent="0.3">
      <c r="A499" s="27"/>
      <c r="C499" s="27"/>
      <c r="D499" s="27"/>
      <c r="E499" s="27"/>
      <c r="F499" s="27"/>
      <c r="G499" s="27"/>
      <c r="H499" s="27"/>
      <c r="I499" s="29"/>
      <c r="L499" s="6"/>
      <c r="M499" s="7"/>
      <c r="N499" s="6"/>
      <c r="O499" s="6"/>
      <c r="P499" s="7"/>
      <c r="Q499" s="6"/>
      <c r="R499" s="6"/>
    </row>
    <row r="500" spans="1:18" s="28" customFormat="1" x14ac:dyDescent="0.3">
      <c r="A500" s="27"/>
      <c r="C500" s="27"/>
      <c r="D500" s="27"/>
      <c r="E500" s="27"/>
      <c r="F500" s="27"/>
      <c r="G500" s="27"/>
      <c r="H500" s="27"/>
      <c r="I500" s="29"/>
      <c r="L500" s="6"/>
      <c r="M500" s="7"/>
      <c r="N500" s="6"/>
      <c r="O500" s="6"/>
      <c r="P500" s="7"/>
      <c r="Q500" s="6"/>
      <c r="R500" s="6"/>
    </row>
    <row r="501" spans="1:18" s="28" customFormat="1" x14ac:dyDescent="0.3">
      <c r="A501" s="27"/>
      <c r="C501" s="27"/>
      <c r="D501" s="27"/>
      <c r="E501" s="27"/>
      <c r="F501" s="27"/>
      <c r="G501" s="27"/>
      <c r="H501" s="27"/>
      <c r="I501" s="29"/>
      <c r="L501" s="6"/>
      <c r="M501" s="7"/>
      <c r="N501" s="6"/>
      <c r="O501" s="6"/>
      <c r="P501" s="7"/>
      <c r="Q501" s="6"/>
      <c r="R501" s="6"/>
    </row>
    <row r="502" spans="1:18" s="28" customFormat="1" x14ac:dyDescent="0.3">
      <c r="A502" s="27"/>
      <c r="C502" s="27"/>
      <c r="D502" s="27"/>
      <c r="E502" s="27"/>
      <c r="F502" s="27"/>
      <c r="G502" s="27"/>
      <c r="H502" s="27"/>
      <c r="I502" s="29"/>
      <c r="L502" s="6"/>
      <c r="M502" s="7"/>
      <c r="N502" s="6"/>
      <c r="O502" s="6"/>
      <c r="P502" s="7"/>
      <c r="Q502" s="6"/>
      <c r="R502" s="6"/>
    </row>
    <row r="503" spans="1:18" s="28" customFormat="1" x14ac:dyDescent="0.3">
      <c r="A503" s="27"/>
      <c r="C503" s="27"/>
      <c r="D503" s="27"/>
      <c r="E503" s="27"/>
      <c r="F503" s="27"/>
      <c r="G503" s="27"/>
      <c r="H503" s="27"/>
      <c r="I503" s="29"/>
      <c r="L503" s="6"/>
      <c r="M503" s="7"/>
      <c r="N503" s="6"/>
      <c r="O503" s="6"/>
      <c r="P503" s="7"/>
      <c r="Q503" s="6"/>
      <c r="R503" s="6"/>
    </row>
    <row r="504" spans="1:18" s="28" customFormat="1" x14ac:dyDescent="0.3">
      <c r="A504" s="27"/>
      <c r="C504" s="27"/>
      <c r="D504" s="27"/>
      <c r="E504" s="27"/>
      <c r="F504" s="27"/>
      <c r="G504" s="27"/>
      <c r="H504" s="27"/>
      <c r="I504" s="29"/>
      <c r="L504" s="6"/>
      <c r="M504" s="7"/>
      <c r="N504" s="6"/>
      <c r="O504" s="6"/>
      <c r="P504" s="7"/>
      <c r="Q504" s="6"/>
      <c r="R504" s="6"/>
    </row>
    <row r="505" spans="1:18" s="28" customFormat="1" x14ac:dyDescent="0.3">
      <c r="A505" s="27"/>
      <c r="C505" s="27"/>
      <c r="D505" s="27"/>
      <c r="E505" s="27"/>
      <c r="F505" s="27"/>
      <c r="G505" s="27"/>
      <c r="H505" s="27"/>
      <c r="I505" s="29"/>
      <c r="L505" s="6"/>
      <c r="M505" s="7"/>
      <c r="N505" s="6"/>
      <c r="O505" s="6"/>
      <c r="P505" s="7"/>
      <c r="Q505" s="6"/>
      <c r="R505" s="6"/>
    </row>
    <row r="506" spans="1:18" s="28" customFormat="1" x14ac:dyDescent="0.3">
      <c r="A506" s="27"/>
      <c r="C506" s="27"/>
      <c r="D506" s="27"/>
      <c r="E506" s="27"/>
      <c r="F506" s="27"/>
      <c r="G506" s="27"/>
      <c r="H506" s="27"/>
      <c r="I506" s="29"/>
      <c r="L506" s="6"/>
      <c r="M506" s="7"/>
      <c r="N506" s="6"/>
      <c r="O506" s="6"/>
      <c r="P506" s="7"/>
      <c r="Q506" s="6"/>
      <c r="R506" s="6"/>
    </row>
    <row r="507" spans="1:18" s="28" customFormat="1" x14ac:dyDescent="0.3">
      <c r="A507" s="27"/>
      <c r="C507" s="27"/>
      <c r="D507" s="27"/>
      <c r="E507" s="27"/>
      <c r="F507" s="27"/>
      <c r="G507" s="27"/>
      <c r="H507" s="27"/>
      <c r="I507" s="29"/>
      <c r="L507" s="6"/>
      <c r="M507" s="7"/>
      <c r="N507" s="6"/>
      <c r="O507" s="6"/>
      <c r="P507" s="7"/>
      <c r="Q507" s="6"/>
      <c r="R507" s="6"/>
    </row>
    <row r="508" spans="1:18" s="28" customFormat="1" x14ac:dyDescent="0.3">
      <c r="A508" s="27"/>
      <c r="C508" s="27"/>
      <c r="D508" s="27"/>
      <c r="E508" s="27"/>
      <c r="F508" s="27"/>
      <c r="G508" s="27"/>
      <c r="H508" s="27"/>
      <c r="I508" s="29"/>
      <c r="L508" s="6"/>
      <c r="M508" s="7"/>
      <c r="N508" s="6"/>
      <c r="O508" s="6"/>
      <c r="P508" s="7"/>
      <c r="Q508" s="6"/>
      <c r="R508" s="6"/>
    </row>
    <row r="509" spans="1:18" s="28" customFormat="1" x14ac:dyDescent="0.3">
      <c r="A509" s="27"/>
      <c r="C509" s="27"/>
      <c r="D509" s="27"/>
      <c r="E509" s="27"/>
      <c r="F509" s="27"/>
      <c r="G509" s="27"/>
      <c r="H509" s="27"/>
      <c r="I509" s="29"/>
      <c r="L509" s="6"/>
      <c r="M509" s="7"/>
      <c r="N509" s="6"/>
      <c r="O509" s="6"/>
      <c r="P509" s="7"/>
      <c r="Q509" s="6"/>
      <c r="R509" s="6"/>
    </row>
    <row r="510" spans="1:18" s="28" customFormat="1" x14ac:dyDescent="0.3">
      <c r="A510" s="27"/>
      <c r="C510" s="27"/>
      <c r="D510" s="27"/>
      <c r="E510" s="27"/>
      <c r="F510" s="27"/>
      <c r="G510" s="27"/>
      <c r="H510" s="27"/>
      <c r="I510" s="29"/>
      <c r="L510" s="6"/>
      <c r="M510" s="7"/>
      <c r="N510" s="6"/>
      <c r="O510" s="6"/>
      <c r="P510" s="7"/>
      <c r="Q510" s="6"/>
      <c r="R510" s="6"/>
    </row>
    <row r="511" spans="1:18" s="28" customFormat="1" x14ac:dyDescent="0.3">
      <c r="A511" s="27"/>
      <c r="C511" s="27"/>
      <c r="D511" s="27"/>
      <c r="E511" s="27"/>
      <c r="F511" s="27"/>
      <c r="G511" s="27"/>
      <c r="H511" s="27"/>
      <c r="I511" s="29"/>
      <c r="L511" s="6"/>
      <c r="M511" s="7"/>
      <c r="N511" s="6"/>
      <c r="O511" s="6"/>
      <c r="P511" s="7"/>
      <c r="Q511" s="6"/>
      <c r="R511" s="6"/>
    </row>
    <row r="512" spans="1:18" s="28" customFormat="1" x14ac:dyDescent="0.3">
      <c r="A512" s="27"/>
      <c r="C512" s="27"/>
      <c r="D512" s="27"/>
      <c r="E512" s="27"/>
      <c r="F512" s="27"/>
      <c r="G512" s="27"/>
      <c r="H512" s="27"/>
      <c r="I512" s="29"/>
      <c r="L512" s="6"/>
      <c r="M512" s="7"/>
      <c r="N512" s="6"/>
      <c r="O512" s="6"/>
      <c r="P512" s="7"/>
      <c r="Q512" s="6"/>
      <c r="R512" s="6"/>
    </row>
    <row r="513" spans="1:18" s="28" customFormat="1" x14ac:dyDescent="0.3">
      <c r="A513" s="27"/>
      <c r="C513" s="27"/>
      <c r="D513" s="27"/>
      <c r="E513" s="27"/>
      <c r="F513" s="27"/>
      <c r="G513" s="27"/>
      <c r="H513" s="27"/>
      <c r="I513" s="29"/>
      <c r="L513" s="6"/>
      <c r="M513" s="7"/>
      <c r="N513" s="6"/>
      <c r="O513" s="6"/>
      <c r="P513" s="7"/>
      <c r="Q513" s="6"/>
      <c r="R513" s="6"/>
    </row>
    <row r="514" spans="1:18" s="28" customFormat="1" x14ac:dyDescent="0.3">
      <c r="A514" s="27"/>
      <c r="C514" s="27"/>
      <c r="D514" s="27"/>
      <c r="E514" s="27"/>
      <c r="F514" s="27"/>
      <c r="G514" s="27"/>
      <c r="H514" s="27"/>
      <c r="I514" s="29"/>
      <c r="L514" s="6"/>
      <c r="M514" s="7"/>
      <c r="N514" s="6"/>
      <c r="O514" s="6"/>
      <c r="P514" s="7"/>
      <c r="Q514" s="6"/>
      <c r="R514" s="6"/>
    </row>
    <row r="515" spans="1:18" s="28" customFormat="1" x14ac:dyDescent="0.3">
      <c r="A515" s="27"/>
      <c r="C515" s="27"/>
      <c r="D515" s="27"/>
      <c r="E515" s="27"/>
      <c r="F515" s="27"/>
      <c r="G515" s="27"/>
      <c r="H515" s="27"/>
      <c r="I515" s="29"/>
      <c r="L515" s="6"/>
      <c r="M515" s="7"/>
      <c r="N515" s="6"/>
      <c r="O515" s="6"/>
      <c r="P515" s="7"/>
      <c r="Q515" s="6"/>
      <c r="R515" s="6"/>
    </row>
    <row r="516" spans="1:18" s="28" customFormat="1" x14ac:dyDescent="0.3">
      <c r="A516" s="27"/>
      <c r="C516" s="27"/>
      <c r="D516" s="27"/>
      <c r="E516" s="27"/>
      <c r="F516" s="27"/>
      <c r="G516" s="27"/>
      <c r="H516" s="27"/>
      <c r="I516" s="29"/>
      <c r="L516" s="6"/>
      <c r="M516" s="7"/>
      <c r="N516" s="6"/>
      <c r="O516" s="6"/>
      <c r="P516" s="7"/>
      <c r="Q516" s="6"/>
      <c r="R516" s="6"/>
    </row>
    <row r="517" spans="1:18" s="28" customFormat="1" x14ac:dyDescent="0.3">
      <c r="A517" s="27"/>
      <c r="C517" s="27"/>
      <c r="D517" s="27"/>
      <c r="E517" s="27"/>
      <c r="F517" s="27"/>
      <c r="G517" s="27"/>
      <c r="H517" s="27"/>
      <c r="I517" s="29"/>
      <c r="L517" s="6"/>
      <c r="M517" s="7"/>
      <c r="N517" s="6"/>
      <c r="O517" s="6"/>
      <c r="P517" s="7"/>
      <c r="Q517" s="6"/>
      <c r="R517" s="6"/>
    </row>
    <row r="518" spans="1:18" s="28" customFormat="1" x14ac:dyDescent="0.3">
      <c r="A518" s="27"/>
      <c r="C518" s="27"/>
      <c r="D518" s="27"/>
      <c r="E518" s="27"/>
      <c r="F518" s="27"/>
      <c r="G518" s="27"/>
      <c r="H518" s="27"/>
      <c r="I518" s="29"/>
      <c r="L518" s="6"/>
      <c r="M518" s="7"/>
      <c r="N518" s="6"/>
      <c r="O518" s="6"/>
      <c r="P518" s="7"/>
      <c r="Q518" s="6"/>
      <c r="R518" s="6"/>
    </row>
    <row r="519" spans="1:18" s="28" customFormat="1" x14ac:dyDescent="0.3">
      <c r="A519" s="27"/>
      <c r="C519" s="27"/>
      <c r="D519" s="27"/>
      <c r="E519" s="27"/>
      <c r="F519" s="27"/>
      <c r="G519" s="27"/>
      <c r="H519" s="27"/>
      <c r="I519" s="29"/>
      <c r="L519" s="6"/>
      <c r="M519" s="7"/>
      <c r="N519" s="6"/>
      <c r="O519" s="6"/>
      <c r="P519" s="7"/>
      <c r="Q519" s="6"/>
      <c r="R519" s="6"/>
    </row>
    <row r="520" spans="1:18" s="28" customFormat="1" x14ac:dyDescent="0.3">
      <c r="A520" s="27"/>
      <c r="C520" s="27"/>
      <c r="D520" s="27"/>
      <c r="E520" s="27"/>
      <c r="F520" s="27"/>
      <c r="G520" s="27"/>
      <c r="H520" s="27"/>
      <c r="I520" s="29"/>
      <c r="L520" s="6"/>
      <c r="M520" s="7"/>
      <c r="N520" s="6"/>
      <c r="O520" s="6"/>
      <c r="P520" s="7"/>
      <c r="Q520" s="6"/>
      <c r="R520" s="6"/>
    </row>
    <row r="521" spans="1:18" s="28" customFormat="1" x14ac:dyDescent="0.3">
      <c r="A521" s="27"/>
      <c r="C521" s="27"/>
      <c r="D521" s="27"/>
      <c r="E521" s="27"/>
      <c r="F521" s="27"/>
      <c r="G521" s="27"/>
      <c r="H521" s="27"/>
      <c r="I521" s="29"/>
      <c r="L521" s="6"/>
      <c r="M521" s="7"/>
      <c r="N521" s="6"/>
      <c r="O521" s="6"/>
      <c r="P521" s="7"/>
      <c r="Q521" s="6"/>
      <c r="R521" s="6"/>
    </row>
    <row r="522" spans="1:18" s="28" customFormat="1" x14ac:dyDescent="0.3">
      <c r="A522" s="27"/>
      <c r="C522" s="27"/>
      <c r="D522" s="27"/>
      <c r="E522" s="27"/>
      <c r="F522" s="27"/>
      <c r="G522" s="27"/>
      <c r="H522" s="27"/>
      <c r="I522" s="29"/>
      <c r="L522" s="6"/>
      <c r="M522" s="7"/>
      <c r="N522" s="6"/>
      <c r="O522" s="6"/>
      <c r="P522" s="7"/>
      <c r="Q522" s="6"/>
      <c r="R522" s="6"/>
    </row>
    <row r="523" spans="1:18" s="28" customFormat="1" x14ac:dyDescent="0.3">
      <c r="A523" s="27"/>
      <c r="C523" s="27"/>
      <c r="D523" s="27"/>
      <c r="E523" s="27"/>
      <c r="F523" s="27"/>
      <c r="G523" s="27"/>
      <c r="H523" s="27"/>
      <c r="I523" s="29"/>
      <c r="L523" s="6"/>
      <c r="M523" s="7"/>
      <c r="N523" s="6"/>
      <c r="O523" s="6"/>
      <c r="P523" s="7"/>
      <c r="Q523" s="6"/>
      <c r="R523" s="6"/>
    </row>
    <row r="524" spans="1:18" s="28" customFormat="1" x14ac:dyDescent="0.3">
      <c r="A524" s="27"/>
      <c r="C524" s="27"/>
      <c r="D524" s="27"/>
      <c r="E524" s="27"/>
      <c r="F524" s="27"/>
      <c r="G524" s="27"/>
      <c r="H524" s="27"/>
      <c r="I524" s="29"/>
      <c r="L524" s="6"/>
      <c r="M524" s="7"/>
      <c r="N524" s="6"/>
      <c r="O524" s="6"/>
      <c r="P524" s="7"/>
      <c r="Q524" s="6"/>
      <c r="R524" s="6"/>
    </row>
    <row r="525" spans="1:18" s="28" customFormat="1" x14ac:dyDescent="0.3">
      <c r="A525" s="27"/>
      <c r="C525" s="27"/>
      <c r="D525" s="27"/>
      <c r="E525" s="27"/>
      <c r="F525" s="27"/>
      <c r="G525" s="27"/>
      <c r="H525" s="27"/>
      <c r="I525" s="29"/>
      <c r="L525" s="6"/>
      <c r="M525" s="7"/>
      <c r="N525" s="6"/>
      <c r="O525" s="6"/>
      <c r="P525" s="7"/>
      <c r="Q525" s="6"/>
      <c r="R525" s="6"/>
    </row>
    <row r="526" spans="1:18" s="28" customFormat="1" x14ac:dyDescent="0.3">
      <c r="A526" s="27"/>
      <c r="C526" s="27"/>
      <c r="D526" s="27"/>
      <c r="E526" s="27"/>
      <c r="F526" s="27"/>
      <c r="G526" s="27"/>
      <c r="H526" s="27"/>
      <c r="I526" s="29"/>
      <c r="L526" s="6"/>
      <c r="M526" s="7"/>
      <c r="N526" s="6"/>
      <c r="O526" s="6"/>
      <c r="P526" s="7"/>
      <c r="Q526" s="6"/>
      <c r="R526" s="6"/>
    </row>
    <row r="527" spans="1:18" s="28" customFormat="1" x14ac:dyDescent="0.3">
      <c r="A527" s="27"/>
      <c r="C527" s="27"/>
      <c r="D527" s="27"/>
      <c r="E527" s="27"/>
      <c r="F527" s="27"/>
      <c r="G527" s="27"/>
      <c r="H527" s="27"/>
      <c r="I527" s="29"/>
      <c r="L527" s="6"/>
      <c r="M527" s="7"/>
      <c r="N527" s="6"/>
      <c r="O527" s="6"/>
      <c r="P527" s="7"/>
      <c r="Q527" s="6"/>
      <c r="R527" s="6"/>
    </row>
    <row r="528" spans="1:18" s="28" customFormat="1" x14ac:dyDescent="0.3">
      <c r="A528" s="27"/>
      <c r="C528" s="27"/>
      <c r="D528" s="27"/>
      <c r="E528" s="27"/>
      <c r="F528" s="27"/>
      <c r="G528" s="27"/>
      <c r="H528" s="27"/>
      <c r="I528" s="29"/>
      <c r="L528" s="6"/>
      <c r="M528" s="7"/>
      <c r="N528" s="6"/>
      <c r="O528" s="6"/>
      <c r="P528" s="7"/>
      <c r="Q528" s="6"/>
      <c r="R528" s="6"/>
    </row>
    <row r="529" spans="1:18" s="28" customFormat="1" x14ac:dyDescent="0.3">
      <c r="A529" s="27"/>
      <c r="C529" s="27"/>
      <c r="D529" s="27"/>
      <c r="E529" s="27"/>
      <c r="F529" s="27"/>
      <c r="G529" s="27"/>
      <c r="H529" s="27"/>
      <c r="I529" s="29"/>
      <c r="L529" s="6"/>
      <c r="M529" s="7"/>
      <c r="N529" s="6"/>
      <c r="O529" s="6"/>
      <c r="P529" s="7"/>
      <c r="Q529" s="6"/>
      <c r="R529" s="6"/>
    </row>
    <row r="530" spans="1:18" s="28" customFormat="1" x14ac:dyDescent="0.3">
      <c r="A530" s="27"/>
      <c r="C530" s="27"/>
      <c r="D530" s="27"/>
      <c r="E530" s="27"/>
      <c r="F530" s="27"/>
      <c r="G530" s="27"/>
      <c r="H530" s="27"/>
      <c r="I530" s="29"/>
      <c r="L530" s="6"/>
      <c r="M530" s="7"/>
      <c r="N530" s="6"/>
      <c r="O530" s="6"/>
      <c r="P530" s="7"/>
      <c r="Q530" s="6"/>
      <c r="R530" s="6"/>
    </row>
    <row r="531" spans="1:18" s="28" customFormat="1" x14ac:dyDescent="0.3">
      <c r="A531" s="27"/>
      <c r="C531" s="27"/>
      <c r="D531" s="27"/>
      <c r="E531" s="27"/>
      <c r="F531" s="27"/>
      <c r="G531" s="27"/>
      <c r="H531" s="27"/>
      <c r="I531" s="29"/>
      <c r="L531" s="6"/>
      <c r="M531" s="7"/>
      <c r="N531" s="6"/>
      <c r="O531" s="6"/>
      <c r="P531" s="7"/>
      <c r="Q531" s="6"/>
      <c r="R531" s="6"/>
    </row>
    <row r="532" spans="1:18" s="28" customFormat="1" x14ac:dyDescent="0.3">
      <c r="A532" s="27"/>
      <c r="C532" s="27"/>
      <c r="D532" s="27"/>
      <c r="E532" s="27"/>
      <c r="F532" s="27"/>
      <c r="G532" s="27"/>
      <c r="H532" s="27"/>
      <c r="I532" s="29"/>
      <c r="L532" s="6"/>
      <c r="M532" s="7"/>
      <c r="N532" s="6"/>
      <c r="O532" s="6"/>
      <c r="P532" s="7"/>
      <c r="Q532" s="6"/>
      <c r="R532" s="6"/>
    </row>
    <row r="533" spans="1:18" s="28" customFormat="1" x14ac:dyDescent="0.3">
      <c r="A533" s="27"/>
      <c r="C533" s="27"/>
      <c r="D533" s="27"/>
      <c r="E533" s="27"/>
      <c r="F533" s="27"/>
      <c r="G533" s="27"/>
      <c r="H533" s="27"/>
      <c r="I533" s="29"/>
      <c r="L533" s="6"/>
      <c r="M533" s="7"/>
      <c r="N533" s="6"/>
      <c r="O533" s="6"/>
      <c r="P533" s="7"/>
      <c r="Q533" s="6"/>
      <c r="R533" s="6"/>
    </row>
    <row r="534" spans="1:18" s="28" customFormat="1" x14ac:dyDescent="0.3">
      <c r="A534" s="27"/>
      <c r="C534" s="27"/>
      <c r="D534" s="27"/>
      <c r="E534" s="27"/>
      <c r="F534" s="27"/>
      <c r="G534" s="27"/>
      <c r="H534" s="27"/>
      <c r="I534" s="29"/>
      <c r="L534" s="6"/>
      <c r="M534" s="7"/>
      <c r="N534" s="6"/>
      <c r="O534" s="6"/>
      <c r="P534" s="7"/>
      <c r="Q534" s="6"/>
      <c r="R534" s="6"/>
    </row>
    <row r="535" spans="1:18" s="28" customFormat="1" x14ac:dyDescent="0.3">
      <c r="A535" s="27"/>
      <c r="C535" s="27"/>
      <c r="D535" s="27"/>
      <c r="E535" s="27"/>
      <c r="F535" s="27"/>
      <c r="G535" s="27"/>
      <c r="H535" s="27"/>
      <c r="I535" s="29"/>
      <c r="L535" s="6"/>
      <c r="M535" s="7"/>
      <c r="N535" s="6"/>
      <c r="O535" s="6"/>
      <c r="P535" s="7"/>
      <c r="Q535" s="6"/>
      <c r="R535" s="6"/>
    </row>
    <row r="536" spans="1:18" s="28" customFormat="1" x14ac:dyDescent="0.3">
      <c r="A536" s="27"/>
      <c r="C536" s="27"/>
      <c r="D536" s="27"/>
      <c r="E536" s="27"/>
      <c r="F536" s="27"/>
      <c r="G536" s="27"/>
      <c r="H536" s="27"/>
      <c r="I536" s="29"/>
      <c r="L536" s="6"/>
      <c r="M536" s="7"/>
      <c r="N536" s="6"/>
      <c r="O536" s="6"/>
      <c r="P536" s="7"/>
      <c r="Q536" s="6"/>
      <c r="R536" s="6"/>
    </row>
    <row r="537" spans="1:18" s="28" customFormat="1" x14ac:dyDescent="0.3">
      <c r="A537" s="27"/>
      <c r="C537" s="27"/>
      <c r="D537" s="27"/>
      <c r="E537" s="27"/>
      <c r="F537" s="27"/>
      <c r="G537" s="27"/>
      <c r="H537" s="27"/>
      <c r="I537" s="29"/>
      <c r="L537" s="6"/>
      <c r="M537" s="7"/>
      <c r="N537" s="6"/>
      <c r="O537" s="6"/>
      <c r="P537" s="7"/>
      <c r="Q537" s="6"/>
      <c r="R537" s="6"/>
    </row>
    <row r="538" spans="1:18" s="28" customFormat="1" x14ac:dyDescent="0.3">
      <c r="A538" s="27"/>
      <c r="C538" s="27"/>
      <c r="D538" s="27"/>
      <c r="E538" s="27"/>
      <c r="F538" s="27"/>
      <c r="G538" s="27"/>
      <c r="H538" s="27"/>
      <c r="I538" s="29"/>
      <c r="L538" s="6"/>
      <c r="M538" s="7"/>
      <c r="N538" s="6"/>
      <c r="O538" s="6"/>
      <c r="P538" s="7"/>
      <c r="Q538" s="6"/>
      <c r="R538" s="6"/>
    </row>
    <row r="539" spans="1:18" s="28" customFormat="1" x14ac:dyDescent="0.3">
      <c r="A539" s="27"/>
      <c r="C539" s="27"/>
      <c r="D539" s="27"/>
      <c r="E539" s="27"/>
      <c r="F539" s="27"/>
      <c r="G539" s="27"/>
      <c r="H539" s="27"/>
      <c r="I539" s="29"/>
      <c r="L539" s="6"/>
      <c r="M539" s="7"/>
      <c r="N539" s="6"/>
      <c r="O539" s="6"/>
      <c r="P539" s="7"/>
      <c r="Q539" s="6"/>
      <c r="R539" s="6"/>
    </row>
    <row r="540" spans="1:18" s="28" customFormat="1" x14ac:dyDescent="0.3">
      <c r="A540" s="27"/>
      <c r="C540" s="27"/>
      <c r="D540" s="27"/>
      <c r="E540" s="27"/>
      <c r="F540" s="27"/>
      <c r="G540" s="27"/>
      <c r="H540" s="27"/>
      <c r="I540" s="29"/>
      <c r="L540" s="6"/>
      <c r="M540" s="7"/>
      <c r="N540" s="6"/>
      <c r="O540" s="6"/>
      <c r="P540" s="7"/>
      <c r="Q540" s="6"/>
      <c r="R540" s="6"/>
    </row>
    <row r="541" spans="1:18" s="28" customFormat="1" x14ac:dyDescent="0.3">
      <c r="A541" s="27"/>
      <c r="C541" s="27"/>
      <c r="D541" s="27"/>
      <c r="E541" s="27"/>
      <c r="F541" s="27"/>
      <c r="G541" s="27"/>
      <c r="H541" s="27"/>
      <c r="I541" s="29"/>
      <c r="L541" s="6"/>
      <c r="M541" s="7"/>
      <c r="N541" s="6"/>
      <c r="O541" s="6"/>
      <c r="P541" s="7"/>
      <c r="Q541" s="6"/>
      <c r="R541" s="6"/>
    </row>
    <row r="542" spans="1:18" s="28" customFormat="1" x14ac:dyDescent="0.3">
      <c r="A542" s="27"/>
      <c r="C542" s="27"/>
      <c r="D542" s="27"/>
      <c r="E542" s="27"/>
      <c r="F542" s="27"/>
      <c r="G542" s="27"/>
      <c r="H542" s="27"/>
      <c r="I542" s="29"/>
      <c r="L542" s="6"/>
      <c r="M542" s="7"/>
      <c r="N542" s="6"/>
      <c r="O542" s="6"/>
      <c r="P542" s="7"/>
      <c r="Q542" s="6"/>
      <c r="R542" s="6"/>
    </row>
    <row r="543" spans="1:18" s="28" customFormat="1" x14ac:dyDescent="0.3">
      <c r="A543" s="27"/>
      <c r="C543" s="27"/>
      <c r="D543" s="27"/>
      <c r="E543" s="27"/>
      <c r="F543" s="27"/>
      <c r="G543" s="27"/>
      <c r="H543" s="27"/>
      <c r="I543" s="29"/>
      <c r="L543" s="6"/>
      <c r="M543" s="7"/>
      <c r="N543" s="6"/>
      <c r="O543" s="6"/>
      <c r="P543" s="7"/>
      <c r="Q543" s="6"/>
      <c r="R543" s="6"/>
    </row>
    <row r="544" spans="1:18" s="28" customFormat="1" x14ac:dyDescent="0.3">
      <c r="A544" s="27"/>
      <c r="C544" s="27"/>
      <c r="D544" s="27"/>
      <c r="E544" s="27"/>
      <c r="F544" s="27"/>
      <c r="G544" s="27"/>
      <c r="H544" s="27"/>
      <c r="I544" s="29"/>
      <c r="L544" s="6"/>
      <c r="M544" s="7"/>
      <c r="N544" s="6"/>
      <c r="O544" s="6"/>
      <c r="P544" s="7"/>
      <c r="Q544" s="6"/>
      <c r="R544" s="6"/>
    </row>
    <row r="545" spans="1:18" s="28" customFormat="1" x14ac:dyDescent="0.3">
      <c r="A545" s="27"/>
      <c r="C545" s="27"/>
      <c r="D545" s="27"/>
      <c r="E545" s="27"/>
      <c r="F545" s="27"/>
      <c r="G545" s="27"/>
      <c r="H545" s="27"/>
      <c r="I545" s="29"/>
      <c r="L545" s="6"/>
      <c r="M545" s="7"/>
      <c r="N545" s="6"/>
      <c r="O545" s="6"/>
      <c r="P545" s="7"/>
      <c r="Q545" s="6"/>
      <c r="R545" s="6"/>
    </row>
    <row r="546" spans="1:18" s="28" customFormat="1" x14ac:dyDescent="0.3">
      <c r="A546" s="27"/>
      <c r="C546" s="27"/>
      <c r="D546" s="27"/>
      <c r="E546" s="27"/>
      <c r="F546" s="27"/>
      <c r="G546" s="27"/>
      <c r="H546" s="27"/>
      <c r="I546" s="29"/>
      <c r="L546" s="6"/>
      <c r="M546" s="7"/>
      <c r="N546" s="6"/>
      <c r="O546" s="6"/>
      <c r="P546" s="7"/>
      <c r="Q546" s="6"/>
      <c r="R546" s="6"/>
    </row>
    <row r="547" spans="1:18" s="28" customFormat="1" x14ac:dyDescent="0.3">
      <c r="A547" s="27"/>
      <c r="C547" s="27"/>
      <c r="D547" s="27"/>
      <c r="E547" s="27"/>
      <c r="F547" s="27"/>
      <c r="G547" s="27"/>
      <c r="H547" s="27"/>
      <c r="I547" s="29"/>
      <c r="L547" s="6"/>
      <c r="M547" s="7"/>
      <c r="N547" s="6"/>
      <c r="O547" s="6"/>
      <c r="P547" s="7"/>
      <c r="Q547" s="6"/>
      <c r="R547" s="6"/>
    </row>
    <row r="548" spans="1:18" s="28" customFormat="1" x14ac:dyDescent="0.3">
      <c r="A548" s="27"/>
      <c r="C548" s="27"/>
      <c r="D548" s="27"/>
      <c r="E548" s="27"/>
      <c r="F548" s="27"/>
      <c r="G548" s="27"/>
      <c r="H548" s="27"/>
      <c r="I548" s="29"/>
      <c r="L548" s="6"/>
      <c r="M548" s="7"/>
      <c r="N548" s="6"/>
      <c r="O548" s="6"/>
      <c r="P548" s="7"/>
      <c r="Q548" s="6"/>
      <c r="R548" s="6"/>
    </row>
    <row r="549" spans="1:18" s="28" customFormat="1" x14ac:dyDescent="0.3">
      <c r="A549" s="27"/>
      <c r="C549" s="27"/>
      <c r="D549" s="27"/>
      <c r="E549" s="27"/>
      <c r="F549" s="27"/>
      <c r="G549" s="27"/>
      <c r="H549" s="27"/>
      <c r="I549" s="29"/>
      <c r="L549" s="6"/>
      <c r="M549" s="7"/>
      <c r="N549" s="6"/>
      <c r="O549" s="6"/>
      <c r="P549" s="7"/>
      <c r="Q549" s="6"/>
      <c r="R549" s="6"/>
    </row>
    <row r="550" spans="1:18" s="28" customFormat="1" x14ac:dyDescent="0.3">
      <c r="A550" s="27"/>
      <c r="C550" s="27"/>
      <c r="D550" s="27"/>
      <c r="E550" s="27"/>
      <c r="F550" s="27"/>
      <c r="G550" s="27"/>
      <c r="H550" s="27"/>
      <c r="I550" s="29"/>
      <c r="L550" s="6"/>
      <c r="M550" s="7"/>
      <c r="N550" s="6"/>
      <c r="O550" s="6"/>
      <c r="P550" s="7"/>
      <c r="Q550" s="6"/>
      <c r="R550" s="6"/>
    </row>
    <row r="551" spans="1:18" s="28" customFormat="1" x14ac:dyDescent="0.3">
      <c r="A551" s="27"/>
      <c r="C551" s="27"/>
      <c r="D551" s="27"/>
      <c r="E551" s="27"/>
      <c r="F551" s="27"/>
      <c r="G551" s="27"/>
      <c r="H551" s="27"/>
      <c r="I551" s="29"/>
      <c r="L551" s="6"/>
      <c r="M551" s="7"/>
      <c r="N551" s="6"/>
      <c r="O551" s="6"/>
      <c r="P551" s="7"/>
      <c r="Q551" s="6"/>
      <c r="R551" s="6"/>
    </row>
    <row r="552" spans="1:18" s="28" customFormat="1" x14ac:dyDescent="0.3">
      <c r="A552" s="27"/>
      <c r="C552" s="27"/>
      <c r="D552" s="27"/>
      <c r="E552" s="27"/>
      <c r="F552" s="27"/>
      <c r="G552" s="27"/>
      <c r="H552" s="27"/>
      <c r="I552" s="29"/>
      <c r="L552" s="6"/>
      <c r="M552" s="7"/>
      <c r="N552" s="6"/>
      <c r="O552" s="6"/>
      <c r="P552" s="7"/>
      <c r="Q552" s="6"/>
      <c r="R552" s="6"/>
    </row>
    <row r="553" spans="1:18" s="28" customFormat="1" x14ac:dyDescent="0.3">
      <c r="A553" s="27"/>
      <c r="C553" s="27"/>
      <c r="D553" s="27"/>
      <c r="E553" s="27"/>
      <c r="F553" s="27"/>
      <c r="G553" s="27"/>
      <c r="H553" s="27"/>
      <c r="I553" s="29"/>
      <c r="L553" s="6"/>
      <c r="M553" s="7"/>
      <c r="N553" s="6"/>
      <c r="O553" s="6"/>
      <c r="P553" s="7"/>
      <c r="Q553" s="6"/>
      <c r="R553" s="6"/>
    </row>
    <row r="554" spans="1:18" s="28" customFormat="1" x14ac:dyDescent="0.3">
      <c r="A554" s="27"/>
      <c r="C554" s="27"/>
      <c r="D554" s="27"/>
      <c r="E554" s="27"/>
      <c r="F554" s="27"/>
      <c r="G554" s="27"/>
      <c r="H554" s="27"/>
      <c r="I554" s="29"/>
      <c r="L554" s="6"/>
      <c r="M554" s="7"/>
      <c r="N554" s="6"/>
      <c r="O554" s="6"/>
      <c r="P554" s="7"/>
      <c r="Q554" s="6"/>
      <c r="R554" s="6"/>
    </row>
    <row r="555" spans="1:18" s="28" customFormat="1" x14ac:dyDescent="0.3">
      <c r="A555" s="27"/>
      <c r="C555" s="27"/>
      <c r="D555" s="27"/>
      <c r="E555" s="27"/>
      <c r="F555" s="27"/>
      <c r="G555" s="27"/>
      <c r="H555" s="27"/>
      <c r="I555" s="29"/>
      <c r="L555" s="6"/>
      <c r="M555" s="7"/>
      <c r="N555" s="6"/>
      <c r="O555" s="6"/>
      <c r="P555" s="7"/>
      <c r="Q555" s="6"/>
      <c r="R555" s="6"/>
    </row>
    <row r="556" spans="1:18" s="28" customFormat="1" x14ac:dyDescent="0.3">
      <c r="A556" s="27"/>
      <c r="C556" s="27"/>
      <c r="D556" s="27"/>
      <c r="E556" s="27"/>
      <c r="F556" s="27"/>
      <c r="G556" s="27"/>
      <c r="H556" s="27"/>
      <c r="I556" s="29"/>
      <c r="L556" s="6"/>
      <c r="M556" s="7"/>
      <c r="N556" s="6"/>
      <c r="O556" s="6"/>
      <c r="P556" s="7"/>
      <c r="Q556" s="6"/>
      <c r="R556" s="6"/>
    </row>
    <row r="557" spans="1:18" s="28" customFormat="1" x14ac:dyDescent="0.3">
      <c r="A557" s="27"/>
      <c r="C557" s="27"/>
      <c r="D557" s="27"/>
      <c r="E557" s="27"/>
      <c r="F557" s="27"/>
      <c r="G557" s="27"/>
      <c r="H557" s="27"/>
      <c r="I557" s="29"/>
      <c r="L557" s="6"/>
      <c r="M557" s="7"/>
      <c r="N557" s="6"/>
      <c r="O557" s="6"/>
      <c r="P557" s="7"/>
      <c r="Q557" s="6"/>
      <c r="R557" s="6"/>
    </row>
    <row r="558" spans="1:18" s="28" customFormat="1" x14ac:dyDescent="0.3">
      <c r="A558" s="27"/>
      <c r="C558" s="27"/>
      <c r="D558" s="27"/>
      <c r="E558" s="27"/>
      <c r="F558" s="27"/>
      <c r="G558" s="27"/>
      <c r="H558" s="27"/>
      <c r="I558" s="29"/>
      <c r="L558" s="6"/>
      <c r="M558" s="7"/>
      <c r="N558" s="6"/>
      <c r="O558" s="6"/>
      <c r="P558" s="7"/>
      <c r="Q558" s="6"/>
      <c r="R558" s="6"/>
    </row>
    <row r="559" spans="1:18" s="28" customFormat="1" x14ac:dyDescent="0.3">
      <c r="A559" s="27"/>
      <c r="C559" s="27"/>
      <c r="D559" s="27"/>
      <c r="E559" s="27"/>
      <c r="F559" s="27"/>
      <c r="G559" s="27"/>
      <c r="H559" s="27"/>
      <c r="I559" s="29"/>
      <c r="L559" s="6"/>
      <c r="M559" s="7"/>
      <c r="N559" s="6"/>
      <c r="O559" s="6"/>
      <c r="P559" s="7"/>
      <c r="Q559" s="6"/>
      <c r="R559" s="6"/>
    </row>
    <row r="560" spans="1:18" s="28" customFormat="1" x14ac:dyDescent="0.3">
      <c r="A560" s="27"/>
      <c r="C560" s="27"/>
      <c r="D560" s="27"/>
      <c r="E560" s="27"/>
      <c r="F560" s="27"/>
      <c r="G560" s="27"/>
      <c r="H560" s="27"/>
      <c r="I560" s="29"/>
      <c r="L560" s="6"/>
      <c r="M560" s="7"/>
      <c r="N560" s="6"/>
      <c r="O560" s="6"/>
      <c r="P560" s="7"/>
      <c r="Q560" s="6"/>
      <c r="R560" s="6"/>
    </row>
    <row r="561" spans="1:18" s="28" customFormat="1" x14ac:dyDescent="0.3">
      <c r="A561" s="27"/>
      <c r="C561" s="27"/>
      <c r="D561" s="27"/>
      <c r="E561" s="27"/>
      <c r="F561" s="27"/>
      <c r="G561" s="27"/>
      <c r="H561" s="27"/>
      <c r="I561" s="29"/>
      <c r="L561" s="6"/>
      <c r="M561" s="7"/>
      <c r="N561" s="6"/>
      <c r="O561" s="6"/>
      <c r="P561" s="7"/>
      <c r="Q561" s="6"/>
      <c r="R561" s="6"/>
    </row>
    <row r="562" spans="1:18" s="28" customFormat="1" x14ac:dyDescent="0.3">
      <c r="A562" s="27"/>
      <c r="C562" s="27"/>
      <c r="D562" s="27"/>
      <c r="E562" s="27"/>
      <c r="F562" s="27"/>
      <c r="G562" s="27"/>
      <c r="H562" s="27"/>
      <c r="I562" s="29"/>
      <c r="L562" s="6"/>
      <c r="M562" s="7"/>
      <c r="N562" s="6"/>
      <c r="O562" s="6"/>
      <c r="P562" s="7"/>
      <c r="Q562" s="6"/>
      <c r="R562" s="6"/>
    </row>
    <row r="563" spans="1:18" s="28" customFormat="1" x14ac:dyDescent="0.3">
      <c r="A563" s="27"/>
      <c r="C563" s="27"/>
      <c r="D563" s="27"/>
      <c r="E563" s="27"/>
      <c r="F563" s="27"/>
      <c r="G563" s="27"/>
      <c r="H563" s="27"/>
      <c r="I563" s="29"/>
      <c r="L563" s="6"/>
      <c r="M563" s="7"/>
      <c r="N563" s="6"/>
      <c r="O563" s="6"/>
      <c r="P563" s="7"/>
      <c r="Q563" s="6"/>
      <c r="R563" s="6"/>
    </row>
    <row r="564" spans="1:18" s="28" customFormat="1" x14ac:dyDescent="0.3">
      <c r="A564" s="27"/>
      <c r="C564" s="27"/>
      <c r="D564" s="27"/>
      <c r="E564" s="27"/>
      <c r="F564" s="27"/>
      <c r="G564" s="27"/>
      <c r="H564" s="27"/>
      <c r="I564" s="29"/>
      <c r="L564" s="6"/>
      <c r="M564" s="7"/>
      <c r="N564" s="6"/>
      <c r="O564" s="6"/>
      <c r="P564" s="7"/>
      <c r="Q564" s="6"/>
      <c r="R564" s="6"/>
    </row>
    <row r="565" spans="1:18" s="28" customFormat="1" x14ac:dyDescent="0.3">
      <c r="A565" s="27"/>
      <c r="C565" s="27"/>
      <c r="D565" s="27"/>
      <c r="E565" s="27"/>
      <c r="F565" s="27"/>
      <c r="G565" s="27"/>
      <c r="H565" s="27"/>
      <c r="I565" s="29"/>
      <c r="L565" s="6"/>
      <c r="M565" s="7"/>
      <c r="N565" s="6"/>
      <c r="O565" s="6"/>
      <c r="P565" s="7"/>
      <c r="Q565" s="6"/>
      <c r="R565" s="6"/>
    </row>
    <row r="566" spans="1:18" s="28" customFormat="1" x14ac:dyDescent="0.3">
      <c r="A566" s="27"/>
      <c r="C566" s="27"/>
      <c r="D566" s="27"/>
      <c r="E566" s="27"/>
      <c r="F566" s="27"/>
      <c r="G566" s="27"/>
      <c r="H566" s="27"/>
      <c r="I566" s="29"/>
      <c r="L566" s="6"/>
      <c r="M566" s="7"/>
      <c r="N566" s="6"/>
      <c r="O566" s="6"/>
      <c r="P566" s="7"/>
      <c r="Q566" s="6"/>
      <c r="R566" s="6"/>
    </row>
    <row r="567" spans="1:18" s="28" customFormat="1" x14ac:dyDescent="0.3">
      <c r="A567" s="27"/>
      <c r="C567" s="27"/>
      <c r="D567" s="27"/>
      <c r="E567" s="27"/>
      <c r="F567" s="27"/>
      <c r="G567" s="27"/>
      <c r="H567" s="27"/>
      <c r="I567" s="29"/>
      <c r="L567" s="6"/>
      <c r="M567" s="7"/>
      <c r="N567" s="6"/>
      <c r="O567" s="6"/>
      <c r="P567" s="7"/>
      <c r="Q567" s="6"/>
      <c r="R567" s="6"/>
    </row>
    <row r="568" spans="1:18" s="28" customFormat="1" x14ac:dyDescent="0.3">
      <c r="A568" s="27"/>
      <c r="C568" s="27"/>
      <c r="D568" s="27"/>
      <c r="E568" s="27"/>
      <c r="F568" s="27"/>
      <c r="G568" s="27"/>
      <c r="H568" s="27"/>
      <c r="I568" s="29"/>
      <c r="L568" s="6"/>
      <c r="M568" s="7"/>
      <c r="N568" s="6"/>
      <c r="O568" s="6"/>
      <c r="P568" s="7"/>
      <c r="Q568" s="6"/>
      <c r="R568" s="6"/>
    </row>
    <row r="569" spans="1:18" s="28" customFormat="1" x14ac:dyDescent="0.3">
      <c r="A569" s="27"/>
      <c r="C569" s="27"/>
      <c r="D569" s="27"/>
      <c r="E569" s="27"/>
      <c r="F569" s="27"/>
      <c r="G569" s="27"/>
      <c r="H569" s="27"/>
      <c r="I569" s="29"/>
      <c r="L569" s="6"/>
      <c r="M569" s="7"/>
      <c r="N569" s="6"/>
      <c r="O569" s="6"/>
      <c r="P569" s="7"/>
      <c r="Q569" s="6"/>
      <c r="R569" s="6"/>
    </row>
    <row r="570" spans="1:18" s="28" customFormat="1" x14ac:dyDescent="0.3">
      <c r="A570" s="27"/>
      <c r="C570" s="27"/>
      <c r="D570" s="27"/>
      <c r="E570" s="27"/>
      <c r="F570" s="27"/>
      <c r="G570" s="27"/>
      <c r="H570" s="27"/>
      <c r="I570" s="29"/>
      <c r="L570" s="6"/>
      <c r="M570" s="7"/>
      <c r="N570" s="6"/>
      <c r="O570" s="6"/>
      <c r="P570" s="7"/>
      <c r="Q570" s="6"/>
      <c r="R570" s="6"/>
    </row>
    <row r="571" spans="1:18" s="28" customFormat="1" x14ac:dyDescent="0.3">
      <c r="A571" s="27"/>
      <c r="C571" s="27"/>
      <c r="D571" s="27"/>
      <c r="E571" s="27"/>
      <c r="F571" s="27"/>
      <c r="G571" s="27"/>
      <c r="H571" s="27"/>
      <c r="I571" s="29"/>
      <c r="L571" s="6"/>
      <c r="M571" s="7"/>
      <c r="N571" s="6"/>
      <c r="O571" s="6"/>
      <c r="P571" s="7"/>
      <c r="Q571" s="6"/>
      <c r="R571" s="6"/>
    </row>
    <row r="572" spans="1:18" s="28" customFormat="1" x14ac:dyDescent="0.3">
      <c r="A572" s="27"/>
      <c r="C572" s="27"/>
      <c r="D572" s="27"/>
      <c r="E572" s="27"/>
      <c r="F572" s="27"/>
      <c r="G572" s="27"/>
      <c r="H572" s="27"/>
      <c r="I572" s="29"/>
      <c r="L572" s="6"/>
      <c r="M572" s="7"/>
      <c r="N572" s="6"/>
      <c r="O572" s="6"/>
      <c r="P572" s="7"/>
      <c r="Q572" s="6"/>
      <c r="R572" s="6"/>
    </row>
    <row r="573" spans="1:18" s="28" customFormat="1" x14ac:dyDescent="0.3">
      <c r="A573" s="27"/>
      <c r="C573" s="27"/>
      <c r="D573" s="27"/>
      <c r="E573" s="27"/>
      <c r="F573" s="27"/>
      <c r="G573" s="27"/>
      <c r="H573" s="27"/>
      <c r="I573" s="29"/>
      <c r="L573" s="6"/>
      <c r="M573" s="7"/>
      <c r="N573" s="6"/>
      <c r="O573" s="6"/>
      <c r="P573" s="7"/>
      <c r="Q573" s="6"/>
      <c r="R573" s="6"/>
    </row>
    <row r="574" spans="1:18" s="28" customFormat="1" x14ac:dyDescent="0.3">
      <c r="A574" s="27"/>
      <c r="C574" s="27"/>
      <c r="D574" s="27"/>
      <c r="E574" s="27"/>
      <c r="F574" s="27"/>
      <c r="G574" s="27"/>
      <c r="H574" s="27"/>
      <c r="I574" s="29"/>
      <c r="L574" s="6"/>
      <c r="M574" s="7"/>
      <c r="N574" s="6"/>
      <c r="O574" s="6"/>
      <c r="P574" s="7"/>
      <c r="Q574" s="6"/>
      <c r="R574" s="6"/>
    </row>
    <row r="575" spans="1:18" s="28" customFormat="1" x14ac:dyDescent="0.3">
      <c r="A575" s="27"/>
      <c r="C575" s="27"/>
      <c r="D575" s="27"/>
      <c r="E575" s="27"/>
      <c r="F575" s="27"/>
      <c r="G575" s="27"/>
      <c r="H575" s="27"/>
      <c r="I575" s="29"/>
      <c r="L575" s="6"/>
      <c r="M575" s="7"/>
      <c r="N575" s="6"/>
      <c r="O575" s="6"/>
      <c r="P575" s="7"/>
      <c r="Q575" s="6"/>
      <c r="R575" s="6"/>
    </row>
    <row r="576" spans="1:18" s="28" customFormat="1" x14ac:dyDescent="0.3">
      <c r="A576" s="27"/>
      <c r="C576" s="27"/>
      <c r="D576" s="27"/>
      <c r="E576" s="27"/>
      <c r="F576" s="27"/>
      <c r="G576" s="27"/>
      <c r="H576" s="27"/>
      <c r="I576" s="29"/>
      <c r="L576" s="6"/>
      <c r="M576" s="7"/>
      <c r="N576" s="6"/>
      <c r="O576" s="6"/>
      <c r="P576" s="7"/>
      <c r="Q576" s="6"/>
      <c r="R576" s="6"/>
    </row>
    <row r="577" spans="1:18" s="28" customFormat="1" x14ac:dyDescent="0.3">
      <c r="A577" s="27"/>
      <c r="C577" s="27"/>
      <c r="D577" s="27"/>
      <c r="E577" s="27"/>
      <c r="F577" s="27"/>
      <c r="G577" s="27"/>
      <c r="H577" s="27"/>
      <c r="I577" s="29"/>
      <c r="L577" s="6"/>
      <c r="M577" s="7"/>
      <c r="N577" s="6"/>
      <c r="O577" s="6"/>
      <c r="P577" s="7"/>
      <c r="Q577" s="6"/>
      <c r="R577" s="6"/>
    </row>
    <row r="578" spans="1:18" s="28" customFormat="1" x14ac:dyDescent="0.3">
      <c r="A578" s="27"/>
      <c r="C578" s="27"/>
      <c r="D578" s="27"/>
      <c r="E578" s="27"/>
      <c r="F578" s="27"/>
      <c r="G578" s="27"/>
      <c r="H578" s="27"/>
      <c r="I578" s="29"/>
      <c r="L578" s="6"/>
      <c r="M578" s="7"/>
      <c r="N578" s="6"/>
      <c r="O578" s="6"/>
      <c r="P578" s="7"/>
      <c r="Q578" s="6"/>
      <c r="R578" s="6"/>
    </row>
    <row r="579" spans="1:18" s="28" customFormat="1" x14ac:dyDescent="0.3">
      <c r="A579" s="27"/>
      <c r="C579" s="27"/>
      <c r="D579" s="27"/>
      <c r="E579" s="27"/>
      <c r="F579" s="27"/>
      <c r="G579" s="27"/>
      <c r="H579" s="27"/>
      <c r="I579" s="29"/>
      <c r="L579" s="6"/>
      <c r="M579" s="7"/>
      <c r="N579" s="6"/>
      <c r="O579" s="6"/>
      <c r="P579" s="7"/>
      <c r="Q579" s="6"/>
      <c r="R579" s="6"/>
    </row>
    <row r="580" spans="1:18" s="28" customFormat="1" x14ac:dyDescent="0.3">
      <c r="A580" s="27"/>
      <c r="C580" s="27"/>
      <c r="D580" s="27"/>
      <c r="E580" s="27"/>
      <c r="F580" s="27"/>
      <c r="G580" s="27"/>
      <c r="H580" s="27"/>
      <c r="I580" s="29"/>
      <c r="L580" s="6"/>
      <c r="M580" s="7"/>
      <c r="N580" s="6"/>
      <c r="O580" s="6"/>
      <c r="P580" s="7"/>
      <c r="Q580" s="6"/>
      <c r="R580" s="6"/>
    </row>
    <row r="581" spans="1:18" s="28" customFormat="1" x14ac:dyDescent="0.3">
      <c r="A581" s="27"/>
      <c r="C581" s="27"/>
      <c r="D581" s="27"/>
      <c r="E581" s="27"/>
      <c r="F581" s="27"/>
      <c r="G581" s="27"/>
      <c r="H581" s="27"/>
      <c r="I581" s="29"/>
      <c r="L581" s="6"/>
      <c r="M581" s="7"/>
      <c r="N581" s="6"/>
      <c r="O581" s="6"/>
      <c r="P581" s="7"/>
      <c r="Q581" s="6"/>
      <c r="R581" s="6"/>
    </row>
    <row r="582" spans="1:18" s="28" customFormat="1" x14ac:dyDescent="0.3">
      <c r="A582" s="27"/>
      <c r="C582" s="27"/>
      <c r="D582" s="27"/>
      <c r="E582" s="27"/>
      <c r="F582" s="27"/>
      <c r="G582" s="27"/>
      <c r="H582" s="27"/>
      <c r="I582" s="29"/>
      <c r="L582" s="6"/>
      <c r="M582" s="7"/>
      <c r="N582" s="6"/>
      <c r="O582" s="6"/>
      <c r="P582" s="7"/>
      <c r="Q582" s="6"/>
      <c r="R582" s="6"/>
    </row>
    <row r="583" spans="1:18" s="28" customFormat="1" x14ac:dyDescent="0.3">
      <c r="A583" s="27"/>
      <c r="C583" s="27"/>
      <c r="D583" s="27"/>
      <c r="E583" s="27"/>
      <c r="F583" s="27"/>
      <c r="G583" s="27"/>
      <c r="H583" s="27"/>
      <c r="I583" s="29"/>
      <c r="L583" s="6"/>
      <c r="M583" s="7"/>
      <c r="N583" s="6"/>
      <c r="O583" s="6"/>
      <c r="P583" s="7"/>
      <c r="Q583" s="6"/>
      <c r="R583" s="6"/>
    </row>
    <row r="584" spans="1:18" s="28" customFormat="1" x14ac:dyDescent="0.3">
      <c r="A584" s="27"/>
      <c r="C584" s="27"/>
      <c r="D584" s="27"/>
      <c r="E584" s="27"/>
      <c r="F584" s="27"/>
      <c r="G584" s="27"/>
      <c r="H584" s="27"/>
      <c r="I584" s="29"/>
      <c r="L584" s="6"/>
      <c r="M584" s="7"/>
      <c r="N584" s="6"/>
      <c r="O584" s="6"/>
      <c r="P584" s="7"/>
      <c r="Q584" s="6"/>
      <c r="R584" s="6"/>
    </row>
    <row r="585" spans="1:18" s="28" customFormat="1" x14ac:dyDescent="0.3">
      <c r="A585" s="27"/>
      <c r="C585" s="27"/>
      <c r="D585" s="27"/>
      <c r="E585" s="27"/>
      <c r="F585" s="27"/>
      <c r="G585" s="27"/>
      <c r="H585" s="27"/>
      <c r="I585" s="29"/>
      <c r="L585" s="6"/>
      <c r="M585" s="7"/>
      <c r="N585" s="6"/>
      <c r="O585" s="6"/>
      <c r="P585" s="7"/>
      <c r="Q585" s="6"/>
      <c r="R585" s="6"/>
    </row>
    <row r="586" spans="1:18" s="28" customFormat="1" x14ac:dyDescent="0.3">
      <c r="A586" s="27"/>
      <c r="C586" s="27"/>
      <c r="D586" s="27"/>
      <c r="E586" s="27"/>
      <c r="F586" s="27"/>
      <c r="G586" s="27"/>
      <c r="H586" s="27"/>
      <c r="I586" s="29"/>
      <c r="L586" s="6"/>
      <c r="M586" s="7"/>
      <c r="N586" s="6"/>
      <c r="O586" s="6"/>
      <c r="P586" s="7"/>
      <c r="Q586" s="6"/>
      <c r="R586" s="6"/>
    </row>
    <row r="587" spans="1:18" s="28" customFormat="1" x14ac:dyDescent="0.3">
      <c r="A587" s="27"/>
      <c r="C587" s="27"/>
      <c r="D587" s="27"/>
      <c r="E587" s="27"/>
      <c r="F587" s="27"/>
      <c r="G587" s="27"/>
      <c r="H587" s="27"/>
      <c r="I587" s="29"/>
      <c r="L587" s="6"/>
      <c r="M587" s="7"/>
      <c r="N587" s="6"/>
      <c r="O587" s="6"/>
      <c r="P587" s="7"/>
      <c r="Q587" s="6"/>
      <c r="R587" s="6"/>
    </row>
    <row r="588" spans="1:18" s="28" customFormat="1" x14ac:dyDescent="0.3">
      <c r="A588" s="27"/>
      <c r="C588" s="27"/>
      <c r="D588" s="27"/>
      <c r="E588" s="27"/>
      <c r="F588" s="27"/>
      <c r="G588" s="27"/>
      <c r="H588" s="27"/>
      <c r="I588" s="29"/>
      <c r="L588" s="6"/>
      <c r="M588" s="7"/>
      <c r="N588" s="6"/>
      <c r="O588" s="6"/>
      <c r="P588" s="7"/>
      <c r="Q588" s="6"/>
      <c r="R588" s="6"/>
    </row>
    <row r="589" spans="1:18" s="28" customFormat="1" x14ac:dyDescent="0.3">
      <c r="A589" s="27"/>
      <c r="C589" s="27"/>
      <c r="D589" s="27"/>
      <c r="E589" s="27"/>
      <c r="F589" s="27"/>
      <c r="G589" s="27"/>
      <c r="H589" s="27"/>
      <c r="I589" s="29"/>
      <c r="L589" s="6"/>
      <c r="M589" s="7"/>
      <c r="N589" s="6"/>
      <c r="O589" s="6"/>
      <c r="P589" s="7"/>
      <c r="Q589" s="6"/>
      <c r="R589" s="6"/>
    </row>
    <row r="590" spans="1:18" s="28" customFormat="1" x14ac:dyDescent="0.3">
      <c r="A590" s="27"/>
      <c r="C590" s="27"/>
      <c r="D590" s="27"/>
      <c r="E590" s="27"/>
      <c r="F590" s="27"/>
      <c r="G590" s="27"/>
      <c r="H590" s="27"/>
      <c r="I590" s="29"/>
      <c r="L590" s="6"/>
      <c r="M590" s="7"/>
      <c r="N590" s="6"/>
      <c r="O590" s="6"/>
      <c r="P590" s="7"/>
      <c r="Q590" s="6"/>
      <c r="R590" s="6"/>
    </row>
    <row r="591" spans="1:18" s="28" customFormat="1" x14ac:dyDescent="0.3">
      <c r="A591" s="27"/>
      <c r="C591" s="27"/>
      <c r="D591" s="27"/>
      <c r="E591" s="27"/>
      <c r="F591" s="27"/>
      <c r="G591" s="27"/>
      <c r="H591" s="27"/>
      <c r="I591" s="29"/>
      <c r="L591" s="6"/>
      <c r="M591" s="7"/>
      <c r="N591" s="6"/>
      <c r="O591" s="6"/>
      <c r="P591" s="7"/>
      <c r="Q591" s="6"/>
      <c r="R591" s="6"/>
    </row>
    <row r="592" spans="1:18" s="28" customFormat="1" x14ac:dyDescent="0.3">
      <c r="A592" s="27"/>
      <c r="C592" s="27"/>
      <c r="D592" s="27"/>
      <c r="E592" s="27"/>
      <c r="F592" s="27"/>
      <c r="G592" s="27"/>
      <c r="H592" s="27"/>
      <c r="I592" s="29"/>
      <c r="L592" s="6"/>
      <c r="M592" s="7"/>
      <c r="N592" s="6"/>
      <c r="O592" s="6"/>
      <c r="P592" s="7"/>
      <c r="Q592" s="6"/>
      <c r="R592" s="6"/>
    </row>
    <row r="593" spans="1:18" s="28" customFormat="1" x14ac:dyDescent="0.3">
      <c r="A593" s="27"/>
      <c r="C593" s="27"/>
      <c r="D593" s="27"/>
      <c r="E593" s="27"/>
      <c r="F593" s="27"/>
      <c r="G593" s="27"/>
      <c r="H593" s="27"/>
      <c r="I593" s="29"/>
      <c r="L593" s="6"/>
      <c r="M593" s="7"/>
      <c r="N593" s="6"/>
      <c r="O593" s="6"/>
      <c r="P593" s="7"/>
      <c r="Q593" s="6"/>
      <c r="R593" s="6"/>
    </row>
    <row r="594" spans="1:18" s="28" customFormat="1" x14ac:dyDescent="0.3">
      <c r="A594" s="27"/>
      <c r="C594" s="27"/>
      <c r="D594" s="27"/>
      <c r="E594" s="27"/>
      <c r="F594" s="27"/>
      <c r="G594" s="27"/>
      <c r="H594" s="27"/>
      <c r="I594" s="29"/>
      <c r="L594" s="6"/>
      <c r="M594" s="7"/>
      <c r="N594" s="6"/>
      <c r="O594" s="6"/>
      <c r="P594" s="7"/>
      <c r="Q594" s="6"/>
      <c r="R594" s="6"/>
    </row>
    <row r="595" spans="1:18" s="28" customFormat="1" x14ac:dyDescent="0.3">
      <c r="A595" s="27"/>
      <c r="C595" s="27"/>
      <c r="D595" s="27"/>
      <c r="E595" s="27"/>
      <c r="F595" s="27"/>
      <c r="G595" s="27"/>
      <c r="H595" s="27"/>
      <c r="I595" s="29"/>
      <c r="L595" s="6"/>
      <c r="M595" s="7"/>
      <c r="N595" s="6"/>
      <c r="O595" s="6"/>
      <c r="P595" s="7"/>
      <c r="Q595" s="6"/>
      <c r="R595" s="6"/>
    </row>
    <row r="596" spans="1:18" s="28" customFormat="1" x14ac:dyDescent="0.3">
      <c r="A596" s="27"/>
      <c r="C596" s="27"/>
      <c r="D596" s="27"/>
      <c r="E596" s="27"/>
      <c r="F596" s="27"/>
      <c r="G596" s="27"/>
      <c r="H596" s="27"/>
      <c r="I596" s="29"/>
      <c r="L596" s="6"/>
      <c r="M596" s="7"/>
      <c r="N596" s="6"/>
      <c r="O596" s="6"/>
      <c r="P596" s="7"/>
      <c r="Q596" s="6"/>
      <c r="R596" s="6"/>
    </row>
    <row r="597" spans="1:18" s="28" customFormat="1" x14ac:dyDescent="0.3">
      <c r="A597" s="27"/>
      <c r="C597" s="27"/>
      <c r="D597" s="27"/>
      <c r="E597" s="27"/>
      <c r="F597" s="27"/>
      <c r="G597" s="27"/>
      <c r="H597" s="27"/>
      <c r="I597" s="29"/>
      <c r="L597" s="6"/>
      <c r="M597" s="7"/>
      <c r="N597" s="6"/>
      <c r="O597" s="6"/>
      <c r="P597" s="7"/>
      <c r="Q597" s="6"/>
      <c r="R597" s="6"/>
    </row>
    <row r="598" spans="1:18" s="28" customFormat="1" x14ac:dyDescent="0.3">
      <c r="A598" s="27"/>
      <c r="C598" s="27"/>
      <c r="D598" s="27"/>
      <c r="E598" s="27"/>
      <c r="F598" s="27"/>
      <c r="G598" s="27"/>
      <c r="H598" s="27"/>
      <c r="I598" s="29"/>
      <c r="L598" s="6"/>
      <c r="M598" s="7"/>
      <c r="N598" s="6"/>
      <c r="O598" s="6"/>
      <c r="P598" s="7"/>
      <c r="Q598" s="6"/>
      <c r="R598" s="6"/>
    </row>
    <row r="599" spans="1:18" s="28" customFormat="1" x14ac:dyDescent="0.3">
      <c r="A599" s="27"/>
      <c r="C599" s="27"/>
      <c r="D599" s="27"/>
      <c r="E599" s="27"/>
      <c r="F599" s="27"/>
      <c r="G599" s="27"/>
      <c r="H599" s="27"/>
      <c r="I599" s="29"/>
      <c r="L599" s="6"/>
      <c r="M599" s="7"/>
      <c r="N599" s="6"/>
      <c r="O599" s="6"/>
      <c r="P599" s="7"/>
      <c r="Q599" s="6"/>
      <c r="R599" s="6"/>
    </row>
    <row r="600" spans="1:18" s="28" customFormat="1" x14ac:dyDescent="0.3">
      <c r="A600" s="27"/>
      <c r="C600" s="27"/>
      <c r="D600" s="27"/>
      <c r="E600" s="27"/>
      <c r="F600" s="27"/>
      <c r="G600" s="27"/>
      <c r="H600" s="27"/>
      <c r="I600" s="29"/>
      <c r="L600" s="6"/>
      <c r="M600" s="7"/>
      <c r="N600" s="6"/>
      <c r="O600" s="6"/>
      <c r="P600" s="7"/>
      <c r="Q600" s="6"/>
      <c r="R600" s="6"/>
    </row>
    <row r="601" spans="1:18" s="28" customFormat="1" x14ac:dyDescent="0.3">
      <c r="A601" s="27"/>
      <c r="C601" s="27"/>
      <c r="D601" s="27"/>
      <c r="E601" s="27"/>
      <c r="F601" s="27"/>
      <c r="G601" s="27"/>
      <c r="H601" s="27"/>
      <c r="I601" s="29"/>
      <c r="L601" s="6"/>
      <c r="M601" s="7"/>
      <c r="N601" s="6"/>
      <c r="O601" s="6"/>
      <c r="P601" s="7"/>
      <c r="Q601" s="6"/>
      <c r="R601" s="6"/>
    </row>
    <row r="602" spans="1:18" s="28" customFormat="1" x14ac:dyDescent="0.3">
      <c r="A602" s="27"/>
      <c r="C602" s="27"/>
      <c r="D602" s="27"/>
      <c r="E602" s="27"/>
      <c r="F602" s="27"/>
      <c r="G602" s="27"/>
      <c r="H602" s="27"/>
      <c r="I602" s="29"/>
      <c r="L602" s="6"/>
      <c r="M602" s="7"/>
      <c r="N602" s="6"/>
      <c r="O602" s="6"/>
      <c r="P602" s="7"/>
      <c r="Q602" s="6"/>
      <c r="R602" s="6"/>
    </row>
    <row r="603" spans="1:18" s="28" customFormat="1" x14ac:dyDescent="0.3">
      <c r="A603" s="27"/>
      <c r="C603" s="27"/>
      <c r="D603" s="27"/>
      <c r="E603" s="27"/>
      <c r="F603" s="27"/>
      <c r="G603" s="27"/>
      <c r="H603" s="27"/>
      <c r="I603" s="29"/>
      <c r="L603" s="6"/>
      <c r="M603" s="7"/>
      <c r="N603" s="6"/>
      <c r="O603" s="6"/>
      <c r="P603" s="7"/>
      <c r="Q603" s="6"/>
      <c r="R603" s="6"/>
    </row>
    <row r="604" spans="1:18" s="28" customFormat="1" x14ac:dyDescent="0.3">
      <c r="A604" s="27"/>
      <c r="C604" s="27"/>
      <c r="D604" s="27"/>
      <c r="E604" s="27"/>
      <c r="F604" s="27"/>
      <c r="G604" s="27"/>
      <c r="H604" s="27"/>
      <c r="I604" s="29"/>
      <c r="L604" s="6"/>
      <c r="M604" s="7"/>
      <c r="N604" s="6"/>
      <c r="O604" s="6"/>
      <c r="P604" s="7"/>
      <c r="Q604" s="6"/>
      <c r="R604" s="6"/>
    </row>
    <row r="605" spans="1:18" s="28" customFormat="1" x14ac:dyDescent="0.3">
      <c r="A605" s="27"/>
      <c r="C605" s="27"/>
      <c r="D605" s="27"/>
      <c r="E605" s="27"/>
      <c r="F605" s="27"/>
      <c r="G605" s="27"/>
      <c r="H605" s="27"/>
      <c r="I605" s="29"/>
      <c r="L605" s="6"/>
      <c r="M605" s="7"/>
      <c r="N605" s="6"/>
      <c r="O605" s="6"/>
      <c r="P605" s="7"/>
      <c r="Q605" s="6"/>
      <c r="R605" s="6"/>
    </row>
    <row r="606" spans="1:18" s="28" customFormat="1" x14ac:dyDescent="0.3">
      <c r="A606" s="27"/>
      <c r="C606" s="27"/>
      <c r="D606" s="27"/>
      <c r="E606" s="27"/>
      <c r="F606" s="27"/>
      <c r="G606" s="27"/>
      <c r="H606" s="27"/>
      <c r="I606" s="29"/>
      <c r="L606" s="6"/>
      <c r="M606" s="7"/>
      <c r="N606" s="6"/>
      <c r="O606" s="6"/>
      <c r="P606" s="7"/>
      <c r="Q606" s="6"/>
      <c r="R606" s="6"/>
    </row>
    <row r="607" spans="1:18" s="28" customFormat="1" x14ac:dyDescent="0.3">
      <c r="A607" s="27"/>
      <c r="C607" s="27"/>
      <c r="D607" s="27"/>
      <c r="E607" s="27"/>
      <c r="F607" s="27"/>
      <c r="G607" s="27"/>
      <c r="H607" s="27"/>
      <c r="I607" s="29"/>
      <c r="L607" s="6"/>
      <c r="M607" s="7"/>
      <c r="N607" s="6"/>
      <c r="O607" s="6"/>
      <c r="P607" s="7"/>
      <c r="Q607" s="6"/>
      <c r="R607" s="6"/>
    </row>
    <row r="608" spans="1:18" s="28" customFormat="1" x14ac:dyDescent="0.3">
      <c r="A608" s="27"/>
      <c r="C608" s="27"/>
      <c r="D608" s="27"/>
      <c r="E608" s="27"/>
      <c r="F608" s="27"/>
      <c r="G608" s="27"/>
      <c r="H608" s="27"/>
      <c r="I608" s="29"/>
      <c r="L608" s="6"/>
      <c r="M608" s="7"/>
      <c r="N608" s="6"/>
      <c r="O608" s="6"/>
      <c r="P608" s="7"/>
      <c r="Q608" s="6"/>
      <c r="R608" s="6"/>
    </row>
    <row r="609" spans="1:18" s="28" customFormat="1" x14ac:dyDescent="0.3">
      <c r="A609" s="27"/>
      <c r="C609" s="27"/>
      <c r="D609" s="27"/>
      <c r="E609" s="27"/>
      <c r="F609" s="27"/>
      <c r="G609" s="27"/>
      <c r="H609" s="27"/>
      <c r="I609" s="29"/>
      <c r="L609" s="6"/>
      <c r="M609" s="7"/>
      <c r="N609" s="6"/>
      <c r="O609" s="6"/>
      <c r="P609" s="7"/>
      <c r="Q609" s="6"/>
      <c r="R609" s="6"/>
    </row>
    <row r="610" spans="1:18" s="28" customFormat="1" x14ac:dyDescent="0.3">
      <c r="A610" s="27"/>
      <c r="C610" s="27"/>
      <c r="D610" s="27"/>
      <c r="E610" s="27"/>
      <c r="F610" s="27"/>
      <c r="G610" s="27"/>
      <c r="H610" s="27"/>
      <c r="I610" s="29"/>
      <c r="L610" s="6"/>
      <c r="M610" s="7"/>
      <c r="N610" s="6"/>
      <c r="O610" s="6"/>
      <c r="P610" s="7"/>
      <c r="Q610" s="6"/>
      <c r="R610" s="6"/>
    </row>
    <row r="611" spans="1:18" s="28" customFormat="1" x14ac:dyDescent="0.3">
      <c r="A611" s="27"/>
      <c r="C611" s="27"/>
      <c r="D611" s="27"/>
      <c r="E611" s="27"/>
      <c r="F611" s="27"/>
      <c r="G611" s="27"/>
      <c r="H611" s="27"/>
      <c r="I611" s="29"/>
      <c r="L611" s="6"/>
      <c r="M611" s="7"/>
      <c r="N611" s="6"/>
      <c r="O611" s="6"/>
      <c r="P611" s="7"/>
      <c r="Q611" s="6"/>
      <c r="R611" s="6"/>
    </row>
    <row r="612" spans="1:18" s="28" customFormat="1" x14ac:dyDescent="0.3">
      <c r="A612" s="27"/>
      <c r="C612" s="27"/>
      <c r="D612" s="27"/>
      <c r="E612" s="27"/>
      <c r="F612" s="27"/>
      <c r="G612" s="27"/>
      <c r="H612" s="27"/>
      <c r="I612" s="29"/>
      <c r="L612" s="6"/>
      <c r="M612" s="7"/>
      <c r="N612" s="6"/>
      <c r="O612" s="6"/>
      <c r="P612" s="7"/>
      <c r="Q612" s="6"/>
      <c r="R612" s="6"/>
    </row>
    <row r="613" spans="1:18" s="28" customFormat="1" x14ac:dyDescent="0.3">
      <c r="A613" s="27"/>
      <c r="C613" s="27"/>
      <c r="D613" s="27"/>
      <c r="E613" s="27"/>
      <c r="F613" s="27"/>
      <c r="G613" s="27"/>
      <c r="H613" s="27"/>
      <c r="I613" s="29"/>
      <c r="L613" s="6"/>
      <c r="M613" s="7"/>
      <c r="N613" s="6"/>
      <c r="O613" s="6"/>
      <c r="P613" s="7"/>
      <c r="Q613" s="6"/>
      <c r="R613" s="6"/>
    </row>
    <row r="614" spans="1:18" s="28" customFormat="1" x14ac:dyDescent="0.3">
      <c r="A614" s="27"/>
      <c r="C614" s="27"/>
      <c r="D614" s="27"/>
      <c r="E614" s="27"/>
      <c r="F614" s="27"/>
      <c r="G614" s="27"/>
      <c r="H614" s="27"/>
      <c r="I614" s="29"/>
      <c r="L614" s="6"/>
      <c r="M614" s="7"/>
      <c r="N614" s="6"/>
      <c r="O614" s="6"/>
      <c r="P614" s="7"/>
      <c r="Q614" s="6"/>
      <c r="R614" s="6"/>
    </row>
    <row r="615" spans="1:18" s="28" customFormat="1" x14ac:dyDescent="0.3">
      <c r="A615" s="27"/>
      <c r="C615" s="27"/>
      <c r="D615" s="27"/>
      <c r="E615" s="27"/>
      <c r="F615" s="27"/>
      <c r="G615" s="27"/>
      <c r="H615" s="27"/>
      <c r="I615" s="29"/>
      <c r="L615" s="6"/>
      <c r="M615" s="7"/>
      <c r="N615" s="6"/>
      <c r="O615" s="6"/>
      <c r="P615" s="7"/>
      <c r="Q615" s="6"/>
      <c r="R615" s="6"/>
    </row>
    <row r="616" spans="1:18" s="28" customFormat="1" x14ac:dyDescent="0.3">
      <c r="A616" s="27"/>
      <c r="C616" s="27"/>
      <c r="D616" s="27"/>
      <c r="E616" s="27"/>
      <c r="F616" s="27"/>
      <c r="G616" s="27"/>
      <c r="H616" s="27"/>
      <c r="I616" s="29"/>
      <c r="L616" s="6"/>
      <c r="M616" s="7"/>
      <c r="N616" s="6"/>
      <c r="O616" s="6"/>
      <c r="P616" s="7"/>
      <c r="Q616" s="6"/>
      <c r="R616" s="6"/>
    </row>
    <row r="617" spans="1:18" s="28" customFormat="1" x14ac:dyDescent="0.3">
      <c r="A617" s="27"/>
      <c r="C617" s="27"/>
      <c r="D617" s="27"/>
      <c r="E617" s="27"/>
      <c r="F617" s="27"/>
      <c r="G617" s="27"/>
      <c r="H617" s="27"/>
      <c r="I617" s="29"/>
      <c r="L617" s="6"/>
      <c r="M617" s="7"/>
      <c r="N617" s="6"/>
      <c r="O617" s="6"/>
      <c r="P617" s="7"/>
      <c r="Q617" s="6"/>
      <c r="R617" s="6"/>
    </row>
    <row r="618" spans="1:18" s="28" customFormat="1" x14ac:dyDescent="0.3">
      <c r="A618" s="27"/>
      <c r="C618" s="27"/>
      <c r="D618" s="27"/>
      <c r="E618" s="27"/>
      <c r="F618" s="27"/>
      <c r="G618" s="27"/>
      <c r="H618" s="27"/>
      <c r="I618" s="29"/>
      <c r="L618" s="6"/>
      <c r="M618" s="7"/>
      <c r="N618" s="6"/>
      <c r="O618" s="6"/>
      <c r="P618" s="7"/>
      <c r="Q618" s="6"/>
      <c r="R618" s="6"/>
    </row>
    <row r="619" spans="1:18" s="28" customFormat="1" x14ac:dyDescent="0.3">
      <c r="A619" s="27"/>
      <c r="C619" s="27"/>
      <c r="D619" s="27"/>
      <c r="E619" s="27"/>
      <c r="F619" s="27"/>
      <c r="G619" s="27"/>
      <c r="H619" s="27"/>
      <c r="I619" s="29"/>
      <c r="L619" s="6"/>
      <c r="M619" s="7"/>
      <c r="N619" s="6"/>
      <c r="O619" s="6"/>
      <c r="P619" s="7"/>
      <c r="Q619" s="6"/>
      <c r="R619" s="6"/>
    </row>
    <row r="620" spans="1:18" s="28" customFormat="1" x14ac:dyDescent="0.3">
      <c r="A620" s="27"/>
      <c r="C620" s="27"/>
      <c r="D620" s="27"/>
      <c r="E620" s="27"/>
      <c r="F620" s="27"/>
      <c r="G620" s="27"/>
      <c r="H620" s="27"/>
      <c r="I620" s="29"/>
      <c r="L620" s="6"/>
      <c r="M620" s="7"/>
      <c r="N620" s="6"/>
      <c r="O620" s="6"/>
      <c r="P620" s="7"/>
      <c r="Q620" s="6"/>
      <c r="R620" s="6"/>
    </row>
    <row r="621" spans="1:18" s="28" customFormat="1" x14ac:dyDescent="0.3">
      <c r="A621" s="27"/>
      <c r="C621" s="27"/>
      <c r="D621" s="27"/>
      <c r="E621" s="27"/>
      <c r="F621" s="27"/>
      <c r="G621" s="27"/>
      <c r="H621" s="27"/>
      <c r="I621" s="29"/>
      <c r="L621" s="6"/>
      <c r="M621" s="7"/>
      <c r="N621" s="6"/>
      <c r="O621" s="6"/>
      <c r="P621" s="7"/>
      <c r="Q621" s="6"/>
      <c r="R621" s="6"/>
    </row>
    <row r="622" spans="1:18" s="28" customFormat="1" x14ac:dyDescent="0.3">
      <c r="A622" s="27"/>
      <c r="C622" s="27"/>
      <c r="D622" s="27"/>
      <c r="E622" s="27"/>
      <c r="F622" s="27"/>
      <c r="G622" s="27"/>
      <c r="H622" s="27"/>
      <c r="I622" s="29"/>
      <c r="L622" s="6"/>
      <c r="M622" s="7"/>
      <c r="N622" s="6"/>
      <c r="O622" s="6"/>
      <c r="P622" s="7"/>
      <c r="Q622" s="6"/>
      <c r="R622" s="6"/>
    </row>
  </sheetData>
  <sheetProtection password="E99F" sheet="1" objects="1" scenarios="1" formatCells="0" formatColumns="0" formatRows="0" insertHyperlinks="0" autoFilter="0"/>
  <autoFilter ref="A4:R19" xr:uid="{00000000-0009-0000-0000-000001000000}"/>
  <mergeCells count="16">
    <mergeCell ref="A7:A10"/>
    <mergeCell ref="A11:A12"/>
    <mergeCell ref="A13:A14"/>
    <mergeCell ref="A15:A16"/>
    <mergeCell ref="A1:O1"/>
    <mergeCell ref="A2:O2"/>
    <mergeCell ref="A3:A4"/>
    <mergeCell ref="B3:B4"/>
    <mergeCell ref="C3:C4"/>
    <mergeCell ref="D3:D4"/>
    <mergeCell ref="E3:E4"/>
    <mergeCell ref="F3:H3"/>
    <mergeCell ref="I3:I4"/>
    <mergeCell ref="J3:K3"/>
    <mergeCell ref="L3:M3"/>
    <mergeCell ref="N3:O3"/>
  </mergeCells>
  <conditionalFormatting sqref="I5:I19">
    <cfRule type="cellIs" dxfId="116" priority="1" operator="between">
      <formula>76%</formula>
      <formula>100%</formula>
    </cfRule>
    <cfRule type="cellIs" dxfId="115" priority="2" operator="between">
      <formula>36%</formula>
      <formula>75%</formula>
    </cfRule>
    <cfRule type="cellIs" dxfId="114" priority="3" operator="between">
      <formula>0%</formula>
      <formula>35%</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R630"/>
  <sheetViews>
    <sheetView zoomScale="60" zoomScaleNormal="60" workbookViewId="0">
      <pane xSplit="4" ySplit="4" topLeftCell="E12" activePane="bottomRight" state="frozen"/>
      <selection pane="topRight" activeCell="J1" sqref="J1"/>
      <selection pane="bottomLeft" activeCell="A5" sqref="A5"/>
      <selection pane="bottomRight" activeCell="J12" sqref="J12"/>
    </sheetView>
  </sheetViews>
  <sheetFormatPr baseColWidth="10" defaultColWidth="11.44140625" defaultRowHeight="13.8" x14ac:dyDescent="0.25"/>
  <cols>
    <col min="1" max="1" width="10.88671875" style="3" customWidth="1"/>
    <col min="2" max="2" width="41.44140625" style="4" customWidth="1"/>
    <col min="3" max="3" width="18.44140625" style="3" customWidth="1"/>
    <col min="4" max="4" width="23.5546875" style="3" customWidth="1"/>
    <col min="5" max="5" width="23.6640625" style="3" customWidth="1"/>
    <col min="6" max="6" width="11" style="3" customWidth="1"/>
    <col min="7" max="7" width="11.5546875" style="3" customWidth="1"/>
    <col min="8" max="8" width="10.88671875" style="3" customWidth="1"/>
    <col min="9" max="9" width="12" style="3" customWidth="1"/>
    <col min="10" max="10" width="83.44140625" style="45" customWidth="1"/>
    <col min="11" max="11" width="42.6640625" style="45" customWidth="1"/>
    <col min="12" max="12" width="96" style="46" customWidth="1"/>
    <col min="13" max="13" width="42.6640625" style="46" customWidth="1"/>
    <col min="14" max="14" width="77.5546875" style="46" customWidth="1"/>
    <col min="15" max="15" width="42.6640625" style="46" customWidth="1"/>
    <col min="16" max="16" width="26" style="46" customWidth="1"/>
    <col min="17" max="17" width="18.44140625" style="46" customWidth="1"/>
    <col min="18" max="18" width="20.6640625" style="46" customWidth="1"/>
    <col min="19" max="16384" width="11.44140625" style="45"/>
  </cols>
  <sheetData>
    <row r="1" spans="1:15" s="2" customFormat="1" ht="23.25" customHeight="1" x14ac:dyDescent="0.25">
      <c r="A1" s="180" t="s">
        <v>0</v>
      </c>
      <c r="B1" s="180"/>
      <c r="C1" s="180"/>
      <c r="D1" s="180"/>
      <c r="E1" s="180"/>
      <c r="F1" s="180"/>
      <c r="G1" s="180"/>
      <c r="H1" s="180"/>
      <c r="I1" s="180"/>
      <c r="J1" s="180"/>
      <c r="K1" s="180"/>
      <c r="L1" s="180"/>
      <c r="M1" s="180"/>
      <c r="N1" s="180"/>
      <c r="O1" s="180"/>
    </row>
    <row r="2" spans="1:15" s="2" customFormat="1" ht="24.75" customHeight="1" x14ac:dyDescent="0.25">
      <c r="A2" s="181" t="s">
        <v>201</v>
      </c>
      <c r="B2" s="181"/>
      <c r="C2" s="181"/>
      <c r="D2" s="181"/>
      <c r="E2" s="181"/>
      <c r="F2" s="181"/>
      <c r="G2" s="181"/>
      <c r="H2" s="181"/>
      <c r="I2" s="181"/>
      <c r="J2" s="181"/>
      <c r="K2" s="181"/>
      <c r="L2" s="181"/>
      <c r="M2" s="181"/>
      <c r="N2" s="181"/>
      <c r="O2" s="181"/>
    </row>
    <row r="3" spans="1:15" s="2" customFormat="1" ht="25.5" customHeight="1" x14ac:dyDescent="0.25">
      <c r="A3" s="181" t="s">
        <v>2</v>
      </c>
      <c r="B3" s="181" t="s">
        <v>3</v>
      </c>
      <c r="C3" s="181" t="s">
        <v>4</v>
      </c>
      <c r="D3" s="181" t="s">
        <v>5</v>
      </c>
      <c r="E3" s="181" t="s">
        <v>6</v>
      </c>
      <c r="F3" s="177" t="s">
        <v>7</v>
      </c>
      <c r="G3" s="177"/>
      <c r="H3" s="177"/>
      <c r="I3" s="182" t="s">
        <v>8</v>
      </c>
      <c r="J3" s="177" t="s">
        <v>9</v>
      </c>
      <c r="K3" s="177"/>
      <c r="L3" s="178" t="s">
        <v>10</v>
      </c>
      <c r="M3" s="178"/>
      <c r="N3" s="179" t="s">
        <v>11</v>
      </c>
      <c r="O3" s="179"/>
    </row>
    <row r="4" spans="1:15" s="2" customFormat="1" ht="34.5" customHeight="1" x14ac:dyDescent="0.25">
      <c r="A4" s="181"/>
      <c r="B4" s="181"/>
      <c r="C4" s="181"/>
      <c r="D4" s="181"/>
      <c r="E4" s="181"/>
      <c r="F4" s="10" t="s">
        <v>12</v>
      </c>
      <c r="G4" s="10" t="s">
        <v>13</v>
      </c>
      <c r="H4" s="10" t="s">
        <v>14</v>
      </c>
      <c r="I4" s="182"/>
      <c r="J4" s="10" t="s">
        <v>15</v>
      </c>
      <c r="K4" s="10" t="s">
        <v>16</v>
      </c>
      <c r="L4" s="10" t="s">
        <v>15</v>
      </c>
      <c r="M4" s="10" t="s">
        <v>16</v>
      </c>
      <c r="N4" s="10" t="s">
        <v>15</v>
      </c>
      <c r="O4" s="10" t="s">
        <v>16</v>
      </c>
    </row>
    <row r="5" spans="1:15" s="32" customFormat="1" ht="123" customHeight="1" x14ac:dyDescent="0.3">
      <c r="A5" s="172" t="s">
        <v>202</v>
      </c>
      <c r="B5" s="30" t="s">
        <v>203</v>
      </c>
      <c r="C5" s="25" t="s">
        <v>204</v>
      </c>
      <c r="D5" s="25" t="s">
        <v>31</v>
      </c>
      <c r="E5" s="24" t="s">
        <v>205</v>
      </c>
      <c r="F5" s="16" t="s">
        <v>22</v>
      </c>
      <c r="G5" s="16" t="s">
        <v>22</v>
      </c>
      <c r="H5" s="16" t="s">
        <v>22</v>
      </c>
      <c r="I5" s="17">
        <v>0.66</v>
      </c>
      <c r="J5" s="34" t="s">
        <v>206</v>
      </c>
      <c r="K5" s="31" t="s">
        <v>207</v>
      </c>
      <c r="L5" s="34" t="s">
        <v>208</v>
      </c>
      <c r="M5" s="36" t="s">
        <v>209</v>
      </c>
      <c r="N5" s="95" t="s">
        <v>210</v>
      </c>
      <c r="O5" s="31"/>
    </row>
    <row r="6" spans="1:15" s="32" customFormat="1" ht="112.5" customHeight="1" x14ac:dyDescent="0.3">
      <c r="A6" s="172"/>
      <c r="B6" s="30" t="s">
        <v>211</v>
      </c>
      <c r="C6" s="25" t="s">
        <v>212</v>
      </c>
      <c r="D6" s="24" t="s">
        <v>31</v>
      </c>
      <c r="E6" s="24"/>
      <c r="F6" s="16" t="s">
        <v>22</v>
      </c>
      <c r="G6" s="16" t="s">
        <v>22</v>
      </c>
      <c r="H6" s="16" t="s">
        <v>22</v>
      </c>
      <c r="I6" s="17">
        <v>0.66</v>
      </c>
      <c r="J6" s="34" t="s">
        <v>213</v>
      </c>
      <c r="K6" s="31" t="s">
        <v>214</v>
      </c>
      <c r="L6" s="31" t="s">
        <v>215</v>
      </c>
      <c r="M6" s="81" t="s">
        <v>216</v>
      </c>
      <c r="N6" s="31" t="s">
        <v>217</v>
      </c>
      <c r="O6" s="34" t="s">
        <v>218</v>
      </c>
    </row>
    <row r="7" spans="1:15" s="32" customFormat="1" ht="354.75" customHeight="1" x14ac:dyDescent="0.3">
      <c r="A7" s="172"/>
      <c r="B7" s="30" t="s">
        <v>219</v>
      </c>
      <c r="C7" s="25" t="s">
        <v>220</v>
      </c>
      <c r="D7" s="25" t="s">
        <v>221</v>
      </c>
      <c r="E7" s="24" t="s">
        <v>20</v>
      </c>
      <c r="F7" s="16" t="s">
        <v>22</v>
      </c>
      <c r="G7" s="16"/>
      <c r="H7" s="16"/>
      <c r="I7" s="17">
        <v>1</v>
      </c>
      <c r="J7" s="116" t="s">
        <v>222</v>
      </c>
      <c r="K7" s="41" t="s">
        <v>223</v>
      </c>
      <c r="L7" s="95" t="s">
        <v>224</v>
      </c>
      <c r="M7" s="31" t="s">
        <v>225</v>
      </c>
      <c r="N7" s="95" t="s">
        <v>226</v>
      </c>
      <c r="O7" s="34" t="s">
        <v>227</v>
      </c>
    </row>
    <row r="8" spans="1:15" s="32" customFormat="1" ht="90" customHeight="1" x14ac:dyDescent="0.3">
      <c r="A8" s="172"/>
      <c r="B8" s="30" t="s">
        <v>228</v>
      </c>
      <c r="C8" s="25" t="s">
        <v>229</v>
      </c>
      <c r="D8" s="25" t="s">
        <v>20</v>
      </c>
      <c r="E8" s="25" t="s">
        <v>230</v>
      </c>
      <c r="F8" s="16" t="s">
        <v>22</v>
      </c>
      <c r="G8" s="16" t="s">
        <v>22</v>
      </c>
      <c r="H8" s="16"/>
      <c r="I8" s="17">
        <v>0.5</v>
      </c>
      <c r="J8" s="34" t="s">
        <v>231</v>
      </c>
      <c r="K8" s="31" t="s">
        <v>232</v>
      </c>
      <c r="L8" s="31" t="s">
        <v>233</v>
      </c>
      <c r="M8" s="31" t="s">
        <v>234</v>
      </c>
      <c r="N8" s="31"/>
      <c r="O8" s="31"/>
    </row>
    <row r="9" spans="1:15" s="32" customFormat="1" ht="409.6" x14ac:dyDescent="0.3">
      <c r="A9" s="172"/>
      <c r="B9" s="30" t="s">
        <v>235</v>
      </c>
      <c r="C9" s="38" t="s">
        <v>236</v>
      </c>
      <c r="D9" s="82" t="s">
        <v>237</v>
      </c>
      <c r="E9" s="24" t="s">
        <v>20</v>
      </c>
      <c r="F9" s="16" t="s">
        <v>22</v>
      </c>
      <c r="G9" s="16" t="s">
        <v>22</v>
      </c>
      <c r="H9" s="16" t="s">
        <v>22</v>
      </c>
      <c r="I9" s="17">
        <v>0.66</v>
      </c>
      <c r="J9" s="94" t="s">
        <v>238</v>
      </c>
      <c r="K9" s="36" t="s">
        <v>239</v>
      </c>
      <c r="L9" s="95" t="s">
        <v>240</v>
      </c>
      <c r="M9" s="36" t="s">
        <v>241</v>
      </c>
      <c r="N9" s="95" t="s">
        <v>242</v>
      </c>
      <c r="O9" s="95" t="s">
        <v>243</v>
      </c>
    </row>
    <row r="10" spans="1:15" s="32" customFormat="1" ht="409.2" x14ac:dyDescent="0.3">
      <c r="A10" s="172"/>
      <c r="B10" s="30" t="s">
        <v>244</v>
      </c>
      <c r="C10" s="25" t="s">
        <v>245</v>
      </c>
      <c r="D10" s="25" t="s">
        <v>221</v>
      </c>
      <c r="E10" s="25" t="s">
        <v>246</v>
      </c>
      <c r="F10" s="16" t="s">
        <v>22</v>
      </c>
      <c r="G10" s="16"/>
      <c r="H10" s="16"/>
      <c r="I10" s="17">
        <v>1</v>
      </c>
      <c r="J10" s="57" t="s">
        <v>247</v>
      </c>
      <c r="K10" s="42" t="s">
        <v>248</v>
      </c>
      <c r="L10" s="95" t="s">
        <v>249</v>
      </c>
      <c r="M10" s="98" t="s">
        <v>250</v>
      </c>
      <c r="N10" s="95" t="s">
        <v>251</v>
      </c>
      <c r="O10" s="95" t="s">
        <v>252</v>
      </c>
    </row>
    <row r="11" spans="1:15" s="32" customFormat="1" ht="69.599999999999994" customHeight="1" x14ac:dyDescent="0.3">
      <c r="A11" s="172"/>
      <c r="B11" s="30" t="s">
        <v>253</v>
      </c>
      <c r="C11" s="25" t="s">
        <v>254</v>
      </c>
      <c r="D11" s="25" t="s">
        <v>20</v>
      </c>
      <c r="E11" s="25" t="s">
        <v>255</v>
      </c>
      <c r="F11" s="16"/>
      <c r="G11" s="16"/>
      <c r="H11" s="16" t="s">
        <v>22</v>
      </c>
      <c r="I11" s="17">
        <v>0</v>
      </c>
      <c r="J11" s="34"/>
      <c r="K11" s="31"/>
      <c r="L11" s="31"/>
      <c r="M11" s="31"/>
      <c r="N11" s="31"/>
      <c r="O11" s="31"/>
    </row>
    <row r="12" spans="1:15" s="32" customFormat="1" ht="330" customHeight="1" x14ac:dyDescent="0.3">
      <c r="A12" s="172" t="s">
        <v>256</v>
      </c>
      <c r="B12" s="30" t="s">
        <v>257</v>
      </c>
      <c r="C12" s="20" t="s">
        <v>258</v>
      </c>
      <c r="D12" s="39" t="s">
        <v>221</v>
      </c>
      <c r="E12" s="25" t="s">
        <v>100</v>
      </c>
      <c r="F12" s="16" t="s">
        <v>22</v>
      </c>
      <c r="G12" s="16" t="s">
        <v>22</v>
      </c>
      <c r="H12" s="16" t="s">
        <v>22</v>
      </c>
      <c r="I12" s="17">
        <v>0.66</v>
      </c>
      <c r="J12" s="109" t="s">
        <v>259</v>
      </c>
      <c r="K12" s="36" t="s">
        <v>260</v>
      </c>
      <c r="L12" s="95" t="s">
        <v>261</v>
      </c>
      <c r="M12" s="95" t="s">
        <v>262</v>
      </c>
      <c r="N12" s="95" t="s">
        <v>263</v>
      </c>
      <c r="O12" s="95" t="s">
        <v>264</v>
      </c>
    </row>
    <row r="13" spans="1:15" s="32" customFormat="1" ht="253.5" customHeight="1" x14ac:dyDescent="0.3">
      <c r="A13" s="172"/>
      <c r="B13" s="30" t="s">
        <v>265</v>
      </c>
      <c r="C13" s="20" t="s">
        <v>266</v>
      </c>
      <c r="D13" s="25" t="s">
        <v>267</v>
      </c>
      <c r="E13" s="25" t="s">
        <v>268</v>
      </c>
      <c r="F13" s="16" t="s">
        <v>22</v>
      </c>
      <c r="G13" s="16"/>
      <c r="H13" s="16"/>
      <c r="I13" s="17">
        <v>0.5</v>
      </c>
      <c r="J13" s="34" t="s">
        <v>269</v>
      </c>
      <c r="K13" s="31"/>
      <c r="L13" s="31" t="s">
        <v>270</v>
      </c>
      <c r="M13" s="63" t="s">
        <v>271</v>
      </c>
      <c r="N13" s="31"/>
      <c r="O13" s="31"/>
    </row>
    <row r="14" spans="1:15" s="32" customFormat="1" ht="204" customHeight="1" x14ac:dyDescent="0.3">
      <c r="A14" s="172"/>
      <c r="B14" s="30" t="s">
        <v>272</v>
      </c>
      <c r="C14" s="20" t="s">
        <v>273</v>
      </c>
      <c r="D14" s="25" t="s">
        <v>274</v>
      </c>
      <c r="E14" s="24" t="s">
        <v>275</v>
      </c>
      <c r="F14" s="16" t="s">
        <v>22</v>
      </c>
      <c r="G14" s="16" t="s">
        <v>22</v>
      </c>
      <c r="H14" s="16" t="s">
        <v>22</v>
      </c>
      <c r="I14" s="17">
        <v>0.2</v>
      </c>
      <c r="J14" s="96" t="s">
        <v>276</v>
      </c>
      <c r="K14" s="36" t="s">
        <v>277</v>
      </c>
      <c r="L14" s="95" t="s">
        <v>278</v>
      </c>
      <c r="M14" s="36" t="s">
        <v>279</v>
      </c>
      <c r="N14" s="95" t="s">
        <v>280</v>
      </c>
      <c r="O14" s="95" t="s">
        <v>281</v>
      </c>
    </row>
    <row r="15" spans="1:15" s="32" customFormat="1" ht="409.6" x14ac:dyDescent="0.3">
      <c r="A15" s="172"/>
      <c r="B15" s="30" t="s">
        <v>282</v>
      </c>
      <c r="C15" s="20" t="s">
        <v>283</v>
      </c>
      <c r="D15" s="25" t="s">
        <v>221</v>
      </c>
      <c r="E15" s="24"/>
      <c r="F15" s="16" t="s">
        <v>22</v>
      </c>
      <c r="G15" s="16" t="s">
        <v>22</v>
      </c>
      <c r="H15" s="16" t="s">
        <v>22</v>
      </c>
      <c r="I15" s="17">
        <v>0.66</v>
      </c>
      <c r="J15" s="57" t="s">
        <v>284</v>
      </c>
      <c r="K15" s="41" t="s">
        <v>285</v>
      </c>
      <c r="L15" s="95" t="s">
        <v>286</v>
      </c>
      <c r="M15" s="36" t="s">
        <v>287</v>
      </c>
      <c r="N15" s="96" t="s">
        <v>288</v>
      </c>
      <c r="O15" s="95" t="s">
        <v>289</v>
      </c>
    </row>
    <row r="16" spans="1:15" s="32" customFormat="1" ht="409.6" x14ac:dyDescent="0.3">
      <c r="A16" s="172"/>
      <c r="B16" s="40" t="s">
        <v>290</v>
      </c>
      <c r="C16" s="20" t="s">
        <v>291</v>
      </c>
      <c r="D16" s="15" t="s">
        <v>292</v>
      </c>
      <c r="E16" s="39" t="s">
        <v>100</v>
      </c>
      <c r="F16" s="16" t="s">
        <v>22</v>
      </c>
      <c r="G16" s="16" t="s">
        <v>22</v>
      </c>
      <c r="H16" s="16" t="s">
        <v>22</v>
      </c>
      <c r="I16" s="17">
        <v>0.5</v>
      </c>
      <c r="J16" s="96" t="s">
        <v>293</v>
      </c>
      <c r="K16" s="77" t="s">
        <v>294</v>
      </c>
      <c r="L16" s="95" t="s">
        <v>295</v>
      </c>
      <c r="M16" s="42" t="s">
        <v>296</v>
      </c>
      <c r="N16" s="96" t="s">
        <v>297</v>
      </c>
      <c r="O16" s="95" t="s">
        <v>298</v>
      </c>
    </row>
    <row r="17" spans="1:18" s="32" customFormat="1" ht="409.6" x14ac:dyDescent="0.3">
      <c r="A17" s="172"/>
      <c r="B17" s="40" t="s">
        <v>299</v>
      </c>
      <c r="C17" s="20" t="s">
        <v>300</v>
      </c>
      <c r="D17" s="25" t="s">
        <v>221</v>
      </c>
      <c r="E17" s="39" t="s">
        <v>100</v>
      </c>
      <c r="F17" s="16" t="s">
        <v>22</v>
      </c>
      <c r="G17" s="16" t="s">
        <v>22</v>
      </c>
      <c r="H17" s="16" t="s">
        <v>22</v>
      </c>
      <c r="I17" s="17">
        <v>0.33</v>
      </c>
      <c r="J17" s="96" t="s">
        <v>301</v>
      </c>
      <c r="K17" s="78" t="s">
        <v>302</v>
      </c>
      <c r="L17" s="95" t="s">
        <v>303</v>
      </c>
      <c r="M17" s="31"/>
      <c r="N17" s="96" t="s">
        <v>304</v>
      </c>
      <c r="O17" s="95" t="s">
        <v>305</v>
      </c>
    </row>
    <row r="18" spans="1:18" s="32" customFormat="1" ht="79.2" x14ac:dyDescent="0.3">
      <c r="A18" s="172"/>
      <c r="B18" s="30" t="s">
        <v>306</v>
      </c>
      <c r="C18" s="20" t="s">
        <v>307</v>
      </c>
      <c r="D18" s="25" t="s">
        <v>20</v>
      </c>
      <c r="E18" s="15"/>
      <c r="F18" s="16" t="s">
        <v>22</v>
      </c>
      <c r="G18" s="16"/>
      <c r="H18" s="16"/>
      <c r="I18" s="17">
        <v>1</v>
      </c>
      <c r="J18" s="34" t="s">
        <v>308</v>
      </c>
      <c r="K18" s="31" t="s">
        <v>232</v>
      </c>
      <c r="L18" s="31"/>
      <c r="M18" s="31"/>
      <c r="N18" s="31"/>
      <c r="O18" s="31"/>
    </row>
    <row r="19" spans="1:18" s="32" customFormat="1" ht="79.2" x14ac:dyDescent="0.3">
      <c r="A19" s="172" t="s">
        <v>309</v>
      </c>
      <c r="B19" s="30" t="s">
        <v>310</v>
      </c>
      <c r="C19" s="20" t="s">
        <v>311</v>
      </c>
      <c r="D19" s="25" t="s">
        <v>20</v>
      </c>
      <c r="E19" s="24"/>
      <c r="F19" s="16" t="s">
        <v>22</v>
      </c>
      <c r="G19" s="16"/>
      <c r="H19" s="16"/>
      <c r="I19" s="17">
        <v>0.5</v>
      </c>
      <c r="J19" s="34" t="s">
        <v>312</v>
      </c>
      <c r="K19" s="31" t="s">
        <v>232</v>
      </c>
      <c r="L19" s="31"/>
      <c r="M19" s="31"/>
      <c r="N19" s="31"/>
      <c r="O19" s="31"/>
    </row>
    <row r="20" spans="1:18" s="32" customFormat="1" ht="111.75" customHeight="1" x14ac:dyDescent="0.3">
      <c r="A20" s="172"/>
      <c r="B20" s="40" t="s">
        <v>313</v>
      </c>
      <c r="C20" s="20" t="s">
        <v>314</v>
      </c>
      <c r="D20" s="39" t="s">
        <v>31</v>
      </c>
      <c r="E20" s="25" t="s">
        <v>221</v>
      </c>
      <c r="F20" s="16" t="s">
        <v>22</v>
      </c>
      <c r="G20" s="16" t="s">
        <v>22</v>
      </c>
      <c r="H20" s="16" t="s">
        <v>22</v>
      </c>
      <c r="I20" s="17">
        <v>0.66</v>
      </c>
      <c r="J20" s="43" t="s">
        <v>315</v>
      </c>
      <c r="K20" s="31" t="s">
        <v>316</v>
      </c>
      <c r="L20" s="36" t="s">
        <v>317</v>
      </c>
      <c r="M20" s="31" t="s">
        <v>318</v>
      </c>
      <c r="N20" s="31"/>
      <c r="O20" s="31"/>
    </row>
    <row r="21" spans="1:18" s="44" customFormat="1" ht="77.25" customHeight="1" x14ac:dyDescent="0.25">
      <c r="A21" s="172"/>
      <c r="B21" s="21" t="s">
        <v>319</v>
      </c>
      <c r="C21" s="20" t="s">
        <v>320</v>
      </c>
      <c r="D21" s="15" t="s">
        <v>31</v>
      </c>
      <c r="E21" s="15" t="s">
        <v>20</v>
      </c>
      <c r="F21" s="16" t="s">
        <v>22</v>
      </c>
      <c r="G21" s="16" t="s">
        <v>22</v>
      </c>
      <c r="H21" s="16" t="s">
        <v>22</v>
      </c>
      <c r="I21" s="17">
        <v>0.66</v>
      </c>
      <c r="J21" s="36" t="s">
        <v>321</v>
      </c>
      <c r="K21" s="31" t="s">
        <v>322</v>
      </c>
      <c r="L21" s="31" t="s">
        <v>323</v>
      </c>
      <c r="M21" s="79" t="s">
        <v>324</v>
      </c>
      <c r="N21" s="31"/>
      <c r="O21" s="31"/>
      <c r="P21" s="32"/>
      <c r="Q21" s="32"/>
      <c r="R21" s="32"/>
    </row>
    <row r="22" spans="1:18" s="44" customFormat="1" ht="343.2" x14ac:dyDescent="0.25">
      <c r="A22" s="172" t="s">
        <v>325</v>
      </c>
      <c r="B22" s="40" t="s">
        <v>326</v>
      </c>
      <c r="C22" s="20" t="s">
        <v>327</v>
      </c>
      <c r="D22" s="25" t="s">
        <v>221</v>
      </c>
      <c r="E22" s="15"/>
      <c r="F22" s="16" t="s">
        <v>22</v>
      </c>
      <c r="G22" s="16" t="s">
        <v>22</v>
      </c>
      <c r="H22" s="16" t="s">
        <v>22</v>
      </c>
      <c r="I22" s="17">
        <v>0.66</v>
      </c>
      <c r="J22" s="95" t="s">
        <v>328</v>
      </c>
      <c r="K22" s="36" t="s">
        <v>329</v>
      </c>
      <c r="L22" s="95" t="s">
        <v>330</v>
      </c>
      <c r="M22" s="31" t="s">
        <v>331</v>
      </c>
      <c r="N22" s="95" t="s">
        <v>332</v>
      </c>
      <c r="O22" s="95" t="s">
        <v>333</v>
      </c>
      <c r="P22" s="32"/>
      <c r="Q22" s="32"/>
      <c r="R22" s="32"/>
    </row>
    <row r="23" spans="1:18" s="44" customFormat="1" ht="92.4" x14ac:dyDescent="0.25">
      <c r="A23" s="172"/>
      <c r="B23" s="40" t="s">
        <v>334</v>
      </c>
      <c r="C23" s="15" t="s">
        <v>335</v>
      </c>
      <c r="D23" s="39" t="s">
        <v>20</v>
      </c>
      <c r="E23" s="39" t="s">
        <v>31</v>
      </c>
      <c r="F23" s="16" t="s">
        <v>22</v>
      </c>
      <c r="G23" s="16"/>
      <c r="H23" s="16" t="s">
        <v>22</v>
      </c>
      <c r="I23" s="17">
        <v>0.5</v>
      </c>
      <c r="J23" s="31" t="s">
        <v>336</v>
      </c>
      <c r="K23" s="31" t="s">
        <v>337</v>
      </c>
      <c r="L23" s="31"/>
      <c r="M23" s="31"/>
      <c r="N23" s="31"/>
      <c r="O23" s="31"/>
      <c r="P23" s="32"/>
      <c r="Q23" s="32"/>
      <c r="R23" s="32"/>
    </row>
    <row r="24" spans="1:18" s="44" customFormat="1" ht="158.4" x14ac:dyDescent="0.25">
      <c r="A24" s="172"/>
      <c r="B24" s="30" t="s">
        <v>338</v>
      </c>
      <c r="C24" s="25" t="s">
        <v>339</v>
      </c>
      <c r="D24" s="25" t="s">
        <v>340</v>
      </c>
      <c r="E24" s="15"/>
      <c r="F24" s="16"/>
      <c r="G24" s="16" t="s">
        <v>22</v>
      </c>
      <c r="H24" s="16"/>
      <c r="I24" s="17">
        <v>0.33</v>
      </c>
      <c r="J24" s="36" t="s">
        <v>341</v>
      </c>
      <c r="K24" s="42" t="s">
        <v>342</v>
      </c>
      <c r="L24" s="95" t="s">
        <v>343</v>
      </c>
      <c r="M24" s="31" t="s">
        <v>344</v>
      </c>
      <c r="N24" s="95" t="s">
        <v>345</v>
      </c>
      <c r="O24" s="95" t="s">
        <v>346</v>
      </c>
      <c r="P24" s="32"/>
      <c r="Q24" s="32"/>
      <c r="R24" s="32"/>
    </row>
    <row r="25" spans="1:18" s="44" customFormat="1" ht="66" x14ac:dyDescent="0.25">
      <c r="A25" s="172"/>
      <c r="B25" s="30" t="s">
        <v>347</v>
      </c>
      <c r="C25" s="25" t="s">
        <v>348</v>
      </c>
      <c r="D25" s="25" t="s">
        <v>349</v>
      </c>
      <c r="E25" s="15" t="s">
        <v>350</v>
      </c>
      <c r="F25" s="16"/>
      <c r="G25" s="16" t="s">
        <v>22</v>
      </c>
      <c r="H25" s="16"/>
      <c r="I25" s="17">
        <v>0.2</v>
      </c>
      <c r="J25" s="31"/>
      <c r="K25" s="37"/>
      <c r="L25" s="31" t="s">
        <v>351</v>
      </c>
      <c r="M25" s="31" t="s">
        <v>234</v>
      </c>
      <c r="N25" s="31"/>
      <c r="O25" s="107"/>
      <c r="P25" s="32"/>
      <c r="Q25" s="32"/>
      <c r="R25" s="32"/>
    </row>
    <row r="26" spans="1:18" s="44" customFormat="1" ht="151.5" customHeight="1" x14ac:dyDescent="0.25">
      <c r="A26" s="172"/>
      <c r="B26" s="30" t="s">
        <v>352</v>
      </c>
      <c r="C26" s="25" t="s">
        <v>353</v>
      </c>
      <c r="D26" s="25" t="s">
        <v>122</v>
      </c>
      <c r="E26" s="15"/>
      <c r="F26" s="16"/>
      <c r="G26" s="16"/>
      <c r="H26" s="16" t="s">
        <v>22</v>
      </c>
      <c r="I26" s="17">
        <v>1</v>
      </c>
      <c r="J26" s="31"/>
      <c r="K26" s="31"/>
      <c r="L26" s="31" t="s">
        <v>354</v>
      </c>
      <c r="M26" s="31"/>
      <c r="N26" s="117" t="s">
        <v>355</v>
      </c>
      <c r="O26" s="119" t="s">
        <v>356</v>
      </c>
      <c r="P26" s="32"/>
      <c r="Q26" s="32"/>
      <c r="R26" s="32"/>
    </row>
    <row r="27" spans="1:18" s="44" customFormat="1" ht="167.4" customHeight="1" x14ac:dyDescent="0.25">
      <c r="A27" s="172"/>
      <c r="B27" s="40" t="s">
        <v>357</v>
      </c>
      <c r="C27" s="20" t="s">
        <v>358</v>
      </c>
      <c r="D27" s="15" t="s">
        <v>221</v>
      </c>
      <c r="E27" s="15" t="s">
        <v>37</v>
      </c>
      <c r="F27" s="16"/>
      <c r="G27" s="16"/>
      <c r="H27" s="16" t="s">
        <v>22</v>
      </c>
      <c r="I27" s="17">
        <v>0</v>
      </c>
      <c r="J27" s="36" t="s">
        <v>359</v>
      </c>
      <c r="K27" s="31"/>
      <c r="L27" s="95" t="s">
        <v>360</v>
      </c>
      <c r="M27" s="31"/>
      <c r="N27" s="95" t="s">
        <v>361</v>
      </c>
      <c r="O27" s="105"/>
      <c r="P27" s="32"/>
      <c r="Q27" s="32"/>
      <c r="R27" s="32"/>
    </row>
    <row r="28" spans="1:18" x14ac:dyDescent="0.25">
      <c r="A28" s="8"/>
      <c r="B28" s="9"/>
      <c r="C28" s="8"/>
      <c r="D28" s="8"/>
      <c r="E28" s="8"/>
      <c r="F28" s="8"/>
      <c r="G28" s="8"/>
      <c r="H28" s="8"/>
      <c r="I28" s="5"/>
    </row>
    <row r="29" spans="1:18" x14ac:dyDescent="0.25">
      <c r="A29" s="8"/>
      <c r="B29" s="9"/>
      <c r="C29" s="8"/>
      <c r="D29" s="8"/>
      <c r="E29" s="8"/>
      <c r="F29" s="8"/>
      <c r="G29" s="8"/>
      <c r="H29" s="8"/>
      <c r="I29" s="5"/>
    </row>
    <row r="30" spans="1:18" x14ac:dyDescent="0.25">
      <c r="A30" s="8"/>
      <c r="B30" s="9"/>
      <c r="C30" s="8"/>
      <c r="D30" s="8"/>
      <c r="E30" s="8"/>
      <c r="F30" s="8"/>
      <c r="G30" s="8"/>
      <c r="H30" s="8"/>
      <c r="I30" s="5"/>
    </row>
    <row r="31" spans="1:18" x14ac:dyDescent="0.25">
      <c r="A31" s="8"/>
      <c r="B31" s="9"/>
      <c r="C31" s="8"/>
      <c r="D31" s="8"/>
      <c r="E31" s="8"/>
      <c r="F31" s="8"/>
      <c r="G31" s="8"/>
      <c r="H31" s="8"/>
      <c r="I31" s="5"/>
    </row>
    <row r="32" spans="1:18" x14ac:dyDescent="0.25">
      <c r="I32" s="5"/>
    </row>
    <row r="33" spans="9:9" x14ac:dyDescent="0.25">
      <c r="I33" s="5"/>
    </row>
    <row r="34" spans="9:9" x14ac:dyDescent="0.25">
      <c r="I34" s="5"/>
    </row>
    <row r="35" spans="9:9" x14ac:dyDescent="0.25">
      <c r="I35" s="5"/>
    </row>
    <row r="36" spans="9:9" x14ac:dyDescent="0.25">
      <c r="I36" s="5"/>
    </row>
    <row r="37" spans="9:9" x14ac:dyDescent="0.25">
      <c r="I37" s="5"/>
    </row>
    <row r="38" spans="9:9" x14ac:dyDescent="0.25">
      <c r="I38" s="5"/>
    </row>
    <row r="39" spans="9:9" x14ac:dyDescent="0.25">
      <c r="I39" s="5"/>
    </row>
    <row r="40" spans="9:9" x14ac:dyDescent="0.25">
      <c r="I40" s="5"/>
    </row>
    <row r="41" spans="9:9" x14ac:dyDescent="0.25">
      <c r="I41" s="5"/>
    </row>
    <row r="42" spans="9:9" x14ac:dyDescent="0.25">
      <c r="I42" s="5"/>
    </row>
    <row r="43" spans="9:9" x14ac:dyDescent="0.25">
      <c r="I43" s="5"/>
    </row>
    <row r="44" spans="9:9" x14ac:dyDescent="0.25">
      <c r="I44" s="5"/>
    </row>
    <row r="45" spans="9:9" x14ac:dyDescent="0.25">
      <c r="I45" s="5"/>
    </row>
    <row r="46" spans="9:9" x14ac:dyDescent="0.25">
      <c r="I46" s="5"/>
    </row>
    <row r="47" spans="9:9" x14ac:dyDescent="0.25">
      <c r="I47" s="5"/>
    </row>
    <row r="48" spans="9:9" x14ac:dyDescent="0.25">
      <c r="I48" s="5"/>
    </row>
    <row r="49" spans="9:9" x14ac:dyDescent="0.25">
      <c r="I49" s="5"/>
    </row>
    <row r="50" spans="9:9" x14ac:dyDescent="0.25">
      <c r="I50" s="5"/>
    </row>
    <row r="51" spans="9:9" x14ac:dyDescent="0.25">
      <c r="I51" s="5"/>
    </row>
    <row r="52" spans="9:9" x14ac:dyDescent="0.25">
      <c r="I52" s="5"/>
    </row>
    <row r="53" spans="9:9" x14ac:dyDescent="0.25">
      <c r="I53" s="5"/>
    </row>
    <row r="54" spans="9:9" x14ac:dyDescent="0.25">
      <c r="I54" s="5"/>
    </row>
    <row r="55" spans="9:9" x14ac:dyDescent="0.25">
      <c r="I55" s="5"/>
    </row>
    <row r="56" spans="9:9" x14ac:dyDescent="0.25">
      <c r="I56" s="5"/>
    </row>
    <row r="57" spans="9:9" x14ac:dyDescent="0.25">
      <c r="I57" s="5"/>
    </row>
    <row r="58" spans="9:9" x14ac:dyDescent="0.25">
      <c r="I58" s="5"/>
    </row>
    <row r="59" spans="9:9" x14ac:dyDescent="0.25">
      <c r="I59" s="5"/>
    </row>
    <row r="60" spans="9:9" x14ac:dyDescent="0.25">
      <c r="I60" s="5"/>
    </row>
    <row r="61" spans="9:9" x14ac:dyDescent="0.25">
      <c r="I61" s="5"/>
    </row>
    <row r="62" spans="9:9" x14ac:dyDescent="0.25">
      <c r="I62" s="5"/>
    </row>
    <row r="63" spans="9:9" x14ac:dyDescent="0.25">
      <c r="I63" s="5"/>
    </row>
    <row r="64" spans="9:9" x14ac:dyDescent="0.25">
      <c r="I64" s="5"/>
    </row>
    <row r="65" spans="9:9" x14ac:dyDescent="0.25">
      <c r="I65" s="5"/>
    </row>
    <row r="66" spans="9:9" x14ac:dyDescent="0.25">
      <c r="I66" s="5"/>
    </row>
    <row r="67" spans="9:9" x14ac:dyDescent="0.25">
      <c r="I67" s="5"/>
    </row>
    <row r="68" spans="9:9" x14ac:dyDescent="0.25">
      <c r="I68" s="5"/>
    </row>
    <row r="69" spans="9:9" x14ac:dyDescent="0.25">
      <c r="I69" s="5"/>
    </row>
    <row r="70" spans="9:9" x14ac:dyDescent="0.25">
      <c r="I70" s="5"/>
    </row>
    <row r="71" spans="9:9" x14ac:dyDescent="0.25">
      <c r="I71" s="5"/>
    </row>
    <row r="72" spans="9:9" x14ac:dyDescent="0.25">
      <c r="I72" s="5"/>
    </row>
    <row r="73" spans="9:9" x14ac:dyDescent="0.25">
      <c r="I73" s="5"/>
    </row>
    <row r="74" spans="9:9" x14ac:dyDescent="0.25">
      <c r="I74" s="5"/>
    </row>
    <row r="75" spans="9:9" x14ac:dyDescent="0.25">
      <c r="I75" s="5"/>
    </row>
    <row r="76" spans="9:9" x14ac:dyDescent="0.25">
      <c r="I76" s="5"/>
    </row>
    <row r="77" spans="9:9" x14ac:dyDescent="0.25">
      <c r="I77" s="5"/>
    </row>
    <row r="78" spans="9:9" x14ac:dyDescent="0.25">
      <c r="I78" s="5"/>
    </row>
    <row r="79" spans="9:9" x14ac:dyDescent="0.25">
      <c r="I79" s="5"/>
    </row>
    <row r="80" spans="9:9" x14ac:dyDescent="0.25">
      <c r="I80" s="5"/>
    </row>
    <row r="81" spans="9:9" x14ac:dyDescent="0.25">
      <c r="I81" s="5"/>
    </row>
    <row r="82" spans="9:9" x14ac:dyDescent="0.25">
      <c r="I82" s="5"/>
    </row>
    <row r="83" spans="9:9" x14ac:dyDescent="0.25">
      <c r="I83" s="5"/>
    </row>
    <row r="84" spans="9:9" x14ac:dyDescent="0.25">
      <c r="I84" s="5"/>
    </row>
    <row r="85" spans="9:9" x14ac:dyDescent="0.25">
      <c r="I85" s="5"/>
    </row>
    <row r="86" spans="9:9" x14ac:dyDescent="0.25">
      <c r="I86" s="5"/>
    </row>
    <row r="87" spans="9:9" x14ac:dyDescent="0.25">
      <c r="I87" s="5"/>
    </row>
    <row r="88" spans="9:9" x14ac:dyDescent="0.25">
      <c r="I88" s="5"/>
    </row>
    <row r="89" spans="9:9" x14ac:dyDescent="0.25">
      <c r="I89" s="5"/>
    </row>
    <row r="90" spans="9:9" x14ac:dyDescent="0.25">
      <c r="I90" s="5"/>
    </row>
    <row r="91" spans="9:9" x14ac:dyDescent="0.25">
      <c r="I91" s="5"/>
    </row>
    <row r="92" spans="9:9" x14ac:dyDescent="0.25">
      <c r="I92" s="5"/>
    </row>
    <row r="93" spans="9:9" x14ac:dyDescent="0.25">
      <c r="I93" s="5"/>
    </row>
    <row r="94" spans="9:9" x14ac:dyDescent="0.25">
      <c r="I94" s="5"/>
    </row>
    <row r="95" spans="9:9" x14ac:dyDescent="0.25">
      <c r="I95" s="5"/>
    </row>
    <row r="96" spans="9:9" x14ac:dyDescent="0.25">
      <c r="I96" s="5"/>
    </row>
    <row r="97" spans="9:9" x14ac:dyDescent="0.25">
      <c r="I97" s="5"/>
    </row>
    <row r="98" spans="9:9" x14ac:dyDescent="0.25">
      <c r="I98" s="5"/>
    </row>
    <row r="99" spans="9:9" x14ac:dyDescent="0.25">
      <c r="I99" s="5"/>
    </row>
    <row r="100" spans="9:9" x14ac:dyDescent="0.25">
      <c r="I100" s="5"/>
    </row>
    <row r="101" spans="9:9" x14ac:dyDescent="0.25">
      <c r="I101" s="5"/>
    </row>
    <row r="102" spans="9:9" x14ac:dyDescent="0.25">
      <c r="I102" s="5"/>
    </row>
    <row r="103" spans="9:9" x14ac:dyDescent="0.25">
      <c r="I103" s="5"/>
    </row>
    <row r="104" spans="9:9" x14ac:dyDescent="0.25">
      <c r="I104" s="5"/>
    </row>
    <row r="105" spans="9:9" x14ac:dyDescent="0.25">
      <c r="I105" s="5"/>
    </row>
    <row r="106" spans="9:9" x14ac:dyDescent="0.25">
      <c r="I106" s="5"/>
    </row>
    <row r="107" spans="9:9" x14ac:dyDescent="0.25">
      <c r="I107" s="5"/>
    </row>
    <row r="108" spans="9:9" x14ac:dyDescent="0.25">
      <c r="I108" s="5"/>
    </row>
    <row r="109" spans="9:9" x14ac:dyDescent="0.25">
      <c r="I109" s="5"/>
    </row>
    <row r="110" spans="9:9" x14ac:dyDescent="0.25">
      <c r="I110" s="5"/>
    </row>
    <row r="111" spans="9:9" x14ac:dyDescent="0.25">
      <c r="I111" s="5"/>
    </row>
    <row r="112" spans="9:9" x14ac:dyDescent="0.25">
      <c r="I112" s="5"/>
    </row>
    <row r="113" spans="9:9" x14ac:dyDescent="0.25">
      <c r="I113" s="5"/>
    </row>
    <row r="114" spans="9:9" x14ac:dyDescent="0.25">
      <c r="I114" s="5"/>
    </row>
    <row r="115" spans="9:9" x14ac:dyDescent="0.25">
      <c r="I115" s="5"/>
    </row>
    <row r="116" spans="9:9" x14ac:dyDescent="0.25">
      <c r="I116" s="5"/>
    </row>
    <row r="117" spans="9:9" x14ac:dyDescent="0.25">
      <c r="I117" s="5"/>
    </row>
    <row r="118" spans="9:9" x14ac:dyDescent="0.25">
      <c r="I118" s="5"/>
    </row>
    <row r="119" spans="9:9" x14ac:dyDescent="0.25">
      <c r="I119" s="5"/>
    </row>
    <row r="120" spans="9:9" x14ac:dyDescent="0.25">
      <c r="I120" s="5"/>
    </row>
    <row r="121" spans="9:9" x14ac:dyDescent="0.25">
      <c r="I121" s="5"/>
    </row>
    <row r="122" spans="9:9" x14ac:dyDescent="0.25">
      <c r="I122" s="5"/>
    </row>
    <row r="123" spans="9:9" x14ac:dyDescent="0.25">
      <c r="I123" s="5"/>
    </row>
    <row r="124" spans="9:9" x14ac:dyDescent="0.25">
      <c r="I124" s="5"/>
    </row>
    <row r="125" spans="9:9" x14ac:dyDescent="0.25">
      <c r="I125" s="5"/>
    </row>
    <row r="126" spans="9:9" x14ac:dyDescent="0.25">
      <c r="I126" s="5"/>
    </row>
    <row r="127" spans="9:9" x14ac:dyDescent="0.25">
      <c r="I127" s="5"/>
    </row>
    <row r="128" spans="9:9" x14ac:dyDescent="0.25">
      <c r="I128" s="5"/>
    </row>
    <row r="129" spans="9:9" x14ac:dyDescent="0.25">
      <c r="I129" s="5"/>
    </row>
    <row r="130" spans="9:9" x14ac:dyDescent="0.25">
      <c r="I130" s="5"/>
    </row>
    <row r="131" spans="9:9" x14ac:dyDescent="0.25">
      <c r="I131" s="5"/>
    </row>
    <row r="132" spans="9:9" x14ac:dyDescent="0.25">
      <c r="I132" s="5"/>
    </row>
    <row r="133" spans="9:9" x14ac:dyDescent="0.25">
      <c r="I133" s="5"/>
    </row>
    <row r="134" spans="9:9" x14ac:dyDescent="0.25">
      <c r="I134" s="5"/>
    </row>
    <row r="135" spans="9:9" x14ac:dyDescent="0.25">
      <c r="I135" s="5"/>
    </row>
    <row r="136" spans="9:9" x14ac:dyDescent="0.25">
      <c r="I136" s="5"/>
    </row>
    <row r="137" spans="9:9" x14ac:dyDescent="0.25">
      <c r="I137" s="5"/>
    </row>
    <row r="138" spans="9:9" x14ac:dyDescent="0.25">
      <c r="I138" s="5"/>
    </row>
    <row r="139" spans="9:9" x14ac:dyDescent="0.25">
      <c r="I139" s="5"/>
    </row>
    <row r="140" spans="9:9" x14ac:dyDescent="0.25">
      <c r="I140" s="5"/>
    </row>
    <row r="141" spans="9:9" x14ac:dyDescent="0.25">
      <c r="I141" s="5"/>
    </row>
    <row r="142" spans="9:9" x14ac:dyDescent="0.25">
      <c r="I142" s="5"/>
    </row>
    <row r="143" spans="9:9" x14ac:dyDescent="0.25">
      <c r="I143" s="5"/>
    </row>
    <row r="144" spans="9:9" x14ac:dyDescent="0.25">
      <c r="I144" s="5"/>
    </row>
    <row r="145" spans="9:9" x14ac:dyDescent="0.25">
      <c r="I145" s="5"/>
    </row>
    <row r="146" spans="9:9" x14ac:dyDescent="0.25">
      <c r="I146" s="5"/>
    </row>
    <row r="147" spans="9:9" x14ac:dyDescent="0.25">
      <c r="I147" s="5"/>
    </row>
    <row r="148" spans="9:9" x14ac:dyDescent="0.25">
      <c r="I148" s="5"/>
    </row>
    <row r="149" spans="9:9" x14ac:dyDescent="0.25">
      <c r="I149" s="5"/>
    </row>
    <row r="150" spans="9:9" x14ac:dyDescent="0.25">
      <c r="I150" s="5"/>
    </row>
    <row r="151" spans="9:9" x14ac:dyDescent="0.25">
      <c r="I151" s="5"/>
    </row>
    <row r="152" spans="9:9" x14ac:dyDescent="0.25">
      <c r="I152" s="5"/>
    </row>
    <row r="153" spans="9:9" x14ac:dyDescent="0.25">
      <c r="I153" s="5"/>
    </row>
    <row r="154" spans="9:9" x14ac:dyDescent="0.25">
      <c r="I154" s="5"/>
    </row>
    <row r="155" spans="9:9" x14ac:dyDescent="0.25">
      <c r="I155" s="5"/>
    </row>
    <row r="156" spans="9:9" x14ac:dyDescent="0.25">
      <c r="I156" s="5"/>
    </row>
    <row r="157" spans="9:9" x14ac:dyDescent="0.25">
      <c r="I157" s="5"/>
    </row>
    <row r="158" spans="9:9" x14ac:dyDescent="0.25">
      <c r="I158" s="5"/>
    </row>
    <row r="159" spans="9:9" x14ac:dyDescent="0.25">
      <c r="I159" s="5"/>
    </row>
    <row r="160" spans="9:9" x14ac:dyDescent="0.25">
      <c r="I160" s="5"/>
    </row>
    <row r="161" spans="9:9" x14ac:dyDescent="0.25">
      <c r="I161" s="5"/>
    </row>
    <row r="162" spans="9:9" x14ac:dyDescent="0.25">
      <c r="I162" s="5"/>
    </row>
    <row r="163" spans="9:9" x14ac:dyDescent="0.25">
      <c r="I163" s="5"/>
    </row>
    <row r="164" spans="9:9" x14ac:dyDescent="0.25">
      <c r="I164" s="5"/>
    </row>
    <row r="165" spans="9:9" x14ac:dyDescent="0.25">
      <c r="I165" s="5"/>
    </row>
    <row r="166" spans="9:9" x14ac:dyDescent="0.25">
      <c r="I166" s="5"/>
    </row>
    <row r="167" spans="9:9" x14ac:dyDescent="0.25">
      <c r="I167" s="5"/>
    </row>
    <row r="168" spans="9:9" x14ac:dyDescent="0.25">
      <c r="I168" s="5"/>
    </row>
    <row r="169" spans="9:9" x14ac:dyDescent="0.25">
      <c r="I169" s="5"/>
    </row>
    <row r="170" spans="9:9" x14ac:dyDescent="0.25">
      <c r="I170" s="5"/>
    </row>
    <row r="171" spans="9:9" x14ac:dyDescent="0.25">
      <c r="I171" s="5"/>
    </row>
    <row r="172" spans="9:9" x14ac:dyDescent="0.25">
      <c r="I172" s="5"/>
    </row>
    <row r="173" spans="9:9" x14ac:dyDescent="0.25">
      <c r="I173" s="5"/>
    </row>
    <row r="174" spans="9:9" x14ac:dyDescent="0.25">
      <c r="I174" s="5"/>
    </row>
    <row r="175" spans="9:9" x14ac:dyDescent="0.25">
      <c r="I175" s="5"/>
    </row>
    <row r="176" spans="9:9" x14ac:dyDescent="0.25">
      <c r="I176" s="5"/>
    </row>
    <row r="177" spans="9:9" x14ac:dyDescent="0.25">
      <c r="I177" s="5"/>
    </row>
    <row r="178" spans="9:9" x14ac:dyDescent="0.25">
      <c r="I178" s="5"/>
    </row>
    <row r="179" spans="9:9" x14ac:dyDescent="0.25">
      <c r="I179" s="5"/>
    </row>
    <row r="180" spans="9:9" x14ac:dyDescent="0.25">
      <c r="I180" s="5"/>
    </row>
    <row r="181" spans="9:9" x14ac:dyDescent="0.25">
      <c r="I181" s="5"/>
    </row>
    <row r="182" spans="9:9" x14ac:dyDescent="0.25">
      <c r="I182" s="5"/>
    </row>
    <row r="183" spans="9:9" x14ac:dyDescent="0.25">
      <c r="I183" s="5"/>
    </row>
    <row r="184" spans="9:9" x14ac:dyDescent="0.25">
      <c r="I184" s="5"/>
    </row>
    <row r="185" spans="9:9" x14ac:dyDescent="0.25">
      <c r="I185" s="5"/>
    </row>
    <row r="186" spans="9:9" x14ac:dyDescent="0.25">
      <c r="I186" s="5"/>
    </row>
    <row r="187" spans="9:9" x14ac:dyDescent="0.25">
      <c r="I187" s="5"/>
    </row>
    <row r="188" spans="9:9" x14ac:dyDescent="0.25">
      <c r="I188" s="5"/>
    </row>
    <row r="189" spans="9:9" x14ac:dyDescent="0.25">
      <c r="I189" s="5"/>
    </row>
    <row r="190" spans="9:9" x14ac:dyDescent="0.25">
      <c r="I190" s="5"/>
    </row>
    <row r="191" spans="9:9" x14ac:dyDescent="0.25">
      <c r="I191" s="5"/>
    </row>
    <row r="192" spans="9:9" x14ac:dyDescent="0.25">
      <c r="I192" s="5"/>
    </row>
    <row r="193" spans="9:9" x14ac:dyDescent="0.25">
      <c r="I193" s="5"/>
    </row>
    <row r="194" spans="9:9" x14ac:dyDescent="0.25">
      <c r="I194" s="5"/>
    </row>
    <row r="195" spans="9:9" x14ac:dyDescent="0.25">
      <c r="I195" s="5"/>
    </row>
    <row r="196" spans="9:9" x14ac:dyDescent="0.25">
      <c r="I196" s="5"/>
    </row>
    <row r="197" spans="9:9" x14ac:dyDescent="0.25">
      <c r="I197" s="5"/>
    </row>
    <row r="198" spans="9:9" x14ac:dyDescent="0.25">
      <c r="I198" s="5"/>
    </row>
    <row r="199" spans="9:9" x14ac:dyDescent="0.25">
      <c r="I199" s="5"/>
    </row>
    <row r="200" spans="9:9" x14ac:dyDescent="0.25">
      <c r="I200" s="5"/>
    </row>
    <row r="201" spans="9:9" x14ac:dyDescent="0.25">
      <c r="I201" s="5"/>
    </row>
    <row r="202" spans="9:9" x14ac:dyDescent="0.25">
      <c r="I202" s="5"/>
    </row>
    <row r="203" spans="9:9" x14ac:dyDescent="0.25">
      <c r="I203" s="5"/>
    </row>
    <row r="204" spans="9:9" x14ac:dyDescent="0.25">
      <c r="I204" s="5"/>
    </row>
    <row r="205" spans="9:9" x14ac:dyDescent="0.25">
      <c r="I205" s="5"/>
    </row>
    <row r="206" spans="9:9" x14ac:dyDescent="0.25">
      <c r="I206" s="5"/>
    </row>
    <row r="207" spans="9:9" x14ac:dyDescent="0.25">
      <c r="I207" s="5"/>
    </row>
    <row r="208" spans="9:9" x14ac:dyDescent="0.25">
      <c r="I208" s="5"/>
    </row>
    <row r="209" spans="9:9" x14ac:dyDescent="0.25">
      <c r="I209" s="5"/>
    </row>
    <row r="210" spans="9:9" x14ac:dyDescent="0.25">
      <c r="I210" s="5"/>
    </row>
    <row r="211" spans="9:9" x14ac:dyDescent="0.25">
      <c r="I211" s="5"/>
    </row>
    <row r="212" spans="9:9" x14ac:dyDescent="0.25">
      <c r="I212" s="5"/>
    </row>
    <row r="213" spans="9:9" x14ac:dyDescent="0.25">
      <c r="I213" s="5"/>
    </row>
    <row r="214" spans="9:9" x14ac:dyDescent="0.25">
      <c r="I214" s="5"/>
    </row>
    <row r="215" spans="9:9" x14ac:dyDescent="0.25">
      <c r="I215" s="5"/>
    </row>
    <row r="216" spans="9:9" x14ac:dyDescent="0.25">
      <c r="I216" s="5"/>
    </row>
    <row r="217" spans="9:9" x14ac:dyDescent="0.25">
      <c r="I217" s="5"/>
    </row>
    <row r="218" spans="9:9" x14ac:dyDescent="0.25">
      <c r="I218" s="5"/>
    </row>
    <row r="219" spans="9:9" x14ac:dyDescent="0.25">
      <c r="I219" s="5"/>
    </row>
    <row r="220" spans="9:9" x14ac:dyDescent="0.25">
      <c r="I220" s="5"/>
    </row>
    <row r="221" spans="9:9" x14ac:dyDescent="0.25">
      <c r="I221" s="5"/>
    </row>
    <row r="222" spans="9:9" x14ac:dyDescent="0.25">
      <c r="I222" s="5"/>
    </row>
    <row r="223" spans="9:9" x14ac:dyDescent="0.25">
      <c r="I223" s="5"/>
    </row>
    <row r="224" spans="9:9" x14ac:dyDescent="0.25">
      <c r="I224" s="5"/>
    </row>
    <row r="225" spans="9:9" x14ac:dyDescent="0.25">
      <c r="I225" s="5"/>
    </row>
    <row r="226" spans="9:9" x14ac:dyDescent="0.25">
      <c r="I226" s="5"/>
    </row>
    <row r="227" spans="9:9" x14ac:dyDescent="0.25">
      <c r="I227" s="5"/>
    </row>
    <row r="228" spans="9:9" x14ac:dyDescent="0.25">
      <c r="I228" s="5"/>
    </row>
    <row r="229" spans="9:9" x14ac:dyDescent="0.25">
      <c r="I229" s="5"/>
    </row>
    <row r="230" spans="9:9" x14ac:dyDescent="0.25">
      <c r="I230" s="5"/>
    </row>
    <row r="231" spans="9:9" x14ac:dyDescent="0.25">
      <c r="I231" s="5"/>
    </row>
    <row r="232" spans="9:9" x14ac:dyDescent="0.25">
      <c r="I232" s="5"/>
    </row>
    <row r="233" spans="9:9" x14ac:dyDescent="0.25">
      <c r="I233" s="5"/>
    </row>
    <row r="234" spans="9:9" x14ac:dyDescent="0.25">
      <c r="I234" s="5"/>
    </row>
    <row r="235" spans="9:9" x14ac:dyDescent="0.25">
      <c r="I235" s="5"/>
    </row>
    <row r="236" spans="9:9" x14ac:dyDescent="0.25">
      <c r="I236" s="5"/>
    </row>
    <row r="237" spans="9:9" x14ac:dyDescent="0.25">
      <c r="I237" s="5"/>
    </row>
    <row r="238" spans="9:9" x14ac:dyDescent="0.25">
      <c r="I238" s="5"/>
    </row>
    <row r="239" spans="9:9" x14ac:dyDescent="0.25">
      <c r="I239" s="5"/>
    </row>
    <row r="240" spans="9:9" x14ac:dyDescent="0.25">
      <c r="I240" s="5"/>
    </row>
    <row r="241" spans="9:9" x14ac:dyDescent="0.25">
      <c r="I241" s="5"/>
    </row>
    <row r="242" spans="9:9" x14ac:dyDescent="0.25">
      <c r="I242" s="5"/>
    </row>
    <row r="243" spans="9:9" x14ac:dyDescent="0.25">
      <c r="I243" s="5"/>
    </row>
    <row r="244" spans="9:9" x14ac:dyDescent="0.25">
      <c r="I244" s="5"/>
    </row>
    <row r="245" spans="9:9" x14ac:dyDescent="0.25">
      <c r="I245" s="5"/>
    </row>
    <row r="246" spans="9:9" x14ac:dyDescent="0.25">
      <c r="I246" s="5"/>
    </row>
    <row r="247" spans="9:9" x14ac:dyDescent="0.25">
      <c r="I247" s="5"/>
    </row>
    <row r="248" spans="9:9" x14ac:dyDescent="0.25">
      <c r="I248" s="5"/>
    </row>
    <row r="249" spans="9:9" x14ac:dyDescent="0.25">
      <c r="I249" s="5"/>
    </row>
    <row r="250" spans="9:9" x14ac:dyDescent="0.25">
      <c r="I250" s="5"/>
    </row>
    <row r="251" spans="9:9" x14ac:dyDescent="0.25">
      <c r="I251" s="5"/>
    </row>
    <row r="252" spans="9:9" x14ac:dyDescent="0.25">
      <c r="I252" s="5"/>
    </row>
    <row r="253" spans="9:9" x14ac:dyDescent="0.25">
      <c r="I253" s="5"/>
    </row>
    <row r="254" spans="9:9" x14ac:dyDescent="0.25">
      <c r="I254" s="5"/>
    </row>
    <row r="255" spans="9:9" x14ac:dyDescent="0.25">
      <c r="I255" s="5"/>
    </row>
    <row r="256" spans="9:9" x14ac:dyDescent="0.25">
      <c r="I256" s="5"/>
    </row>
    <row r="257" spans="9:9" x14ac:dyDescent="0.25">
      <c r="I257" s="5"/>
    </row>
    <row r="258" spans="9:9" x14ac:dyDescent="0.25">
      <c r="I258" s="5"/>
    </row>
    <row r="259" spans="9:9" x14ac:dyDescent="0.25">
      <c r="I259" s="5"/>
    </row>
    <row r="260" spans="9:9" x14ac:dyDescent="0.25">
      <c r="I260" s="5"/>
    </row>
    <row r="261" spans="9:9" x14ac:dyDescent="0.25">
      <c r="I261" s="5"/>
    </row>
    <row r="262" spans="9:9" x14ac:dyDescent="0.25">
      <c r="I262" s="5"/>
    </row>
    <row r="263" spans="9:9" x14ac:dyDescent="0.25">
      <c r="I263" s="5"/>
    </row>
    <row r="264" spans="9:9" x14ac:dyDescent="0.25">
      <c r="I264" s="5"/>
    </row>
    <row r="265" spans="9:9" x14ac:dyDescent="0.25">
      <c r="I265" s="5"/>
    </row>
    <row r="266" spans="9:9" x14ac:dyDescent="0.25">
      <c r="I266" s="5"/>
    </row>
    <row r="267" spans="9:9" x14ac:dyDescent="0.25">
      <c r="I267" s="5"/>
    </row>
    <row r="268" spans="9:9" x14ac:dyDescent="0.25">
      <c r="I268" s="5"/>
    </row>
    <row r="269" spans="9:9" x14ac:dyDescent="0.25">
      <c r="I269" s="5"/>
    </row>
    <row r="270" spans="9:9" x14ac:dyDescent="0.25">
      <c r="I270" s="5"/>
    </row>
    <row r="271" spans="9:9" x14ac:dyDescent="0.25">
      <c r="I271" s="5"/>
    </row>
    <row r="272" spans="9:9" x14ac:dyDescent="0.25">
      <c r="I272" s="5"/>
    </row>
    <row r="273" spans="9:9" x14ac:dyDescent="0.25">
      <c r="I273" s="5"/>
    </row>
    <row r="274" spans="9:9" x14ac:dyDescent="0.25">
      <c r="I274" s="5"/>
    </row>
    <row r="275" spans="9:9" x14ac:dyDescent="0.25">
      <c r="I275" s="5"/>
    </row>
    <row r="276" spans="9:9" x14ac:dyDescent="0.25">
      <c r="I276" s="5"/>
    </row>
    <row r="277" spans="9:9" x14ac:dyDescent="0.25">
      <c r="I277" s="5"/>
    </row>
    <row r="278" spans="9:9" x14ac:dyDescent="0.25">
      <c r="I278" s="5"/>
    </row>
    <row r="279" spans="9:9" x14ac:dyDescent="0.25">
      <c r="I279" s="5"/>
    </row>
    <row r="280" spans="9:9" x14ac:dyDescent="0.25">
      <c r="I280" s="5"/>
    </row>
    <row r="281" spans="9:9" x14ac:dyDescent="0.25">
      <c r="I281" s="5"/>
    </row>
    <row r="282" spans="9:9" x14ac:dyDescent="0.25">
      <c r="I282" s="5"/>
    </row>
    <row r="283" spans="9:9" x14ac:dyDescent="0.25">
      <c r="I283" s="5"/>
    </row>
    <row r="284" spans="9:9" x14ac:dyDescent="0.25">
      <c r="I284" s="5"/>
    </row>
    <row r="285" spans="9:9" x14ac:dyDescent="0.25">
      <c r="I285" s="5"/>
    </row>
    <row r="286" spans="9:9" x14ac:dyDescent="0.25">
      <c r="I286" s="5"/>
    </row>
    <row r="287" spans="9:9" x14ac:dyDescent="0.25">
      <c r="I287" s="5"/>
    </row>
    <row r="288" spans="9:9" x14ac:dyDescent="0.25">
      <c r="I288" s="5"/>
    </row>
    <row r="289" spans="9:9" x14ac:dyDescent="0.25">
      <c r="I289" s="5"/>
    </row>
    <row r="290" spans="9:9" x14ac:dyDescent="0.25">
      <c r="I290" s="5"/>
    </row>
    <row r="291" spans="9:9" x14ac:dyDescent="0.25">
      <c r="I291" s="5"/>
    </row>
    <row r="292" spans="9:9" x14ac:dyDescent="0.25">
      <c r="I292" s="5"/>
    </row>
    <row r="293" spans="9:9" x14ac:dyDescent="0.25">
      <c r="I293" s="5"/>
    </row>
    <row r="294" spans="9:9" x14ac:dyDescent="0.25">
      <c r="I294" s="5"/>
    </row>
    <row r="295" spans="9:9" x14ac:dyDescent="0.25">
      <c r="I295" s="5"/>
    </row>
    <row r="296" spans="9:9" x14ac:dyDescent="0.25">
      <c r="I296" s="5"/>
    </row>
    <row r="297" spans="9:9" x14ac:dyDescent="0.25">
      <c r="I297" s="5"/>
    </row>
    <row r="298" spans="9:9" x14ac:dyDescent="0.25">
      <c r="I298" s="5"/>
    </row>
    <row r="299" spans="9:9" x14ac:dyDescent="0.25">
      <c r="I299" s="5"/>
    </row>
    <row r="300" spans="9:9" x14ac:dyDescent="0.25">
      <c r="I300" s="5"/>
    </row>
    <row r="301" spans="9:9" x14ac:dyDescent="0.25">
      <c r="I301" s="5"/>
    </row>
    <row r="302" spans="9:9" x14ac:dyDescent="0.25">
      <c r="I302" s="5"/>
    </row>
    <row r="303" spans="9:9" x14ac:dyDescent="0.25">
      <c r="I303" s="5"/>
    </row>
    <row r="304" spans="9:9" x14ac:dyDescent="0.25">
      <c r="I304" s="5"/>
    </row>
    <row r="305" spans="9:9" x14ac:dyDescent="0.25">
      <c r="I305" s="5"/>
    </row>
    <row r="306" spans="9:9" x14ac:dyDescent="0.25">
      <c r="I306" s="5"/>
    </row>
    <row r="307" spans="9:9" x14ac:dyDescent="0.25">
      <c r="I307" s="5"/>
    </row>
    <row r="308" spans="9:9" x14ac:dyDescent="0.25">
      <c r="I308" s="5"/>
    </row>
    <row r="309" spans="9:9" x14ac:dyDescent="0.25">
      <c r="I309" s="5"/>
    </row>
    <row r="310" spans="9:9" x14ac:dyDescent="0.25">
      <c r="I310" s="5"/>
    </row>
    <row r="311" spans="9:9" x14ac:dyDescent="0.25">
      <c r="I311" s="5"/>
    </row>
    <row r="312" spans="9:9" x14ac:dyDescent="0.25">
      <c r="I312" s="5"/>
    </row>
    <row r="313" spans="9:9" x14ac:dyDescent="0.25">
      <c r="I313" s="5"/>
    </row>
    <row r="314" spans="9:9" x14ac:dyDescent="0.25">
      <c r="I314" s="5"/>
    </row>
    <row r="315" spans="9:9" x14ac:dyDescent="0.25">
      <c r="I315" s="5"/>
    </row>
    <row r="316" spans="9:9" x14ac:dyDescent="0.25">
      <c r="I316" s="5"/>
    </row>
    <row r="317" spans="9:9" x14ac:dyDescent="0.25">
      <c r="I317" s="5"/>
    </row>
    <row r="318" spans="9:9" x14ac:dyDescent="0.25">
      <c r="I318" s="5"/>
    </row>
    <row r="319" spans="9:9" x14ac:dyDescent="0.25">
      <c r="I319" s="5"/>
    </row>
    <row r="320" spans="9:9" x14ac:dyDescent="0.25">
      <c r="I320" s="5"/>
    </row>
    <row r="321" spans="9:9" x14ac:dyDescent="0.25">
      <c r="I321" s="5"/>
    </row>
    <row r="322" spans="9:9" x14ac:dyDescent="0.25">
      <c r="I322" s="5"/>
    </row>
    <row r="323" spans="9:9" x14ac:dyDescent="0.25">
      <c r="I323" s="5"/>
    </row>
    <row r="324" spans="9:9" x14ac:dyDescent="0.25">
      <c r="I324" s="5"/>
    </row>
    <row r="325" spans="9:9" x14ac:dyDescent="0.25">
      <c r="I325" s="5"/>
    </row>
    <row r="326" spans="9:9" x14ac:dyDescent="0.25">
      <c r="I326" s="5"/>
    </row>
    <row r="327" spans="9:9" x14ac:dyDescent="0.25">
      <c r="I327" s="5"/>
    </row>
    <row r="328" spans="9:9" x14ac:dyDescent="0.25">
      <c r="I328" s="5"/>
    </row>
    <row r="329" spans="9:9" x14ac:dyDescent="0.25">
      <c r="I329" s="5"/>
    </row>
    <row r="330" spans="9:9" x14ac:dyDescent="0.25">
      <c r="I330" s="5"/>
    </row>
    <row r="331" spans="9:9" x14ac:dyDescent="0.25">
      <c r="I331" s="5"/>
    </row>
    <row r="332" spans="9:9" x14ac:dyDescent="0.25">
      <c r="I332" s="5"/>
    </row>
    <row r="333" spans="9:9" x14ac:dyDescent="0.25">
      <c r="I333" s="5"/>
    </row>
    <row r="334" spans="9:9" x14ac:dyDescent="0.25">
      <c r="I334" s="5"/>
    </row>
    <row r="335" spans="9:9" x14ac:dyDescent="0.25">
      <c r="I335" s="5"/>
    </row>
    <row r="336" spans="9:9" x14ac:dyDescent="0.25">
      <c r="I336" s="5"/>
    </row>
    <row r="337" spans="9:9" x14ac:dyDescent="0.25">
      <c r="I337" s="5"/>
    </row>
    <row r="338" spans="9:9" x14ac:dyDescent="0.25">
      <c r="I338" s="5"/>
    </row>
    <row r="339" spans="9:9" x14ac:dyDescent="0.25">
      <c r="I339" s="5"/>
    </row>
    <row r="340" spans="9:9" x14ac:dyDescent="0.25">
      <c r="I340" s="5"/>
    </row>
    <row r="341" spans="9:9" x14ac:dyDescent="0.25">
      <c r="I341" s="5"/>
    </row>
    <row r="342" spans="9:9" x14ac:dyDescent="0.25">
      <c r="I342" s="5"/>
    </row>
    <row r="343" spans="9:9" x14ac:dyDescent="0.25">
      <c r="I343" s="5"/>
    </row>
    <row r="344" spans="9:9" x14ac:dyDescent="0.25">
      <c r="I344" s="5"/>
    </row>
    <row r="345" spans="9:9" x14ac:dyDescent="0.25">
      <c r="I345" s="5"/>
    </row>
    <row r="346" spans="9:9" x14ac:dyDescent="0.25">
      <c r="I346" s="5"/>
    </row>
    <row r="347" spans="9:9" x14ac:dyDescent="0.25">
      <c r="I347" s="5"/>
    </row>
    <row r="348" spans="9:9" x14ac:dyDescent="0.25">
      <c r="I348" s="5"/>
    </row>
    <row r="349" spans="9:9" x14ac:dyDescent="0.25">
      <c r="I349" s="5"/>
    </row>
    <row r="350" spans="9:9" x14ac:dyDescent="0.25">
      <c r="I350" s="5"/>
    </row>
    <row r="351" spans="9:9" x14ac:dyDescent="0.25">
      <c r="I351" s="5"/>
    </row>
    <row r="352" spans="9:9" x14ac:dyDescent="0.25">
      <c r="I352" s="5"/>
    </row>
    <row r="353" spans="9:9" x14ac:dyDescent="0.25">
      <c r="I353" s="5"/>
    </row>
    <row r="354" spans="9:9" x14ac:dyDescent="0.25">
      <c r="I354" s="5"/>
    </row>
    <row r="355" spans="9:9" x14ac:dyDescent="0.25">
      <c r="I355" s="5"/>
    </row>
    <row r="356" spans="9:9" x14ac:dyDescent="0.25">
      <c r="I356" s="5"/>
    </row>
    <row r="357" spans="9:9" x14ac:dyDescent="0.25">
      <c r="I357" s="5"/>
    </row>
    <row r="358" spans="9:9" x14ac:dyDescent="0.25">
      <c r="I358" s="5"/>
    </row>
    <row r="359" spans="9:9" x14ac:dyDescent="0.25">
      <c r="I359" s="5"/>
    </row>
    <row r="360" spans="9:9" x14ac:dyDescent="0.25">
      <c r="I360" s="5"/>
    </row>
    <row r="361" spans="9:9" x14ac:dyDescent="0.25">
      <c r="I361" s="5"/>
    </row>
    <row r="362" spans="9:9" x14ac:dyDescent="0.25">
      <c r="I362" s="5"/>
    </row>
    <row r="363" spans="9:9" x14ac:dyDescent="0.25">
      <c r="I363" s="5"/>
    </row>
    <row r="364" spans="9:9" x14ac:dyDescent="0.25">
      <c r="I364" s="5"/>
    </row>
    <row r="365" spans="9:9" x14ac:dyDescent="0.25">
      <c r="I365" s="5"/>
    </row>
    <row r="366" spans="9:9" x14ac:dyDescent="0.25">
      <c r="I366" s="5"/>
    </row>
    <row r="367" spans="9:9" x14ac:dyDescent="0.25">
      <c r="I367" s="5"/>
    </row>
    <row r="368" spans="9:9" x14ac:dyDescent="0.25">
      <c r="I368" s="5"/>
    </row>
    <row r="369" spans="9:9" x14ac:dyDescent="0.25">
      <c r="I369" s="5"/>
    </row>
    <row r="370" spans="9:9" x14ac:dyDescent="0.25">
      <c r="I370" s="5"/>
    </row>
    <row r="371" spans="9:9" x14ac:dyDescent="0.25">
      <c r="I371" s="5"/>
    </row>
    <row r="372" spans="9:9" x14ac:dyDescent="0.25">
      <c r="I372" s="5"/>
    </row>
    <row r="373" spans="9:9" x14ac:dyDescent="0.25">
      <c r="I373" s="5"/>
    </row>
    <row r="374" spans="9:9" x14ac:dyDescent="0.25">
      <c r="I374" s="5"/>
    </row>
    <row r="375" spans="9:9" x14ac:dyDescent="0.25">
      <c r="I375" s="5"/>
    </row>
    <row r="376" spans="9:9" x14ac:dyDescent="0.25">
      <c r="I376" s="5"/>
    </row>
    <row r="377" spans="9:9" x14ac:dyDescent="0.25">
      <c r="I377" s="5"/>
    </row>
    <row r="378" spans="9:9" x14ac:dyDescent="0.25">
      <c r="I378" s="5"/>
    </row>
    <row r="379" spans="9:9" x14ac:dyDescent="0.25">
      <c r="I379" s="5"/>
    </row>
    <row r="380" spans="9:9" x14ac:dyDescent="0.25">
      <c r="I380" s="5"/>
    </row>
    <row r="381" spans="9:9" x14ac:dyDescent="0.25">
      <c r="I381" s="5"/>
    </row>
    <row r="382" spans="9:9" x14ac:dyDescent="0.25">
      <c r="I382" s="5"/>
    </row>
    <row r="383" spans="9:9" x14ac:dyDescent="0.25">
      <c r="I383" s="5"/>
    </row>
    <row r="384" spans="9:9" x14ac:dyDescent="0.25">
      <c r="I384" s="5"/>
    </row>
    <row r="385" spans="9:9" x14ac:dyDescent="0.25">
      <c r="I385" s="5"/>
    </row>
    <row r="386" spans="9:9" x14ac:dyDescent="0.25">
      <c r="I386" s="5"/>
    </row>
    <row r="387" spans="9:9" x14ac:dyDescent="0.25">
      <c r="I387" s="5"/>
    </row>
    <row r="388" spans="9:9" x14ac:dyDescent="0.25">
      <c r="I388" s="5"/>
    </row>
    <row r="389" spans="9:9" x14ac:dyDescent="0.25">
      <c r="I389" s="5"/>
    </row>
    <row r="390" spans="9:9" x14ac:dyDescent="0.25">
      <c r="I390" s="5"/>
    </row>
    <row r="391" spans="9:9" x14ac:dyDescent="0.25">
      <c r="I391" s="5"/>
    </row>
    <row r="392" spans="9:9" x14ac:dyDescent="0.25">
      <c r="I392" s="5"/>
    </row>
    <row r="393" spans="9:9" x14ac:dyDescent="0.25">
      <c r="I393" s="5"/>
    </row>
    <row r="394" spans="9:9" x14ac:dyDescent="0.25">
      <c r="I394" s="5"/>
    </row>
    <row r="395" spans="9:9" x14ac:dyDescent="0.25">
      <c r="I395" s="5"/>
    </row>
    <row r="396" spans="9:9" x14ac:dyDescent="0.25">
      <c r="I396" s="5"/>
    </row>
    <row r="397" spans="9:9" x14ac:dyDescent="0.25">
      <c r="I397" s="5"/>
    </row>
    <row r="398" spans="9:9" x14ac:dyDescent="0.25">
      <c r="I398" s="5"/>
    </row>
    <row r="399" spans="9:9" x14ac:dyDescent="0.25">
      <c r="I399" s="5"/>
    </row>
    <row r="400" spans="9:9" x14ac:dyDescent="0.25">
      <c r="I400" s="5"/>
    </row>
    <row r="401" spans="9:9" x14ac:dyDescent="0.25">
      <c r="I401" s="5"/>
    </row>
    <row r="402" spans="9:9" x14ac:dyDescent="0.25">
      <c r="I402" s="5"/>
    </row>
    <row r="403" spans="9:9" x14ac:dyDescent="0.25">
      <c r="I403" s="5"/>
    </row>
    <row r="404" spans="9:9" x14ac:dyDescent="0.25">
      <c r="I404" s="5"/>
    </row>
    <row r="405" spans="9:9" x14ac:dyDescent="0.25">
      <c r="I405" s="5"/>
    </row>
    <row r="406" spans="9:9" x14ac:dyDescent="0.25">
      <c r="I406" s="5"/>
    </row>
    <row r="407" spans="9:9" x14ac:dyDescent="0.25">
      <c r="I407" s="5"/>
    </row>
    <row r="408" spans="9:9" x14ac:dyDescent="0.25">
      <c r="I408" s="5"/>
    </row>
    <row r="409" spans="9:9" x14ac:dyDescent="0.25">
      <c r="I409" s="5"/>
    </row>
    <row r="410" spans="9:9" x14ac:dyDescent="0.25">
      <c r="I410" s="5"/>
    </row>
    <row r="411" spans="9:9" x14ac:dyDescent="0.25">
      <c r="I411" s="5"/>
    </row>
    <row r="412" spans="9:9" x14ac:dyDescent="0.25">
      <c r="I412" s="5"/>
    </row>
    <row r="413" spans="9:9" x14ac:dyDescent="0.25">
      <c r="I413" s="5"/>
    </row>
    <row r="414" spans="9:9" x14ac:dyDescent="0.25">
      <c r="I414" s="5"/>
    </row>
    <row r="415" spans="9:9" x14ac:dyDescent="0.25">
      <c r="I415" s="5"/>
    </row>
    <row r="416" spans="9:9" x14ac:dyDescent="0.25">
      <c r="I416" s="5"/>
    </row>
    <row r="417" spans="9:9" x14ac:dyDescent="0.25">
      <c r="I417" s="5"/>
    </row>
    <row r="418" spans="9:9" x14ac:dyDescent="0.25">
      <c r="I418" s="5"/>
    </row>
    <row r="419" spans="9:9" x14ac:dyDescent="0.25">
      <c r="I419" s="5"/>
    </row>
    <row r="420" spans="9:9" x14ac:dyDescent="0.25">
      <c r="I420" s="5"/>
    </row>
    <row r="421" spans="9:9" x14ac:dyDescent="0.25">
      <c r="I421" s="5"/>
    </row>
    <row r="422" spans="9:9" x14ac:dyDescent="0.25">
      <c r="I422" s="5"/>
    </row>
    <row r="423" spans="9:9" x14ac:dyDescent="0.25">
      <c r="I423" s="5"/>
    </row>
    <row r="424" spans="9:9" x14ac:dyDescent="0.25">
      <c r="I424" s="5"/>
    </row>
    <row r="425" spans="9:9" x14ac:dyDescent="0.25">
      <c r="I425" s="5"/>
    </row>
    <row r="426" spans="9:9" x14ac:dyDescent="0.25">
      <c r="I426" s="5"/>
    </row>
    <row r="427" spans="9:9" x14ac:dyDescent="0.25">
      <c r="I427" s="5"/>
    </row>
    <row r="428" spans="9:9" x14ac:dyDescent="0.25">
      <c r="I428" s="5"/>
    </row>
    <row r="429" spans="9:9" x14ac:dyDescent="0.25">
      <c r="I429" s="5"/>
    </row>
    <row r="430" spans="9:9" x14ac:dyDescent="0.25">
      <c r="I430" s="5"/>
    </row>
    <row r="431" spans="9:9" x14ac:dyDescent="0.25">
      <c r="I431" s="5"/>
    </row>
    <row r="432" spans="9:9" x14ac:dyDescent="0.25">
      <c r="I432" s="5"/>
    </row>
    <row r="433" spans="9:9" x14ac:dyDescent="0.25">
      <c r="I433" s="5"/>
    </row>
    <row r="434" spans="9:9" x14ac:dyDescent="0.25">
      <c r="I434" s="5"/>
    </row>
    <row r="435" spans="9:9" x14ac:dyDescent="0.25">
      <c r="I435" s="5"/>
    </row>
    <row r="436" spans="9:9" x14ac:dyDescent="0.25">
      <c r="I436" s="5"/>
    </row>
    <row r="437" spans="9:9" x14ac:dyDescent="0.25">
      <c r="I437" s="5"/>
    </row>
    <row r="438" spans="9:9" x14ac:dyDescent="0.25">
      <c r="I438" s="5"/>
    </row>
    <row r="439" spans="9:9" x14ac:dyDescent="0.25">
      <c r="I439" s="5"/>
    </row>
    <row r="440" spans="9:9" x14ac:dyDescent="0.25">
      <c r="I440" s="5"/>
    </row>
    <row r="441" spans="9:9" x14ac:dyDescent="0.25">
      <c r="I441" s="5"/>
    </row>
    <row r="442" spans="9:9" x14ac:dyDescent="0.25">
      <c r="I442" s="5"/>
    </row>
    <row r="443" spans="9:9" x14ac:dyDescent="0.25">
      <c r="I443" s="5"/>
    </row>
    <row r="444" spans="9:9" x14ac:dyDescent="0.25">
      <c r="I444" s="5"/>
    </row>
    <row r="445" spans="9:9" x14ac:dyDescent="0.25">
      <c r="I445" s="5"/>
    </row>
    <row r="446" spans="9:9" x14ac:dyDescent="0.25">
      <c r="I446" s="5"/>
    </row>
    <row r="447" spans="9:9" x14ac:dyDescent="0.25">
      <c r="I447" s="5"/>
    </row>
    <row r="448" spans="9:9" x14ac:dyDescent="0.25">
      <c r="I448" s="5"/>
    </row>
    <row r="449" spans="9:9" x14ac:dyDescent="0.25">
      <c r="I449" s="5"/>
    </row>
    <row r="450" spans="9:9" x14ac:dyDescent="0.25">
      <c r="I450" s="5"/>
    </row>
    <row r="451" spans="9:9" x14ac:dyDescent="0.25">
      <c r="I451" s="5"/>
    </row>
    <row r="452" spans="9:9" x14ac:dyDescent="0.25">
      <c r="I452" s="5"/>
    </row>
    <row r="453" spans="9:9" x14ac:dyDescent="0.25">
      <c r="I453" s="5"/>
    </row>
    <row r="454" spans="9:9" x14ac:dyDescent="0.25">
      <c r="I454" s="5"/>
    </row>
    <row r="455" spans="9:9" x14ac:dyDescent="0.25">
      <c r="I455" s="5"/>
    </row>
    <row r="456" spans="9:9" x14ac:dyDescent="0.25">
      <c r="I456" s="5"/>
    </row>
    <row r="457" spans="9:9" x14ac:dyDescent="0.25">
      <c r="I457" s="5"/>
    </row>
    <row r="458" spans="9:9" x14ac:dyDescent="0.25">
      <c r="I458" s="5"/>
    </row>
    <row r="459" spans="9:9" x14ac:dyDescent="0.25">
      <c r="I459" s="5"/>
    </row>
    <row r="460" spans="9:9" x14ac:dyDescent="0.25">
      <c r="I460" s="5"/>
    </row>
    <row r="461" spans="9:9" x14ac:dyDescent="0.25">
      <c r="I461" s="5"/>
    </row>
    <row r="462" spans="9:9" x14ac:dyDescent="0.25">
      <c r="I462" s="5"/>
    </row>
    <row r="463" spans="9:9" x14ac:dyDescent="0.25">
      <c r="I463" s="5"/>
    </row>
    <row r="464" spans="9:9" x14ac:dyDescent="0.25">
      <c r="I464" s="5"/>
    </row>
    <row r="465" spans="9:9" x14ac:dyDescent="0.25">
      <c r="I465" s="5"/>
    </row>
    <row r="466" spans="9:9" x14ac:dyDescent="0.25">
      <c r="I466" s="5"/>
    </row>
    <row r="467" spans="9:9" x14ac:dyDescent="0.25">
      <c r="I467" s="5"/>
    </row>
    <row r="468" spans="9:9" x14ac:dyDescent="0.25">
      <c r="I468" s="5"/>
    </row>
    <row r="469" spans="9:9" x14ac:dyDescent="0.25">
      <c r="I469" s="5"/>
    </row>
    <row r="470" spans="9:9" x14ac:dyDescent="0.25">
      <c r="I470" s="5"/>
    </row>
    <row r="471" spans="9:9" x14ac:dyDescent="0.25">
      <c r="I471" s="5"/>
    </row>
    <row r="472" spans="9:9" x14ac:dyDescent="0.25">
      <c r="I472" s="5"/>
    </row>
    <row r="473" spans="9:9" x14ac:dyDescent="0.25">
      <c r="I473" s="5"/>
    </row>
    <row r="474" spans="9:9" x14ac:dyDescent="0.25">
      <c r="I474" s="5"/>
    </row>
    <row r="475" spans="9:9" x14ac:dyDescent="0.25">
      <c r="I475" s="5"/>
    </row>
    <row r="476" spans="9:9" x14ac:dyDescent="0.25">
      <c r="I476" s="5"/>
    </row>
    <row r="477" spans="9:9" x14ac:dyDescent="0.25">
      <c r="I477" s="5"/>
    </row>
    <row r="478" spans="9:9" x14ac:dyDescent="0.25">
      <c r="I478" s="5"/>
    </row>
    <row r="479" spans="9:9" x14ac:dyDescent="0.25">
      <c r="I479" s="5"/>
    </row>
    <row r="480" spans="9:9" x14ac:dyDescent="0.25">
      <c r="I480" s="5"/>
    </row>
    <row r="481" spans="9:9" x14ac:dyDescent="0.25">
      <c r="I481" s="5"/>
    </row>
    <row r="482" spans="9:9" x14ac:dyDescent="0.25">
      <c r="I482" s="5"/>
    </row>
    <row r="483" spans="9:9" x14ac:dyDescent="0.25">
      <c r="I483" s="5"/>
    </row>
    <row r="484" spans="9:9" x14ac:dyDescent="0.25">
      <c r="I484" s="5"/>
    </row>
    <row r="485" spans="9:9" x14ac:dyDescent="0.25">
      <c r="I485" s="5"/>
    </row>
    <row r="486" spans="9:9" x14ac:dyDescent="0.25">
      <c r="I486" s="5"/>
    </row>
    <row r="487" spans="9:9" x14ac:dyDescent="0.25">
      <c r="I487" s="5"/>
    </row>
    <row r="488" spans="9:9" x14ac:dyDescent="0.25">
      <c r="I488" s="5"/>
    </row>
    <row r="489" spans="9:9" x14ac:dyDescent="0.25">
      <c r="I489" s="5"/>
    </row>
    <row r="490" spans="9:9" x14ac:dyDescent="0.25">
      <c r="I490" s="5"/>
    </row>
    <row r="491" spans="9:9" x14ac:dyDescent="0.25">
      <c r="I491" s="5"/>
    </row>
    <row r="492" spans="9:9" x14ac:dyDescent="0.25">
      <c r="I492" s="5"/>
    </row>
    <row r="493" spans="9:9" x14ac:dyDescent="0.25">
      <c r="I493" s="5"/>
    </row>
    <row r="494" spans="9:9" x14ac:dyDescent="0.25">
      <c r="I494" s="5"/>
    </row>
    <row r="495" spans="9:9" x14ac:dyDescent="0.25">
      <c r="I495" s="5"/>
    </row>
    <row r="496" spans="9:9" x14ac:dyDescent="0.25">
      <c r="I496" s="5"/>
    </row>
    <row r="497" spans="9:9" x14ac:dyDescent="0.25">
      <c r="I497" s="5"/>
    </row>
    <row r="498" spans="9:9" x14ac:dyDescent="0.25">
      <c r="I498" s="5"/>
    </row>
    <row r="499" spans="9:9" x14ac:dyDescent="0.25">
      <c r="I499" s="5"/>
    </row>
    <row r="500" spans="9:9" x14ac:dyDescent="0.25">
      <c r="I500" s="5"/>
    </row>
    <row r="501" spans="9:9" x14ac:dyDescent="0.25">
      <c r="I501" s="5"/>
    </row>
    <row r="502" spans="9:9" x14ac:dyDescent="0.25">
      <c r="I502" s="5"/>
    </row>
    <row r="503" spans="9:9" x14ac:dyDescent="0.25">
      <c r="I503" s="5"/>
    </row>
    <row r="504" spans="9:9" x14ac:dyDescent="0.25">
      <c r="I504" s="5"/>
    </row>
    <row r="505" spans="9:9" x14ac:dyDescent="0.25">
      <c r="I505" s="5"/>
    </row>
    <row r="506" spans="9:9" x14ac:dyDescent="0.25">
      <c r="I506" s="5"/>
    </row>
    <row r="507" spans="9:9" x14ac:dyDescent="0.25">
      <c r="I507" s="5"/>
    </row>
    <row r="508" spans="9:9" x14ac:dyDescent="0.25">
      <c r="I508" s="5"/>
    </row>
    <row r="509" spans="9:9" x14ac:dyDescent="0.25">
      <c r="I509" s="5"/>
    </row>
    <row r="510" spans="9:9" x14ac:dyDescent="0.25">
      <c r="I510" s="5"/>
    </row>
    <row r="511" spans="9:9" x14ac:dyDescent="0.25">
      <c r="I511" s="5"/>
    </row>
    <row r="512" spans="9:9" x14ac:dyDescent="0.25">
      <c r="I512" s="5"/>
    </row>
    <row r="513" spans="9:9" x14ac:dyDescent="0.25">
      <c r="I513" s="5"/>
    </row>
    <row r="514" spans="9:9" x14ac:dyDescent="0.25">
      <c r="I514" s="5"/>
    </row>
    <row r="515" spans="9:9" x14ac:dyDescent="0.25">
      <c r="I515" s="5"/>
    </row>
    <row r="516" spans="9:9" x14ac:dyDescent="0.25">
      <c r="I516" s="5"/>
    </row>
    <row r="517" spans="9:9" x14ac:dyDescent="0.25">
      <c r="I517" s="5"/>
    </row>
    <row r="518" spans="9:9" x14ac:dyDescent="0.25">
      <c r="I518" s="5"/>
    </row>
    <row r="519" spans="9:9" x14ac:dyDescent="0.25">
      <c r="I519" s="5"/>
    </row>
    <row r="520" spans="9:9" x14ac:dyDescent="0.25">
      <c r="I520" s="5"/>
    </row>
    <row r="521" spans="9:9" x14ac:dyDescent="0.25">
      <c r="I521" s="5"/>
    </row>
    <row r="522" spans="9:9" x14ac:dyDescent="0.25">
      <c r="I522" s="5"/>
    </row>
    <row r="523" spans="9:9" x14ac:dyDescent="0.25">
      <c r="I523" s="5"/>
    </row>
    <row r="524" spans="9:9" x14ac:dyDescent="0.25">
      <c r="I524" s="5"/>
    </row>
    <row r="525" spans="9:9" x14ac:dyDescent="0.25">
      <c r="I525" s="5"/>
    </row>
    <row r="526" spans="9:9" x14ac:dyDescent="0.25">
      <c r="I526" s="5"/>
    </row>
    <row r="527" spans="9:9" x14ac:dyDescent="0.25">
      <c r="I527" s="5"/>
    </row>
    <row r="528" spans="9:9" x14ac:dyDescent="0.25">
      <c r="I528" s="5"/>
    </row>
    <row r="529" spans="9:9" x14ac:dyDescent="0.25">
      <c r="I529" s="5"/>
    </row>
    <row r="530" spans="9:9" x14ac:dyDescent="0.25">
      <c r="I530" s="5"/>
    </row>
    <row r="531" spans="9:9" x14ac:dyDescent="0.25">
      <c r="I531" s="5"/>
    </row>
    <row r="532" spans="9:9" x14ac:dyDescent="0.25">
      <c r="I532" s="5"/>
    </row>
    <row r="533" spans="9:9" x14ac:dyDescent="0.25">
      <c r="I533" s="5"/>
    </row>
    <row r="534" spans="9:9" x14ac:dyDescent="0.25">
      <c r="I534" s="5"/>
    </row>
    <row r="535" spans="9:9" x14ac:dyDescent="0.25">
      <c r="I535" s="5"/>
    </row>
    <row r="536" spans="9:9" x14ac:dyDescent="0.25">
      <c r="I536" s="5"/>
    </row>
    <row r="537" spans="9:9" x14ac:dyDescent="0.25">
      <c r="I537" s="5"/>
    </row>
    <row r="538" spans="9:9" x14ac:dyDescent="0.25">
      <c r="I538" s="5"/>
    </row>
    <row r="539" spans="9:9" x14ac:dyDescent="0.25">
      <c r="I539" s="5"/>
    </row>
    <row r="540" spans="9:9" x14ac:dyDescent="0.25">
      <c r="I540" s="5"/>
    </row>
    <row r="541" spans="9:9" x14ac:dyDescent="0.25">
      <c r="I541" s="5"/>
    </row>
    <row r="542" spans="9:9" x14ac:dyDescent="0.25">
      <c r="I542" s="5"/>
    </row>
    <row r="543" spans="9:9" x14ac:dyDescent="0.25">
      <c r="I543" s="5"/>
    </row>
    <row r="544" spans="9:9" x14ac:dyDescent="0.25">
      <c r="I544" s="5"/>
    </row>
    <row r="545" spans="9:9" x14ac:dyDescent="0.25">
      <c r="I545" s="5"/>
    </row>
    <row r="546" spans="9:9" x14ac:dyDescent="0.25">
      <c r="I546" s="5"/>
    </row>
    <row r="547" spans="9:9" x14ac:dyDescent="0.25">
      <c r="I547" s="5"/>
    </row>
    <row r="548" spans="9:9" x14ac:dyDescent="0.25">
      <c r="I548" s="5"/>
    </row>
    <row r="549" spans="9:9" x14ac:dyDescent="0.25">
      <c r="I549" s="5"/>
    </row>
    <row r="550" spans="9:9" x14ac:dyDescent="0.25">
      <c r="I550" s="5"/>
    </row>
    <row r="551" spans="9:9" x14ac:dyDescent="0.25">
      <c r="I551" s="5"/>
    </row>
    <row r="552" spans="9:9" x14ac:dyDescent="0.25">
      <c r="I552" s="5"/>
    </row>
    <row r="553" spans="9:9" x14ac:dyDescent="0.25">
      <c r="I553" s="5"/>
    </row>
    <row r="554" spans="9:9" x14ac:dyDescent="0.25">
      <c r="I554" s="5"/>
    </row>
    <row r="555" spans="9:9" x14ac:dyDescent="0.25">
      <c r="I555" s="5"/>
    </row>
    <row r="556" spans="9:9" x14ac:dyDescent="0.25">
      <c r="I556" s="5"/>
    </row>
    <row r="557" spans="9:9" x14ac:dyDescent="0.25">
      <c r="I557" s="5"/>
    </row>
    <row r="558" spans="9:9" x14ac:dyDescent="0.25">
      <c r="I558" s="5"/>
    </row>
    <row r="559" spans="9:9" x14ac:dyDescent="0.25">
      <c r="I559" s="5"/>
    </row>
    <row r="560" spans="9:9" x14ac:dyDescent="0.25">
      <c r="I560" s="5"/>
    </row>
    <row r="561" spans="9:9" x14ac:dyDescent="0.25">
      <c r="I561" s="5"/>
    </row>
    <row r="562" spans="9:9" x14ac:dyDescent="0.25">
      <c r="I562" s="5"/>
    </row>
    <row r="563" spans="9:9" x14ac:dyDescent="0.25">
      <c r="I563" s="5"/>
    </row>
    <row r="564" spans="9:9" x14ac:dyDescent="0.25">
      <c r="I564" s="5"/>
    </row>
    <row r="565" spans="9:9" x14ac:dyDescent="0.25">
      <c r="I565" s="5"/>
    </row>
    <row r="566" spans="9:9" x14ac:dyDescent="0.25">
      <c r="I566" s="5"/>
    </row>
    <row r="567" spans="9:9" x14ac:dyDescent="0.25">
      <c r="I567" s="5"/>
    </row>
    <row r="568" spans="9:9" x14ac:dyDescent="0.25">
      <c r="I568" s="5"/>
    </row>
    <row r="569" spans="9:9" x14ac:dyDescent="0.25">
      <c r="I569" s="5"/>
    </row>
    <row r="570" spans="9:9" x14ac:dyDescent="0.25">
      <c r="I570" s="5"/>
    </row>
    <row r="571" spans="9:9" x14ac:dyDescent="0.25">
      <c r="I571" s="5"/>
    </row>
    <row r="572" spans="9:9" x14ac:dyDescent="0.25">
      <c r="I572" s="5"/>
    </row>
    <row r="573" spans="9:9" x14ac:dyDescent="0.25">
      <c r="I573" s="5"/>
    </row>
    <row r="574" spans="9:9" x14ac:dyDescent="0.25">
      <c r="I574" s="5"/>
    </row>
    <row r="575" spans="9:9" x14ac:dyDescent="0.25">
      <c r="I575" s="5"/>
    </row>
    <row r="576" spans="9:9" x14ac:dyDescent="0.25">
      <c r="I576" s="5"/>
    </row>
    <row r="577" spans="9:9" x14ac:dyDescent="0.25">
      <c r="I577" s="5"/>
    </row>
    <row r="578" spans="9:9" x14ac:dyDescent="0.25">
      <c r="I578" s="5"/>
    </row>
    <row r="579" spans="9:9" x14ac:dyDescent="0.25">
      <c r="I579" s="5"/>
    </row>
    <row r="580" spans="9:9" x14ac:dyDescent="0.25">
      <c r="I580" s="5"/>
    </row>
    <row r="581" spans="9:9" x14ac:dyDescent="0.25">
      <c r="I581" s="5"/>
    </row>
    <row r="582" spans="9:9" x14ac:dyDescent="0.25">
      <c r="I582" s="5"/>
    </row>
    <row r="583" spans="9:9" x14ac:dyDescent="0.25">
      <c r="I583" s="5"/>
    </row>
    <row r="584" spans="9:9" x14ac:dyDescent="0.25">
      <c r="I584" s="5"/>
    </row>
    <row r="585" spans="9:9" x14ac:dyDescent="0.25">
      <c r="I585" s="5"/>
    </row>
    <row r="586" spans="9:9" x14ac:dyDescent="0.25">
      <c r="I586" s="5"/>
    </row>
    <row r="587" spans="9:9" x14ac:dyDescent="0.25">
      <c r="I587" s="5"/>
    </row>
    <row r="588" spans="9:9" x14ac:dyDescent="0.25">
      <c r="I588" s="5"/>
    </row>
    <row r="589" spans="9:9" x14ac:dyDescent="0.25">
      <c r="I589" s="5"/>
    </row>
    <row r="590" spans="9:9" x14ac:dyDescent="0.25">
      <c r="I590" s="5"/>
    </row>
    <row r="591" spans="9:9" x14ac:dyDescent="0.25">
      <c r="I591" s="5"/>
    </row>
    <row r="592" spans="9:9" x14ac:dyDescent="0.25">
      <c r="I592" s="5"/>
    </row>
    <row r="593" spans="9:9" x14ac:dyDescent="0.25">
      <c r="I593" s="5"/>
    </row>
    <row r="594" spans="9:9" x14ac:dyDescent="0.25">
      <c r="I594" s="5"/>
    </row>
    <row r="595" spans="9:9" x14ac:dyDescent="0.25">
      <c r="I595" s="5"/>
    </row>
    <row r="596" spans="9:9" x14ac:dyDescent="0.25">
      <c r="I596" s="5"/>
    </row>
    <row r="597" spans="9:9" x14ac:dyDescent="0.25">
      <c r="I597" s="5"/>
    </row>
    <row r="598" spans="9:9" x14ac:dyDescent="0.25">
      <c r="I598" s="5"/>
    </row>
    <row r="599" spans="9:9" x14ac:dyDescent="0.25">
      <c r="I599" s="5"/>
    </row>
    <row r="600" spans="9:9" x14ac:dyDescent="0.25">
      <c r="I600" s="5"/>
    </row>
    <row r="601" spans="9:9" x14ac:dyDescent="0.25">
      <c r="I601" s="5"/>
    </row>
    <row r="602" spans="9:9" x14ac:dyDescent="0.25">
      <c r="I602" s="5"/>
    </row>
    <row r="603" spans="9:9" x14ac:dyDescent="0.25">
      <c r="I603" s="5"/>
    </row>
    <row r="604" spans="9:9" x14ac:dyDescent="0.25">
      <c r="I604" s="5"/>
    </row>
    <row r="605" spans="9:9" x14ac:dyDescent="0.25">
      <c r="I605" s="5"/>
    </row>
    <row r="606" spans="9:9" x14ac:dyDescent="0.25">
      <c r="I606" s="5"/>
    </row>
    <row r="607" spans="9:9" x14ac:dyDescent="0.25">
      <c r="I607" s="5"/>
    </row>
    <row r="608" spans="9:9" x14ac:dyDescent="0.25">
      <c r="I608" s="5"/>
    </row>
    <row r="609" spans="9:9" x14ac:dyDescent="0.25">
      <c r="I609" s="5"/>
    </row>
    <row r="610" spans="9:9" x14ac:dyDescent="0.25">
      <c r="I610" s="5"/>
    </row>
    <row r="611" spans="9:9" x14ac:dyDescent="0.25">
      <c r="I611" s="5"/>
    </row>
    <row r="612" spans="9:9" x14ac:dyDescent="0.25">
      <c r="I612" s="5"/>
    </row>
    <row r="613" spans="9:9" x14ac:dyDescent="0.25">
      <c r="I613" s="5"/>
    </row>
    <row r="614" spans="9:9" x14ac:dyDescent="0.25">
      <c r="I614" s="5"/>
    </row>
    <row r="615" spans="9:9" x14ac:dyDescent="0.25">
      <c r="I615" s="5"/>
    </row>
    <row r="616" spans="9:9" x14ac:dyDescent="0.25">
      <c r="I616" s="5"/>
    </row>
    <row r="617" spans="9:9" x14ac:dyDescent="0.25">
      <c r="I617" s="5"/>
    </row>
    <row r="618" spans="9:9" x14ac:dyDescent="0.25">
      <c r="I618" s="5"/>
    </row>
    <row r="619" spans="9:9" x14ac:dyDescent="0.25">
      <c r="I619" s="5"/>
    </row>
    <row r="620" spans="9:9" x14ac:dyDescent="0.25">
      <c r="I620" s="5"/>
    </row>
    <row r="621" spans="9:9" x14ac:dyDescent="0.25">
      <c r="I621" s="5"/>
    </row>
    <row r="622" spans="9:9" x14ac:dyDescent="0.25">
      <c r="I622" s="5"/>
    </row>
    <row r="623" spans="9:9" x14ac:dyDescent="0.25">
      <c r="I623" s="5"/>
    </row>
    <row r="624" spans="9:9" x14ac:dyDescent="0.25">
      <c r="I624" s="5"/>
    </row>
    <row r="625" spans="9:9" x14ac:dyDescent="0.25">
      <c r="I625" s="5"/>
    </row>
    <row r="626" spans="9:9" x14ac:dyDescent="0.25">
      <c r="I626" s="5"/>
    </row>
    <row r="627" spans="9:9" x14ac:dyDescent="0.25">
      <c r="I627" s="5"/>
    </row>
    <row r="628" spans="9:9" x14ac:dyDescent="0.25">
      <c r="I628" s="5"/>
    </row>
    <row r="629" spans="9:9" x14ac:dyDescent="0.25">
      <c r="I629" s="5"/>
    </row>
    <row r="630" spans="9:9" x14ac:dyDescent="0.25">
      <c r="I630" s="5"/>
    </row>
  </sheetData>
  <sheetProtection password="E99F" sheet="1" objects="1" scenarios="1" formatCells="0" formatColumns="0" formatRows="0" insertHyperlinks="0" autoFilter="0"/>
  <protectedRanges>
    <protectedRange sqref="E7 E13 D12 D9:E9 D10 D7:D8 D5" name="Planeacion_1"/>
    <protectedRange sqref="D13:D15 D11 D22 E20 D17:D19 E16:E17" name="Planeacion_1_1"/>
    <protectedRange sqref="D23:E23" name="Planeacion_1_2"/>
    <protectedRange sqref="D20" name="Planeacion_1_3"/>
    <protectedRange sqref="D24:D26" name="Planeacion_1_7"/>
  </protectedRanges>
  <autoFilter ref="A4:R27" xr:uid="{00000000-0009-0000-0000-000002000000}"/>
  <mergeCells count="16">
    <mergeCell ref="A5:A11"/>
    <mergeCell ref="A12:A18"/>
    <mergeCell ref="A19:A21"/>
    <mergeCell ref="A22:A27"/>
    <mergeCell ref="A1:O1"/>
    <mergeCell ref="A2:O2"/>
    <mergeCell ref="A3:A4"/>
    <mergeCell ref="B3:B4"/>
    <mergeCell ref="C3:C4"/>
    <mergeCell ref="D3:D4"/>
    <mergeCell ref="E3:E4"/>
    <mergeCell ref="F3:H3"/>
    <mergeCell ref="I3:I4"/>
    <mergeCell ref="J3:K3"/>
    <mergeCell ref="L3:M3"/>
    <mergeCell ref="N3:O3"/>
  </mergeCells>
  <conditionalFormatting sqref="D5">
    <cfRule type="expression" dxfId="113" priority="79" stopIfTrue="1">
      <formula>#REF!=""</formula>
    </cfRule>
    <cfRule type="expression" dxfId="112" priority="80">
      <formula>#REF!&gt;0</formula>
    </cfRule>
  </conditionalFormatting>
  <conditionalFormatting sqref="D7:D8">
    <cfRule type="expression" dxfId="111" priority="73" stopIfTrue="1">
      <formula>#REF!=""</formula>
    </cfRule>
    <cfRule type="expression" dxfId="110" priority="74">
      <formula>#REF!&gt;0</formula>
    </cfRule>
  </conditionalFormatting>
  <conditionalFormatting sqref="D10:D15">
    <cfRule type="expression" dxfId="109" priority="13" stopIfTrue="1">
      <formula>#REF!=""</formula>
    </cfRule>
    <cfRule type="expression" dxfId="108" priority="14">
      <formula>#REF!&gt;0</formula>
    </cfRule>
  </conditionalFormatting>
  <conditionalFormatting sqref="D17:D19">
    <cfRule type="expression" dxfId="107" priority="1" stopIfTrue="1">
      <formula>#REF!=""</formula>
    </cfRule>
    <cfRule type="expression" dxfId="106" priority="2">
      <formula>#REF!&gt;0</formula>
    </cfRule>
  </conditionalFormatting>
  <conditionalFormatting sqref="D22">
    <cfRule type="expression" dxfId="105" priority="9" stopIfTrue="1">
      <formula>#REF!=""</formula>
    </cfRule>
    <cfRule type="expression" dxfId="104" priority="10">
      <formula>#REF!&gt;0</formula>
    </cfRule>
  </conditionalFormatting>
  <conditionalFormatting sqref="D25:D26">
    <cfRule type="expression" dxfId="103" priority="3" stopIfTrue="1">
      <formula>#REF!=""</formula>
    </cfRule>
    <cfRule type="expression" dxfId="102" priority="4">
      <formula>#REF!&gt;0</formula>
    </cfRule>
  </conditionalFormatting>
  <conditionalFormatting sqref="D23:E23">
    <cfRule type="expression" dxfId="101" priority="59" stopIfTrue="1">
      <formula>#REF!=""</formula>
    </cfRule>
    <cfRule type="expression" dxfId="100" priority="60">
      <formula>#REF!&gt;0</formula>
    </cfRule>
  </conditionalFormatting>
  <conditionalFormatting sqref="E7">
    <cfRule type="expression" dxfId="99" priority="71" stopIfTrue="1">
      <formula>#REF!=""</formula>
    </cfRule>
    <cfRule type="expression" dxfId="98" priority="72">
      <formula>#REF!&gt;0</formula>
    </cfRule>
  </conditionalFormatting>
  <conditionalFormatting sqref="E9">
    <cfRule type="expression" dxfId="97" priority="21" stopIfTrue="1">
      <formula>#REF!=""</formula>
    </cfRule>
    <cfRule type="expression" dxfId="96" priority="22">
      <formula>#REF!&gt;0</formula>
    </cfRule>
  </conditionalFormatting>
  <conditionalFormatting sqref="E13">
    <cfRule type="expression" dxfId="95" priority="11" stopIfTrue="1">
      <formula>#REF!=""</formula>
    </cfRule>
    <cfRule type="expression" dxfId="94" priority="12">
      <formula>#REF!&gt;0</formula>
    </cfRule>
  </conditionalFormatting>
  <conditionalFormatting sqref="E20">
    <cfRule type="expression" dxfId="93" priority="7" stopIfTrue="1">
      <formula>#REF!=""</formula>
    </cfRule>
    <cfRule type="expression" dxfId="92" priority="8">
      <formula>#REF!&gt;0</formula>
    </cfRule>
  </conditionalFormatting>
  <conditionalFormatting sqref="I5:I27">
    <cfRule type="cellIs" dxfId="91" priority="85" operator="between">
      <formula>76%</formula>
      <formula>100%</formula>
    </cfRule>
    <cfRule type="cellIs" dxfId="90" priority="86" operator="between">
      <formula>36%</formula>
      <formula>75%</formula>
    </cfRule>
    <cfRule type="cellIs" dxfId="89" priority="87" operator="between">
      <formula>0%</formula>
      <formula>35%</formula>
    </cfRule>
  </conditionalFormatting>
  <hyperlinks>
    <hyperlink ref="K22" r:id="rId1" display="https://lc.cx/LVATID" xr:uid="{00000000-0004-0000-0200-000000000000}"/>
    <hyperlink ref="M10" r:id="rId2" display="https://www.adr.gov.co/sala-de-prensa/calendario/" xr:uid="{00000000-0004-0000-0200-000001000000}"/>
  </hyperlinks>
  <pageMargins left="0.7" right="0.7" top="0.75" bottom="0.75" header="0.3" footer="0.3"/>
  <pageSetup paperSize="9" orientation="portrait"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A7A9"/>
  </sheetPr>
  <dimension ref="A1:R619"/>
  <sheetViews>
    <sheetView showGridLines="0" zoomScale="50" zoomScaleNormal="50" workbookViewId="0">
      <pane ySplit="4" topLeftCell="A5" activePane="bottomLeft" state="frozen"/>
      <selection activeCell="A5" sqref="A5"/>
      <selection pane="bottomLeft" activeCell="C18" sqref="C18"/>
    </sheetView>
  </sheetViews>
  <sheetFormatPr baseColWidth="10" defaultColWidth="11.44140625" defaultRowHeight="13.8" x14ac:dyDescent="0.25"/>
  <cols>
    <col min="1" max="1" width="15.88671875" style="3" customWidth="1"/>
    <col min="2" max="2" width="41.44140625" style="4" customWidth="1"/>
    <col min="3" max="3" width="30" style="3" customWidth="1"/>
    <col min="4" max="5" width="23.6640625" style="3" customWidth="1"/>
    <col min="6" max="6" width="11" style="3" customWidth="1"/>
    <col min="7" max="7" width="11.5546875" style="3" customWidth="1"/>
    <col min="8" max="8" width="10.88671875" style="3" customWidth="1"/>
    <col min="9" max="9" width="11.88671875" style="3" customWidth="1"/>
    <col min="10" max="10" width="61.5546875" style="4" customWidth="1"/>
    <col min="11" max="11" width="40.6640625" style="4" customWidth="1"/>
    <col min="12" max="12" width="50.6640625" style="6" customWidth="1"/>
    <col min="13" max="13" width="40.6640625" style="7" customWidth="1"/>
    <col min="14" max="14" width="50.6640625" style="6" customWidth="1"/>
    <col min="15" max="15" width="40.6640625" style="6" customWidth="1"/>
    <col min="16" max="16" width="26" style="7" customWidth="1"/>
    <col min="17" max="17" width="18.44140625" style="6" customWidth="1"/>
    <col min="18" max="18" width="20.6640625" style="6" customWidth="1"/>
    <col min="19" max="16384" width="11.44140625" style="3"/>
  </cols>
  <sheetData>
    <row r="1" spans="1:18" s="2" customFormat="1" ht="35.25" customHeight="1" x14ac:dyDescent="0.25">
      <c r="A1" s="180" t="s">
        <v>0</v>
      </c>
      <c r="B1" s="180"/>
      <c r="C1" s="180"/>
      <c r="D1" s="180"/>
      <c r="E1" s="180"/>
      <c r="F1" s="180"/>
      <c r="G1" s="180"/>
      <c r="H1" s="180"/>
      <c r="I1" s="180"/>
      <c r="J1" s="180"/>
      <c r="K1" s="180"/>
      <c r="L1" s="180"/>
      <c r="M1" s="180"/>
      <c r="N1" s="180"/>
      <c r="O1" s="180"/>
    </row>
    <row r="2" spans="1:18" s="2" customFormat="1" ht="34.5" customHeight="1" x14ac:dyDescent="0.25">
      <c r="A2" s="181" t="s">
        <v>362</v>
      </c>
      <c r="B2" s="181"/>
      <c r="C2" s="181"/>
      <c r="D2" s="181"/>
      <c r="E2" s="181"/>
      <c r="F2" s="181"/>
      <c r="G2" s="181"/>
      <c r="H2" s="181"/>
      <c r="I2" s="181"/>
      <c r="J2" s="181"/>
      <c r="K2" s="181"/>
      <c r="L2" s="181"/>
      <c r="M2" s="181"/>
      <c r="N2" s="181"/>
      <c r="O2" s="181"/>
    </row>
    <row r="3" spans="1:18" s="2" customFormat="1" ht="25.5" customHeight="1" x14ac:dyDescent="0.25">
      <c r="A3" s="174" t="s">
        <v>2</v>
      </c>
      <c r="B3" s="174" t="s">
        <v>3</v>
      </c>
      <c r="C3" s="174" t="s">
        <v>4</v>
      </c>
      <c r="D3" s="174" t="s">
        <v>5</v>
      </c>
      <c r="E3" s="174" t="s">
        <v>6</v>
      </c>
      <c r="F3" s="177" t="s">
        <v>7</v>
      </c>
      <c r="G3" s="177"/>
      <c r="H3" s="177"/>
      <c r="I3" s="182" t="s">
        <v>8</v>
      </c>
      <c r="J3" s="183" t="s">
        <v>9</v>
      </c>
      <c r="K3" s="183"/>
      <c r="L3" s="184" t="s">
        <v>10</v>
      </c>
      <c r="M3" s="184"/>
      <c r="N3" s="185" t="s">
        <v>11</v>
      </c>
      <c r="O3" s="185"/>
    </row>
    <row r="4" spans="1:18" s="2" customFormat="1" ht="34.5" customHeight="1" x14ac:dyDescent="0.25">
      <c r="A4" s="174"/>
      <c r="B4" s="174"/>
      <c r="C4" s="174"/>
      <c r="D4" s="174"/>
      <c r="E4" s="174"/>
      <c r="F4" s="10" t="s">
        <v>12</v>
      </c>
      <c r="G4" s="10" t="s">
        <v>13</v>
      </c>
      <c r="H4" s="10" t="s">
        <v>14</v>
      </c>
      <c r="I4" s="182"/>
      <c r="J4" s="51" t="s">
        <v>15</v>
      </c>
      <c r="K4" s="51" t="s">
        <v>16</v>
      </c>
      <c r="L4" s="51" t="s">
        <v>15</v>
      </c>
      <c r="M4" s="51" t="s">
        <v>16</v>
      </c>
      <c r="N4" s="51" t="s">
        <v>15</v>
      </c>
      <c r="O4" s="51" t="s">
        <v>16</v>
      </c>
    </row>
    <row r="5" spans="1:18" s="47" customFormat="1" ht="43.5" customHeight="1" x14ac:dyDescent="0.25">
      <c r="A5" s="172" t="s">
        <v>363</v>
      </c>
      <c r="B5" s="21" t="s">
        <v>364</v>
      </c>
      <c r="C5" s="15" t="s">
        <v>365</v>
      </c>
      <c r="D5" s="15" t="s">
        <v>100</v>
      </c>
      <c r="E5" s="15"/>
      <c r="F5" s="15"/>
      <c r="G5" s="15" t="s">
        <v>366</v>
      </c>
      <c r="H5" s="15"/>
      <c r="I5" s="17">
        <v>1</v>
      </c>
      <c r="J5" s="31"/>
      <c r="K5" s="31"/>
      <c r="L5" s="31" t="s">
        <v>367</v>
      </c>
      <c r="M5" s="60" t="s">
        <v>368</v>
      </c>
      <c r="N5" s="31"/>
      <c r="O5" s="31"/>
    </row>
    <row r="6" spans="1:18" s="47" customFormat="1" ht="43.5" customHeight="1" x14ac:dyDescent="0.25">
      <c r="A6" s="172"/>
      <c r="B6" s="21" t="s">
        <v>369</v>
      </c>
      <c r="C6" s="15" t="s">
        <v>370</v>
      </c>
      <c r="D6" s="15" t="s">
        <v>100</v>
      </c>
      <c r="E6" s="15"/>
      <c r="F6" s="15"/>
      <c r="G6" s="15" t="s">
        <v>22</v>
      </c>
      <c r="H6" s="15" t="s">
        <v>22</v>
      </c>
      <c r="I6" s="17">
        <v>1</v>
      </c>
      <c r="J6" s="31"/>
      <c r="K6" s="31"/>
      <c r="L6" s="31" t="s">
        <v>371</v>
      </c>
      <c r="M6" s="60" t="s">
        <v>368</v>
      </c>
      <c r="N6" s="31"/>
      <c r="O6" s="31"/>
    </row>
    <row r="7" spans="1:18" s="47" customFormat="1" ht="66" customHeight="1" x14ac:dyDescent="0.25">
      <c r="A7" s="172"/>
      <c r="B7" s="21" t="s">
        <v>372</v>
      </c>
      <c r="C7" s="15" t="s">
        <v>373</v>
      </c>
      <c r="D7" s="15" t="s">
        <v>100</v>
      </c>
      <c r="E7" s="15"/>
      <c r="F7" s="15"/>
      <c r="G7" s="15" t="s">
        <v>22</v>
      </c>
      <c r="H7" s="15"/>
      <c r="I7" s="17">
        <v>1</v>
      </c>
      <c r="J7" s="31"/>
      <c r="K7" s="31"/>
      <c r="L7" s="31" t="s">
        <v>374</v>
      </c>
      <c r="M7" s="60" t="s">
        <v>375</v>
      </c>
      <c r="N7" s="31"/>
      <c r="O7" s="31"/>
    </row>
    <row r="8" spans="1:18" s="18" customFormat="1" ht="42" customHeight="1" x14ac:dyDescent="0.25">
      <c r="A8" s="172" t="s">
        <v>376</v>
      </c>
      <c r="B8" s="30" t="s">
        <v>377</v>
      </c>
      <c r="C8" s="15" t="s">
        <v>378</v>
      </c>
      <c r="D8" s="25" t="s">
        <v>379</v>
      </c>
      <c r="E8" s="15"/>
      <c r="F8" s="16" t="s">
        <v>22</v>
      </c>
      <c r="G8" s="16"/>
      <c r="H8" s="16"/>
      <c r="I8" s="17">
        <v>1</v>
      </c>
      <c r="J8" s="58" t="s">
        <v>380</v>
      </c>
      <c r="K8" s="59" t="s">
        <v>381</v>
      </c>
      <c r="L8" s="31"/>
      <c r="M8" s="31"/>
      <c r="N8" s="31"/>
      <c r="O8" s="31"/>
      <c r="P8" s="22"/>
      <c r="Q8" s="23"/>
      <c r="R8" s="23"/>
    </row>
    <row r="9" spans="1:18" s="18" customFormat="1" ht="89.25" customHeight="1" x14ac:dyDescent="0.25">
      <c r="A9" s="172"/>
      <c r="B9" s="30" t="s">
        <v>382</v>
      </c>
      <c r="C9" s="15" t="s">
        <v>383</v>
      </c>
      <c r="D9" s="15" t="s">
        <v>100</v>
      </c>
      <c r="E9" s="15"/>
      <c r="F9" s="16"/>
      <c r="G9" s="16" t="s">
        <v>22</v>
      </c>
      <c r="H9" s="16" t="s">
        <v>22</v>
      </c>
      <c r="I9" s="17">
        <v>1</v>
      </c>
      <c r="J9" s="34"/>
      <c r="K9" s="31"/>
      <c r="L9" s="31" t="s">
        <v>384</v>
      </c>
      <c r="M9" s="31" t="s">
        <v>385</v>
      </c>
      <c r="N9" s="91" t="s">
        <v>386</v>
      </c>
      <c r="O9" s="31" t="s">
        <v>387</v>
      </c>
      <c r="P9" s="22"/>
      <c r="Q9" s="23"/>
      <c r="R9" s="23"/>
    </row>
    <row r="10" spans="1:18" s="18" customFormat="1" ht="107.25" customHeight="1" x14ac:dyDescent="0.25">
      <c r="A10" s="172"/>
      <c r="B10" s="30" t="s">
        <v>388</v>
      </c>
      <c r="C10" s="15" t="s">
        <v>389</v>
      </c>
      <c r="D10" s="15" t="s">
        <v>100</v>
      </c>
      <c r="E10" s="15"/>
      <c r="F10" s="16"/>
      <c r="G10" s="16" t="s">
        <v>22</v>
      </c>
      <c r="H10" s="16" t="s">
        <v>22</v>
      </c>
      <c r="I10" s="17">
        <v>1</v>
      </c>
      <c r="J10" s="34"/>
      <c r="K10" s="31"/>
      <c r="L10" s="31" t="s">
        <v>390</v>
      </c>
      <c r="M10" s="31" t="s">
        <v>391</v>
      </c>
      <c r="N10" s="31"/>
      <c r="O10" s="31"/>
      <c r="P10" s="22"/>
      <c r="Q10" s="23"/>
      <c r="R10" s="23"/>
    </row>
    <row r="11" spans="1:18" s="22" customFormat="1" ht="82.5" customHeight="1" x14ac:dyDescent="0.3">
      <c r="A11" s="172"/>
      <c r="B11" s="52" t="s">
        <v>392</v>
      </c>
      <c r="C11" s="15" t="s">
        <v>393</v>
      </c>
      <c r="D11" s="53" t="s">
        <v>394</v>
      </c>
      <c r="E11" s="15"/>
      <c r="F11" s="16" t="s">
        <v>22</v>
      </c>
      <c r="G11" s="16" t="s">
        <v>22</v>
      </c>
      <c r="H11" s="16" t="s">
        <v>22</v>
      </c>
      <c r="I11" s="17">
        <v>1</v>
      </c>
      <c r="J11" s="34" t="s">
        <v>395</v>
      </c>
      <c r="K11" s="50" t="s">
        <v>396</v>
      </c>
      <c r="L11" s="31"/>
      <c r="M11" s="31"/>
      <c r="N11" s="31" t="s">
        <v>397</v>
      </c>
      <c r="O11" s="60" t="s">
        <v>398</v>
      </c>
      <c r="Q11" s="23"/>
      <c r="R11" s="23"/>
    </row>
    <row r="12" spans="1:18" s="22" customFormat="1" ht="137.4" customHeight="1" x14ac:dyDescent="0.3">
      <c r="A12" s="172"/>
      <c r="B12" s="40" t="s">
        <v>399</v>
      </c>
      <c r="C12" s="15" t="s">
        <v>400</v>
      </c>
      <c r="D12" s="15" t="s">
        <v>401</v>
      </c>
      <c r="E12" s="15" t="s">
        <v>402</v>
      </c>
      <c r="F12" s="16"/>
      <c r="G12" s="16"/>
      <c r="H12" s="16" t="s">
        <v>22</v>
      </c>
      <c r="I12" s="17">
        <v>1</v>
      </c>
      <c r="J12" s="34"/>
      <c r="K12" s="31"/>
      <c r="L12" s="31"/>
      <c r="M12" s="31"/>
      <c r="N12" s="31" t="s">
        <v>403</v>
      </c>
      <c r="O12" s="31" t="s">
        <v>404</v>
      </c>
      <c r="Q12" s="23"/>
      <c r="R12" s="23"/>
    </row>
    <row r="13" spans="1:18" s="18" customFormat="1" ht="409.6" x14ac:dyDescent="0.25">
      <c r="A13" s="172"/>
      <c r="B13" s="40" t="s">
        <v>405</v>
      </c>
      <c r="C13" s="15" t="s">
        <v>406</v>
      </c>
      <c r="D13" s="15" t="s">
        <v>407</v>
      </c>
      <c r="E13" s="15" t="s">
        <v>31</v>
      </c>
      <c r="F13" s="16" t="s">
        <v>22</v>
      </c>
      <c r="G13" s="16" t="s">
        <v>22</v>
      </c>
      <c r="H13" s="16" t="s">
        <v>22</v>
      </c>
      <c r="I13" s="17">
        <v>0.66</v>
      </c>
      <c r="J13" s="110" t="s">
        <v>408</v>
      </c>
      <c r="K13" s="41" t="s">
        <v>409</v>
      </c>
      <c r="L13" s="95" t="s">
        <v>410</v>
      </c>
      <c r="M13" s="36" t="s">
        <v>411</v>
      </c>
      <c r="N13" s="95" t="s">
        <v>412</v>
      </c>
      <c r="O13" s="96" t="s">
        <v>413</v>
      </c>
      <c r="P13" s="22"/>
      <c r="Q13" s="23"/>
      <c r="R13" s="23"/>
    </row>
    <row r="14" spans="1:18" s="18" customFormat="1" ht="105" customHeight="1" x14ac:dyDescent="0.25">
      <c r="A14" s="172" t="s">
        <v>414</v>
      </c>
      <c r="B14" s="21" t="s">
        <v>415</v>
      </c>
      <c r="C14" s="15" t="s">
        <v>416</v>
      </c>
      <c r="D14" s="15" t="s">
        <v>100</v>
      </c>
      <c r="E14" s="15"/>
      <c r="F14" s="16"/>
      <c r="G14" s="16" t="s">
        <v>22</v>
      </c>
      <c r="H14" s="16" t="s">
        <v>22</v>
      </c>
      <c r="I14" s="17">
        <v>1</v>
      </c>
      <c r="J14" s="37"/>
      <c r="K14" s="31"/>
      <c r="L14" s="80" t="s">
        <v>417</v>
      </c>
      <c r="M14" s="60" t="s">
        <v>418</v>
      </c>
      <c r="N14" s="31"/>
      <c r="O14" s="31"/>
      <c r="P14" s="22"/>
      <c r="Q14" s="23"/>
      <c r="R14" s="23"/>
    </row>
    <row r="15" spans="1:18" s="18" customFormat="1" ht="99.75" customHeight="1" x14ac:dyDescent="0.25">
      <c r="A15" s="172"/>
      <c r="B15" s="30" t="s">
        <v>419</v>
      </c>
      <c r="C15" s="20" t="s">
        <v>420</v>
      </c>
      <c r="D15" s="15" t="s">
        <v>100</v>
      </c>
      <c r="E15" s="24"/>
      <c r="F15" s="16"/>
      <c r="G15" s="16" t="s">
        <v>22</v>
      </c>
      <c r="H15" s="16" t="s">
        <v>22</v>
      </c>
      <c r="I15" s="17">
        <v>1</v>
      </c>
      <c r="J15" s="31"/>
      <c r="K15" s="31"/>
      <c r="L15" s="31" t="s">
        <v>421</v>
      </c>
      <c r="M15" s="60" t="s">
        <v>422</v>
      </c>
      <c r="N15" s="31"/>
      <c r="O15" s="31"/>
      <c r="P15" s="22"/>
      <c r="Q15" s="23"/>
      <c r="R15" s="23"/>
    </row>
    <row r="16" spans="1:18" s="18" customFormat="1" ht="103.5" customHeight="1" x14ac:dyDescent="0.25">
      <c r="A16" s="172" t="s">
        <v>423</v>
      </c>
      <c r="B16" s="30" t="s">
        <v>424</v>
      </c>
      <c r="C16" s="20" t="s">
        <v>425</v>
      </c>
      <c r="D16" s="15" t="s">
        <v>122</v>
      </c>
      <c r="E16" s="15"/>
      <c r="F16" s="16" t="s">
        <v>22</v>
      </c>
      <c r="G16" s="16" t="s">
        <v>22</v>
      </c>
      <c r="H16" s="16"/>
      <c r="I16" s="17">
        <v>1</v>
      </c>
      <c r="J16" s="31" t="s">
        <v>426</v>
      </c>
      <c r="K16" s="31" t="s">
        <v>427</v>
      </c>
      <c r="L16" s="31" t="s">
        <v>428</v>
      </c>
      <c r="M16" s="31" t="s">
        <v>429</v>
      </c>
      <c r="N16" s="114" t="s">
        <v>430</v>
      </c>
      <c r="O16" s="114" t="s">
        <v>430</v>
      </c>
      <c r="P16" s="22"/>
      <c r="Q16" s="23"/>
      <c r="R16" s="23"/>
    </row>
    <row r="17" spans="1:18" s="18" customFormat="1" ht="45.75" customHeight="1" x14ac:dyDescent="0.25">
      <c r="A17" s="172"/>
      <c r="B17" s="30" t="s">
        <v>431</v>
      </c>
      <c r="C17" s="20" t="s">
        <v>432</v>
      </c>
      <c r="D17" s="15" t="s">
        <v>100</v>
      </c>
      <c r="E17" s="15"/>
      <c r="F17" s="16"/>
      <c r="G17" s="16"/>
      <c r="H17" s="16" t="s">
        <v>22</v>
      </c>
      <c r="I17" s="17">
        <v>1</v>
      </c>
      <c r="J17" s="31"/>
      <c r="K17" s="31"/>
      <c r="L17" s="31"/>
      <c r="M17" s="31"/>
      <c r="N17" s="31" t="s">
        <v>433</v>
      </c>
      <c r="O17" s="31" t="s">
        <v>434</v>
      </c>
      <c r="P17" s="22"/>
      <c r="Q17" s="23"/>
      <c r="R17" s="23"/>
    </row>
    <row r="18" spans="1:18" s="18" customFormat="1" ht="100.5" customHeight="1" x14ac:dyDescent="0.25">
      <c r="A18" s="172"/>
      <c r="B18" s="30" t="s">
        <v>435</v>
      </c>
      <c r="C18" s="20" t="s">
        <v>425</v>
      </c>
      <c r="D18" s="15" t="s">
        <v>122</v>
      </c>
      <c r="E18" s="15"/>
      <c r="F18" s="16"/>
      <c r="G18" s="16" t="s">
        <v>22</v>
      </c>
      <c r="H18" s="16" t="s">
        <v>22</v>
      </c>
      <c r="I18" s="17">
        <v>1</v>
      </c>
      <c r="J18" s="31" t="s">
        <v>426</v>
      </c>
      <c r="K18" s="31" t="s">
        <v>427</v>
      </c>
      <c r="L18" s="31" t="s">
        <v>428</v>
      </c>
      <c r="M18" s="31" t="s">
        <v>429</v>
      </c>
      <c r="N18" s="110" t="s">
        <v>436</v>
      </c>
      <c r="O18" s="114" t="s">
        <v>430</v>
      </c>
      <c r="P18" s="22"/>
      <c r="Q18" s="23"/>
      <c r="R18" s="23"/>
    </row>
    <row r="19" spans="1:18" s="4" customFormat="1" x14ac:dyDescent="0.25">
      <c r="A19" s="3"/>
      <c r="C19" s="3"/>
      <c r="D19" s="3"/>
      <c r="E19" s="3"/>
      <c r="F19" s="3"/>
      <c r="G19" s="3"/>
      <c r="H19" s="3"/>
      <c r="I19" s="5"/>
      <c r="L19" s="6"/>
      <c r="M19" s="7"/>
      <c r="N19" s="6"/>
      <c r="O19" s="6"/>
      <c r="P19" s="7"/>
      <c r="Q19" s="6"/>
      <c r="R19" s="6"/>
    </row>
    <row r="20" spans="1:18" s="4" customFormat="1" x14ac:dyDescent="0.25">
      <c r="A20" s="3"/>
      <c r="C20" s="3"/>
      <c r="D20" s="3"/>
      <c r="E20" s="3"/>
      <c r="F20" s="3"/>
      <c r="G20" s="3"/>
      <c r="H20" s="3"/>
      <c r="I20" s="5"/>
      <c r="L20" s="6"/>
      <c r="M20" s="7"/>
      <c r="N20" s="6"/>
      <c r="O20" s="6"/>
      <c r="P20" s="7"/>
      <c r="Q20" s="6"/>
      <c r="R20" s="6"/>
    </row>
    <row r="21" spans="1:18" s="4" customFormat="1" x14ac:dyDescent="0.25">
      <c r="A21" s="3"/>
      <c r="C21" s="3"/>
      <c r="D21" s="3"/>
      <c r="E21" s="3"/>
      <c r="F21" s="3"/>
      <c r="G21" s="3"/>
      <c r="H21" s="3"/>
      <c r="I21" s="5"/>
      <c r="L21" s="6"/>
      <c r="M21" s="7"/>
      <c r="N21" s="6"/>
      <c r="O21" s="6"/>
      <c r="P21" s="7"/>
      <c r="Q21" s="6"/>
      <c r="R21" s="6"/>
    </row>
    <row r="22" spans="1:18" s="4" customFormat="1" x14ac:dyDescent="0.25">
      <c r="A22" s="3"/>
      <c r="C22" s="3"/>
      <c r="D22" s="3"/>
      <c r="E22" s="3"/>
      <c r="F22" s="3"/>
      <c r="G22" s="3"/>
      <c r="H22" s="3"/>
      <c r="I22" s="5"/>
      <c r="L22" s="6"/>
      <c r="M22" s="7"/>
      <c r="N22" s="6"/>
      <c r="O22" s="6"/>
      <c r="P22" s="7"/>
      <c r="Q22" s="6"/>
      <c r="R22" s="6"/>
    </row>
    <row r="23" spans="1:18" s="4" customFormat="1" x14ac:dyDescent="0.25">
      <c r="A23" s="3"/>
      <c r="C23" s="3"/>
      <c r="D23" s="3"/>
      <c r="E23" s="3"/>
      <c r="F23" s="3"/>
      <c r="G23" s="3"/>
      <c r="H23" s="3"/>
      <c r="I23" s="5"/>
      <c r="L23" s="6"/>
      <c r="M23" s="7"/>
      <c r="N23" s="6"/>
      <c r="O23" s="6"/>
      <c r="P23" s="7"/>
      <c r="Q23" s="6"/>
      <c r="R23" s="6"/>
    </row>
    <row r="24" spans="1:18" s="4" customFormat="1" x14ac:dyDescent="0.25">
      <c r="A24" s="3"/>
      <c r="C24" s="3"/>
      <c r="D24" s="3"/>
      <c r="E24" s="3"/>
      <c r="F24" s="3"/>
      <c r="G24" s="3"/>
      <c r="H24" s="3"/>
      <c r="I24" s="5"/>
      <c r="L24" s="6"/>
      <c r="M24" s="7"/>
      <c r="N24" s="6"/>
      <c r="O24" s="6"/>
      <c r="P24" s="7"/>
      <c r="Q24" s="6"/>
      <c r="R24" s="6"/>
    </row>
    <row r="25" spans="1:18" s="4" customFormat="1" x14ac:dyDescent="0.25">
      <c r="A25" s="3"/>
      <c r="C25" s="3"/>
      <c r="D25" s="3"/>
      <c r="E25" s="3"/>
      <c r="F25" s="3"/>
      <c r="G25" s="3"/>
      <c r="H25" s="3"/>
      <c r="I25" s="5"/>
      <c r="L25" s="6"/>
      <c r="M25" s="7"/>
      <c r="N25" s="6"/>
      <c r="O25" s="6"/>
      <c r="P25" s="7"/>
      <c r="Q25" s="6"/>
      <c r="R25" s="6"/>
    </row>
    <row r="26" spans="1:18" s="4" customFormat="1" x14ac:dyDescent="0.25">
      <c r="A26" s="3"/>
      <c r="C26" s="3"/>
      <c r="D26" s="3"/>
      <c r="E26" s="3"/>
      <c r="F26" s="3"/>
      <c r="G26" s="3"/>
      <c r="H26" s="3"/>
      <c r="I26" s="5"/>
      <c r="L26" s="6"/>
      <c r="M26" s="7"/>
      <c r="N26" s="6"/>
      <c r="O26" s="6"/>
      <c r="P26" s="7"/>
      <c r="Q26" s="6"/>
      <c r="R26" s="6"/>
    </row>
    <row r="27" spans="1:18" s="4" customFormat="1" x14ac:dyDescent="0.25">
      <c r="A27" s="3"/>
      <c r="C27" s="3"/>
      <c r="D27" s="3"/>
      <c r="E27" s="3"/>
      <c r="F27" s="3"/>
      <c r="G27" s="3"/>
      <c r="H27" s="3"/>
      <c r="I27" s="5"/>
      <c r="L27" s="6"/>
      <c r="M27" s="7"/>
      <c r="N27" s="6"/>
      <c r="O27" s="6"/>
      <c r="P27" s="7"/>
      <c r="Q27" s="6"/>
      <c r="R27" s="6"/>
    </row>
    <row r="28" spans="1:18" s="4" customFormat="1" x14ac:dyDescent="0.25">
      <c r="A28" s="3"/>
      <c r="C28" s="3"/>
      <c r="D28" s="3"/>
      <c r="E28" s="3"/>
      <c r="F28" s="3"/>
      <c r="G28" s="3"/>
      <c r="H28" s="3"/>
      <c r="I28" s="5"/>
      <c r="L28" s="6"/>
      <c r="M28" s="7"/>
      <c r="N28" s="6"/>
      <c r="O28" s="6"/>
      <c r="P28" s="7"/>
      <c r="Q28" s="6"/>
      <c r="R28" s="6"/>
    </row>
    <row r="29" spans="1:18" s="4" customFormat="1" x14ac:dyDescent="0.25">
      <c r="A29" s="3"/>
      <c r="C29" s="3"/>
      <c r="D29" s="3"/>
      <c r="E29" s="3"/>
      <c r="F29" s="3"/>
      <c r="G29" s="3"/>
      <c r="H29" s="3"/>
      <c r="I29" s="5"/>
      <c r="L29" s="6"/>
      <c r="M29" s="7"/>
      <c r="N29" s="6"/>
      <c r="O29" s="6"/>
      <c r="P29" s="7"/>
      <c r="Q29" s="6"/>
      <c r="R29" s="6"/>
    </row>
    <row r="30" spans="1:18" s="4" customFormat="1" x14ac:dyDescent="0.25">
      <c r="A30" s="3"/>
      <c r="C30" s="3"/>
      <c r="D30" s="3"/>
      <c r="E30" s="3"/>
      <c r="F30" s="3"/>
      <c r="G30" s="3"/>
      <c r="H30" s="3"/>
      <c r="I30" s="5"/>
      <c r="L30" s="6"/>
      <c r="M30" s="7"/>
      <c r="N30" s="6"/>
      <c r="O30" s="6"/>
      <c r="P30" s="7"/>
      <c r="Q30" s="6"/>
      <c r="R30" s="6"/>
    </row>
    <row r="31" spans="1:18" s="4" customFormat="1" x14ac:dyDescent="0.25">
      <c r="A31" s="3"/>
      <c r="C31" s="3"/>
      <c r="D31" s="3"/>
      <c r="E31" s="3"/>
      <c r="F31" s="3"/>
      <c r="G31" s="3"/>
      <c r="H31" s="3"/>
      <c r="I31" s="5"/>
      <c r="L31" s="6"/>
      <c r="M31" s="7"/>
      <c r="N31" s="6"/>
      <c r="O31" s="6"/>
      <c r="P31" s="7"/>
      <c r="Q31" s="6"/>
      <c r="R31" s="6"/>
    </row>
    <row r="32" spans="1:18" s="4" customFormat="1" x14ac:dyDescent="0.25">
      <c r="A32" s="3"/>
      <c r="C32" s="3"/>
      <c r="D32" s="3"/>
      <c r="E32" s="3"/>
      <c r="F32" s="3"/>
      <c r="G32" s="3"/>
      <c r="H32" s="3"/>
      <c r="I32" s="5"/>
      <c r="L32" s="6"/>
      <c r="M32" s="7"/>
      <c r="N32" s="6"/>
      <c r="O32" s="6"/>
      <c r="P32" s="7"/>
      <c r="Q32" s="6"/>
      <c r="R32" s="6"/>
    </row>
    <row r="33" spans="1:18" s="4" customFormat="1" x14ac:dyDescent="0.25">
      <c r="A33" s="3"/>
      <c r="C33" s="3"/>
      <c r="D33" s="3"/>
      <c r="E33" s="3"/>
      <c r="F33" s="3"/>
      <c r="G33" s="3"/>
      <c r="H33" s="3"/>
      <c r="I33" s="5"/>
      <c r="L33" s="6"/>
      <c r="M33" s="7"/>
      <c r="N33" s="6"/>
      <c r="O33" s="6"/>
      <c r="P33" s="7"/>
      <c r="Q33" s="6"/>
      <c r="R33" s="6"/>
    </row>
    <row r="34" spans="1:18" s="4" customFormat="1" x14ac:dyDescent="0.25">
      <c r="A34" s="3"/>
      <c r="C34" s="3"/>
      <c r="D34" s="3"/>
      <c r="E34" s="3"/>
      <c r="F34" s="3"/>
      <c r="G34" s="3"/>
      <c r="H34" s="3"/>
      <c r="I34" s="5"/>
      <c r="L34" s="6"/>
      <c r="M34" s="7"/>
      <c r="N34" s="6"/>
      <c r="O34" s="6"/>
      <c r="P34" s="7"/>
      <c r="Q34" s="6"/>
      <c r="R34" s="6"/>
    </row>
    <row r="35" spans="1:18" s="4" customFormat="1" x14ac:dyDescent="0.25">
      <c r="A35" s="3"/>
      <c r="C35" s="3"/>
      <c r="D35" s="3"/>
      <c r="E35" s="3"/>
      <c r="F35" s="3"/>
      <c r="G35" s="3"/>
      <c r="H35" s="3"/>
      <c r="I35" s="5"/>
      <c r="L35" s="6"/>
      <c r="M35" s="7"/>
      <c r="N35" s="6"/>
      <c r="O35" s="6"/>
      <c r="P35" s="7"/>
      <c r="Q35" s="6"/>
      <c r="R35" s="6"/>
    </row>
    <row r="36" spans="1:18" s="4" customFormat="1" x14ac:dyDescent="0.25">
      <c r="A36" s="3"/>
      <c r="C36" s="3"/>
      <c r="D36" s="3"/>
      <c r="E36" s="3"/>
      <c r="F36" s="3"/>
      <c r="G36" s="3"/>
      <c r="H36" s="3"/>
      <c r="I36" s="5"/>
      <c r="L36" s="6"/>
      <c r="M36" s="7"/>
      <c r="N36" s="6"/>
      <c r="O36" s="6"/>
      <c r="P36" s="7"/>
      <c r="Q36" s="6"/>
      <c r="R36" s="6"/>
    </row>
    <row r="37" spans="1:18" s="4" customFormat="1" x14ac:dyDescent="0.25">
      <c r="A37" s="3"/>
      <c r="C37" s="3"/>
      <c r="D37" s="3"/>
      <c r="E37" s="3"/>
      <c r="F37" s="3"/>
      <c r="G37" s="3"/>
      <c r="H37" s="3"/>
      <c r="I37" s="5"/>
      <c r="L37" s="6"/>
      <c r="M37" s="7"/>
      <c r="N37" s="6"/>
      <c r="O37" s="6"/>
      <c r="P37" s="7"/>
      <c r="Q37" s="6"/>
      <c r="R37" s="6"/>
    </row>
    <row r="38" spans="1:18" s="4" customFormat="1" x14ac:dyDescent="0.25">
      <c r="A38" s="3"/>
      <c r="C38" s="3"/>
      <c r="D38" s="3"/>
      <c r="E38" s="3"/>
      <c r="F38" s="3"/>
      <c r="G38" s="3"/>
      <c r="H38" s="3"/>
      <c r="I38" s="5"/>
      <c r="L38" s="6"/>
      <c r="M38" s="7"/>
      <c r="N38" s="6"/>
      <c r="O38" s="6"/>
      <c r="P38" s="7"/>
      <c r="Q38" s="6"/>
      <c r="R38" s="6"/>
    </row>
    <row r="39" spans="1:18" s="4" customFormat="1" x14ac:dyDescent="0.25">
      <c r="A39" s="3"/>
      <c r="C39" s="3"/>
      <c r="D39" s="3"/>
      <c r="E39" s="3"/>
      <c r="F39" s="3"/>
      <c r="G39" s="3"/>
      <c r="H39" s="3"/>
      <c r="I39" s="5"/>
      <c r="L39" s="6"/>
      <c r="M39" s="7"/>
      <c r="N39" s="6"/>
      <c r="O39" s="6"/>
      <c r="P39" s="7"/>
      <c r="Q39" s="6"/>
      <c r="R39" s="6"/>
    </row>
    <row r="40" spans="1:18" s="4" customFormat="1" x14ac:dyDescent="0.25">
      <c r="A40" s="3"/>
      <c r="C40" s="3"/>
      <c r="D40" s="3"/>
      <c r="E40" s="3"/>
      <c r="F40" s="3"/>
      <c r="G40" s="3"/>
      <c r="H40" s="3"/>
      <c r="I40" s="5"/>
      <c r="L40" s="6"/>
      <c r="M40" s="7"/>
      <c r="N40" s="6"/>
      <c r="O40" s="6"/>
      <c r="P40" s="7"/>
      <c r="Q40" s="6"/>
      <c r="R40" s="6"/>
    </row>
    <row r="41" spans="1:18" s="4" customFormat="1" x14ac:dyDescent="0.25">
      <c r="A41" s="3"/>
      <c r="C41" s="3"/>
      <c r="D41" s="3"/>
      <c r="E41" s="3"/>
      <c r="F41" s="3"/>
      <c r="G41" s="3"/>
      <c r="H41" s="3"/>
      <c r="I41" s="5"/>
      <c r="L41" s="6"/>
      <c r="M41" s="7"/>
      <c r="N41" s="6"/>
      <c r="O41" s="6"/>
      <c r="P41" s="7"/>
      <c r="Q41" s="6"/>
      <c r="R41" s="6"/>
    </row>
    <row r="42" spans="1:18" s="4" customFormat="1" x14ac:dyDescent="0.25">
      <c r="A42" s="3"/>
      <c r="C42" s="3"/>
      <c r="D42" s="3"/>
      <c r="E42" s="3"/>
      <c r="F42" s="3"/>
      <c r="G42" s="3"/>
      <c r="H42" s="3"/>
      <c r="I42" s="5"/>
      <c r="L42" s="6"/>
      <c r="M42" s="7"/>
      <c r="N42" s="6"/>
      <c r="O42" s="6"/>
      <c r="P42" s="7"/>
      <c r="Q42" s="6"/>
      <c r="R42" s="6"/>
    </row>
    <row r="43" spans="1:18" s="4" customFormat="1" x14ac:dyDescent="0.25">
      <c r="A43" s="3"/>
      <c r="C43" s="3"/>
      <c r="D43" s="3"/>
      <c r="E43" s="3"/>
      <c r="F43" s="3"/>
      <c r="G43" s="3"/>
      <c r="H43" s="3"/>
      <c r="I43" s="5"/>
      <c r="L43" s="6"/>
      <c r="M43" s="7"/>
      <c r="N43" s="6"/>
      <c r="O43" s="6"/>
      <c r="P43" s="7"/>
      <c r="Q43" s="6"/>
      <c r="R43" s="6"/>
    </row>
    <row r="44" spans="1:18" s="4" customFormat="1" x14ac:dyDescent="0.25">
      <c r="A44" s="3"/>
      <c r="C44" s="3"/>
      <c r="D44" s="3"/>
      <c r="E44" s="3"/>
      <c r="F44" s="3"/>
      <c r="G44" s="3"/>
      <c r="H44" s="3"/>
      <c r="I44" s="5"/>
      <c r="L44" s="6"/>
      <c r="M44" s="7"/>
      <c r="N44" s="6"/>
      <c r="O44" s="6"/>
      <c r="P44" s="7"/>
      <c r="Q44" s="6"/>
      <c r="R44" s="6"/>
    </row>
    <row r="45" spans="1:18" s="4" customFormat="1" x14ac:dyDescent="0.25">
      <c r="A45" s="3"/>
      <c r="C45" s="3"/>
      <c r="D45" s="3"/>
      <c r="E45" s="3"/>
      <c r="F45" s="3"/>
      <c r="G45" s="3"/>
      <c r="H45" s="3"/>
      <c r="I45" s="5"/>
      <c r="L45" s="6"/>
      <c r="M45" s="7"/>
      <c r="N45" s="6"/>
      <c r="O45" s="6"/>
      <c r="P45" s="7"/>
      <c r="Q45" s="6"/>
      <c r="R45" s="6"/>
    </row>
    <row r="46" spans="1:18" s="4" customFormat="1" x14ac:dyDescent="0.25">
      <c r="A46" s="3"/>
      <c r="C46" s="3"/>
      <c r="D46" s="3"/>
      <c r="E46" s="3"/>
      <c r="F46" s="3"/>
      <c r="G46" s="3"/>
      <c r="H46" s="3"/>
      <c r="I46" s="5"/>
      <c r="L46" s="6"/>
      <c r="M46" s="7"/>
      <c r="N46" s="6"/>
      <c r="O46" s="6"/>
      <c r="P46" s="7"/>
      <c r="Q46" s="6"/>
      <c r="R46" s="6"/>
    </row>
    <row r="47" spans="1:18" s="4" customFormat="1" x14ac:dyDescent="0.25">
      <c r="A47" s="3"/>
      <c r="C47" s="3"/>
      <c r="D47" s="3"/>
      <c r="E47" s="3"/>
      <c r="F47" s="3"/>
      <c r="G47" s="3"/>
      <c r="H47" s="3"/>
      <c r="I47" s="5"/>
      <c r="L47" s="6"/>
      <c r="M47" s="7"/>
      <c r="N47" s="6"/>
      <c r="O47" s="6"/>
      <c r="P47" s="7"/>
      <c r="Q47" s="6"/>
      <c r="R47" s="6"/>
    </row>
    <row r="48" spans="1:18" s="4" customFormat="1" x14ac:dyDescent="0.25">
      <c r="A48" s="3"/>
      <c r="C48" s="3"/>
      <c r="D48" s="3"/>
      <c r="E48" s="3"/>
      <c r="F48" s="3"/>
      <c r="G48" s="3"/>
      <c r="H48" s="3"/>
      <c r="I48" s="5"/>
      <c r="L48" s="6"/>
      <c r="M48" s="7"/>
      <c r="N48" s="6"/>
      <c r="O48" s="6"/>
      <c r="P48" s="7"/>
      <c r="Q48" s="6"/>
      <c r="R48" s="6"/>
    </row>
    <row r="49" spans="1:18" s="4" customFormat="1" x14ac:dyDescent="0.25">
      <c r="A49" s="3"/>
      <c r="C49" s="3"/>
      <c r="D49" s="3"/>
      <c r="E49" s="3"/>
      <c r="F49" s="3"/>
      <c r="G49" s="3"/>
      <c r="H49" s="3"/>
      <c r="I49" s="5"/>
      <c r="L49" s="6"/>
      <c r="M49" s="7"/>
      <c r="N49" s="6"/>
      <c r="O49" s="6"/>
      <c r="P49" s="7"/>
      <c r="Q49" s="6"/>
      <c r="R49" s="6"/>
    </row>
    <row r="50" spans="1:18" s="4" customFormat="1" x14ac:dyDescent="0.25">
      <c r="A50" s="3"/>
      <c r="C50" s="3"/>
      <c r="D50" s="3"/>
      <c r="E50" s="3"/>
      <c r="F50" s="3"/>
      <c r="G50" s="3"/>
      <c r="H50" s="3"/>
      <c r="I50" s="5"/>
      <c r="L50" s="6"/>
      <c r="M50" s="7"/>
      <c r="N50" s="6"/>
      <c r="O50" s="6"/>
      <c r="P50" s="7"/>
      <c r="Q50" s="6"/>
      <c r="R50" s="6"/>
    </row>
    <row r="51" spans="1:18" s="4" customFormat="1" x14ac:dyDescent="0.25">
      <c r="A51" s="3"/>
      <c r="C51" s="3"/>
      <c r="D51" s="3"/>
      <c r="E51" s="3"/>
      <c r="F51" s="3"/>
      <c r="G51" s="3"/>
      <c r="H51" s="3"/>
      <c r="I51" s="5"/>
      <c r="L51" s="6"/>
      <c r="M51" s="7"/>
      <c r="N51" s="6"/>
      <c r="O51" s="6"/>
      <c r="P51" s="7"/>
      <c r="Q51" s="6"/>
      <c r="R51" s="6"/>
    </row>
    <row r="52" spans="1:18" s="4" customFormat="1" x14ac:dyDescent="0.25">
      <c r="A52" s="3"/>
      <c r="C52" s="3"/>
      <c r="D52" s="3"/>
      <c r="E52" s="3"/>
      <c r="F52" s="3"/>
      <c r="G52" s="3"/>
      <c r="H52" s="3"/>
      <c r="I52" s="5"/>
      <c r="L52" s="6"/>
      <c r="M52" s="7"/>
      <c r="N52" s="6"/>
      <c r="O52" s="6"/>
      <c r="P52" s="7"/>
      <c r="Q52" s="6"/>
      <c r="R52" s="6"/>
    </row>
    <row r="53" spans="1:18" s="4" customFormat="1" x14ac:dyDescent="0.25">
      <c r="A53" s="3"/>
      <c r="C53" s="3"/>
      <c r="D53" s="3"/>
      <c r="E53" s="3"/>
      <c r="F53" s="3"/>
      <c r="G53" s="3"/>
      <c r="H53" s="3"/>
      <c r="I53" s="5"/>
      <c r="L53" s="6"/>
      <c r="M53" s="7"/>
      <c r="N53" s="6"/>
      <c r="O53" s="6"/>
      <c r="P53" s="7"/>
      <c r="Q53" s="6"/>
      <c r="R53" s="6"/>
    </row>
    <row r="54" spans="1:18" s="4" customFormat="1" x14ac:dyDescent="0.25">
      <c r="A54" s="3"/>
      <c r="C54" s="3"/>
      <c r="D54" s="3"/>
      <c r="E54" s="3"/>
      <c r="F54" s="3"/>
      <c r="G54" s="3"/>
      <c r="H54" s="3"/>
      <c r="I54" s="5"/>
      <c r="L54" s="6"/>
      <c r="M54" s="7"/>
      <c r="N54" s="6"/>
      <c r="O54" s="6"/>
      <c r="P54" s="7"/>
      <c r="Q54" s="6"/>
      <c r="R54" s="6"/>
    </row>
    <row r="55" spans="1:18" s="4" customFormat="1" x14ac:dyDescent="0.25">
      <c r="A55" s="3"/>
      <c r="C55" s="3"/>
      <c r="D55" s="3"/>
      <c r="E55" s="3"/>
      <c r="F55" s="3"/>
      <c r="G55" s="3"/>
      <c r="H55" s="3"/>
      <c r="I55" s="5"/>
      <c r="L55" s="6"/>
      <c r="M55" s="7"/>
      <c r="N55" s="6"/>
      <c r="O55" s="6"/>
      <c r="P55" s="7"/>
      <c r="Q55" s="6"/>
      <c r="R55" s="6"/>
    </row>
    <row r="56" spans="1:18" s="4" customFormat="1" x14ac:dyDescent="0.25">
      <c r="A56" s="3"/>
      <c r="C56" s="3"/>
      <c r="D56" s="3"/>
      <c r="E56" s="3"/>
      <c r="F56" s="3"/>
      <c r="G56" s="3"/>
      <c r="H56" s="3"/>
      <c r="I56" s="5"/>
      <c r="L56" s="6"/>
      <c r="M56" s="7"/>
      <c r="N56" s="6"/>
      <c r="O56" s="6"/>
      <c r="P56" s="7"/>
      <c r="Q56" s="6"/>
      <c r="R56" s="6"/>
    </row>
    <row r="57" spans="1:18" s="4" customFormat="1" x14ac:dyDescent="0.25">
      <c r="A57" s="3"/>
      <c r="C57" s="3"/>
      <c r="D57" s="3"/>
      <c r="E57" s="3"/>
      <c r="F57" s="3"/>
      <c r="G57" s="3"/>
      <c r="H57" s="3"/>
      <c r="I57" s="5"/>
      <c r="L57" s="6"/>
      <c r="M57" s="7"/>
      <c r="N57" s="6"/>
      <c r="O57" s="6"/>
      <c r="P57" s="7"/>
      <c r="Q57" s="6"/>
      <c r="R57" s="6"/>
    </row>
    <row r="58" spans="1:18" s="4" customFormat="1" x14ac:dyDescent="0.25">
      <c r="A58" s="3"/>
      <c r="C58" s="3"/>
      <c r="D58" s="3"/>
      <c r="E58" s="3"/>
      <c r="F58" s="3"/>
      <c r="G58" s="3"/>
      <c r="H58" s="3"/>
      <c r="I58" s="5"/>
      <c r="L58" s="6"/>
      <c r="M58" s="7"/>
      <c r="N58" s="6"/>
      <c r="O58" s="6"/>
      <c r="P58" s="7"/>
      <c r="Q58" s="6"/>
      <c r="R58" s="6"/>
    </row>
    <row r="59" spans="1:18" s="4" customFormat="1" x14ac:dyDescent="0.25">
      <c r="A59" s="3"/>
      <c r="C59" s="3"/>
      <c r="D59" s="3"/>
      <c r="E59" s="3"/>
      <c r="F59" s="3"/>
      <c r="G59" s="3"/>
      <c r="H59" s="3"/>
      <c r="I59" s="5"/>
      <c r="L59" s="6"/>
      <c r="M59" s="7"/>
      <c r="N59" s="6"/>
      <c r="O59" s="6"/>
      <c r="P59" s="7"/>
      <c r="Q59" s="6"/>
      <c r="R59" s="6"/>
    </row>
    <row r="60" spans="1:18" s="4" customFormat="1" x14ac:dyDescent="0.25">
      <c r="A60" s="3"/>
      <c r="C60" s="3"/>
      <c r="D60" s="3"/>
      <c r="E60" s="3"/>
      <c r="F60" s="3"/>
      <c r="G60" s="3"/>
      <c r="H60" s="3"/>
      <c r="I60" s="5"/>
      <c r="L60" s="6"/>
      <c r="M60" s="7"/>
      <c r="N60" s="6"/>
      <c r="O60" s="6"/>
      <c r="P60" s="7"/>
      <c r="Q60" s="6"/>
      <c r="R60" s="6"/>
    </row>
    <row r="61" spans="1:18" s="4" customFormat="1" x14ac:dyDescent="0.25">
      <c r="A61" s="3"/>
      <c r="C61" s="3"/>
      <c r="D61" s="3"/>
      <c r="E61" s="3"/>
      <c r="F61" s="3"/>
      <c r="G61" s="3"/>
      <c r="H61" s="3"/>
      <c r="I61" s="5"/>
      <c r="L61" s="6"/>
      <c r="M61" s="7"/>
      <c r="N61" s="6"/>
      <c r="O61" s="6"/>
      <c r="P61" s="7"/>
      <c r="Q61" s="6"/>
      <c r="R61" s="6"/>
    </row>
    <row r="62" spans="1:18" s="4" customFormat="1" x14ac:dyDescent="0.25">
      <c r="A62" s="3"/>
      <c r="C62" s="3"/>
      <c r="D62" s="3"/>
      <c r="E62" s="3"/>
      <c r="F62" s="3"/>
      <c r="G62" s="3"/>
      <c r="H62" s="3"/>
      <c r="I62" s="5"/>
      <c r="L62" s="6"/>
      <c r="M62" s="7"/>
      <c r="N62" s="6"/>
      <c r="O62" s="6"/>
      <c r="P62" s="7"/>
      <c r="Q62" s="6"/>
      <c r="R62" s="6"/>
    </row>
    <row r="63" spans="1:18" s="4" customFormat="1" x14ac:dyDescent="0.25">
      <c r="A63" s="3"/>
      <c r="C63" s="3"/>
      <c r="D63" s="3"/>
      <c r="E63" s="3"/>
      <c r="F63" s="3"/>
      <c r="G63" s="3"/>
      <c r="H63" s="3"/>
      <c r="I63" s="5"/>
      <c r="L63" s="6"/>
      <c r="M63" s="7"/>
      <c r="N63" s="6"/>
      <c r="O63" s="6"/>
      <c r="P63" s="7"/>
      <c r="Q63" s="6"/>
      <c r="R63" s="6"/>
    </row>
    <row r="64" spans="1:18" s="4" customFormat="1" x14ac:dyDescent="0.25">
      <c r="A64" s="3"/>
      <c r="C64" s="3"/>
      <c r="D64" s="3"/>
      <c r="E64" s="3"/>
      <c r="F64" s="3"/>
      <c r="G64" s="3"/>
      <c r="H64" s="3"/>
      <c r="I64" s="5"/>
      <c r="L64" s="6"/>
      <c r="M64" s="7"/>
      <c r="N64" s="6"/>
      <c r="O64" s="6"/>
      <c r="P64" s="7"/>
      <c r="Q64" s="6"/>
      <c r="R64" s="6"/>
    </row>
    <row r="65" spans="1:18" s="4" customFormat="1" x14ac:dyDescent="0.25">
      <c r="A65" s="3"/>
      <c r="C65" s="3"/>
      <c r="D65" s="3"/>
      <c r="E65" s="3"/>
      <c r="F65" s="3"/>
      <c r="G65" s="3"/>
      <c r="H65" s="3"/>
      <c r="I65" s="5"/>
      <c r="L65" s="6"/>
      <c r="M65" s="7"/>
      <c r="N65" s="6"/>
      <c r="O65" s="6"/>
      <c r="P65" s="7"/>
      <c r="Q65" s="6"/>
      <c r="R65" s="6"/>
    </row>
    <row r="66" spans="1:18" s="4" customFormat="1" x14ac:dyDescent="0.25">
      <c r="A66" s="3"/>
      <c r="C66" s="3"/>
      <c r="D66" s="3"/>
      <c r="E66" s="3"/>
      <c r="F66" s="3"/>
      <c r="G66" s="3"/>
      <c r="H66" s="3"/>
      <c r="I66" s="5"/>
      <c r="L66" s="6"/>
      <c r="M66" s="7"/>
      <c r="N66" s="6"/>
      <c r="O66" s="6"/>
      <c r="P66" s="7"/>
      <c r="Q66" s="6"/>
      <c r="R66" s="6"/>
    </row>
    <row r="67" spans="1:18" s="4" customFormat="1" x14ac:dyDescent="0.25">
      <c r="A67" s="3"/>
      <c r="C67" s="3"/>
      <c r="D67" s="3"/>
      <c r="E67" s="3"/>
      <c r="F67" s="3"/>
      <c r="G67" s="3"/>
      <c r="H67" s="3"/>
      <c r="I67" s="5"/>
      <c r="L67" s="6"/>
      <c r="M67" s="7"/>
      <c r="N67" s="6"/>
      <c r="O67" s="6"/>
      <c r="P67" s="7"/>
      <c r="Q67" s="6"/>
      <c r="R67" s="6"/>
    </row>
    <row r="68" spans="1:18" s="4" customFormat="1" x14ac:dyDescent="0.25">
      <c r="A68" s="3"/>
      <c r="C68" s="3"/>
      <c r="D68" s="3"/>
      <c r="E68" s="3"/>
      <c r="F68" s="3"/>
      <c r="G68" s="3"/>
      <c r="H68" s="3"/>
      <c r="I68" s="5"/>
      <c r="L68" s="6"/>
      <c r="M68" s="7"/>
      <c r="N68" s="6"/>
      <c r="O68" s="6"/>
      <c r="P68" s="7"/>
      <c r="Q68" s="6"/>
      <c r="R68" s="6"/>
    </row>
    <row r="69" spans="1:18" s="4" customFormat="1" x14ac:dyDescent="0.25">
      <c r="A69" s="3"/>
      <c r="C69" s="3"/>
      <c r="D69" s="3"/>
      <c r="E69" s="3"/>
      <c r="F69" s="3"/>
      <c r="G69" s="3"/>
      <c r="H69" s="3"/>
      <c r="I69" s="5"/>
      <c r="L69" s="6"/>
      <c r="M69" s="7"/>
      <c r="N69" s="6"/>
      <c r="O69" s="6"/>
      <c r="P69" s="7"/>
      <c r="Q69" s="6"/>
      <c r="R69" s="6"/>
    </row>
    <row r="70" spans="1:18" s="4" customFormat="1" x14ac:dyDescent="0.25">
      <c r="A70" s="3"/>
      <c r="C70" s="3"/>
      <c r="D70" s="3"/>
      <c r="E70" s="3"/>
      <c r="F70" s="3"/>
      <c r="G70" s="3"/>
      <c r="H70" s="3"/>
      <c r="I70" s="5"/>
      <c r="L70" s="6"/>
      <c r="M70" s="7"/>
      <c r="N70" s="6"/>
      <c r="O70" s="6"/>
      <c r="P70" s="7"/>
      <c r="Q70" s="6"/>
      <c r="R70" s="6"/>
    </row>
    <row r="71" spans="1:18" s="4" customFormat="1" x14ac:dyDescent="0.25">
      <c r="A71" s="3"/>
      <c r="C71" s="3"/>
      <c r="D71" s="3"/>
      <c r="E71" s="3"/>
      <c r="F71" s="3"/>
      <c r="G71" s="3"/>
      <c r="H71" s="3"/>
      <c r="I71" s="5"/>
      <c r="L71" s="6"/>
      <c r="M71" s="7"/>
      <c r="N71" s="6"/>
      <c r="O71" s="6"/>
      <c r="P71" s="7"/>
      <c r="Q71" s="6"/>
      <c r="R71" s="6"/>
    </row>
    <row r="72" spans="1:18" s="4" customFormat="1" x14ac:dyDescent="0.25">
      <c r="A72" s="3"/>
      <c r="C72" s="3"/>
      <c r="D72" s="3"/>
      <c r="E72" s="3"/>
      <c r="F72" s="3"/>
      <c r="G72" s="3"/>
      <c r="H72" s="3"/>
      <c r="I72" s="5"/>
      <c r="L72" s="6"/>
      <c r="M72" s="7"/>
      <c r="N72" s="6"/>
      <c r="O72" s="6"/>
      <c r="P72" s="7"/>
      <c r="Q72" s="6"/>
      <c r="R72" s="6"/>
    </row>
    <row r="73" spans="1:18" s="4" customFormat="1" x14ac:dyDescent="0.25">
      <c r="A73" s="3"/>
      <c r="C73" s="3"/>
      <c r="D73" s="3"/>
      <c r="E73" s="3"/>
      <c r="F73" s="3"/>
      <c r="G73" s="3"/>
      <c r="H73" s="3"/>
      <c r="I73" s="5"/>
      <c r="L73" s="6"/>
      <c r="M73" s="7"/>
      <c r="N73" s="6"/>
      <c r="O73" s="6"/>
      <c r="P73" s="7"/>
      <c r="Q73" s="6"/>
      <c r="R73" s="6"/>
    </row>
    <row r="74" spans="1:18" s="4" customFormat="1" x14ac:dyDescent="0.25">
      <c r="A74" s="3"/>
      <c r="C74" s="3"/>
      <c r="D74" s="3"/>
      <c r="E74" s="3"/>
      <c r="F74" s="3"/>
      <c r="G74" s="3"/>
      <c r="H74" s="3"/>
      <c r="I74" s="5"/>
      <c r="L74" s="6"/>
      <c r="M74" s="7"/>
      <c r="N74" s="6"/>
      <c r="O74" s="6"/>
      <c r="P74" s="7"/>
      <c r="Q74" s="6"/>
      <c r="R74" s="6"/>
    </row>
    <row r="75" spans="1:18" s="4" customFormat="1" x14ac:dyDescent="0.25">
      <c r="A75" s="3"/>
      <c r="C75" s="3"/>
      <c r="D75" s="3"/>
      <c r="E75" s="3"/>
      <c r="F75" s="3"/>
      <c r="G75" s="3"/>
      <c r="H75" s="3"/>
      <c r="I75" s="5"/>
      <c r="L75" s="6"/>
      <c r="M75" s="7"/>
      <c r="N75" s="6"/>
      <c r="O75" s="6"/>
      <c r="P75" s="7"/>
      <c r="Q75" s="6"/>
      <c r="R75" s="6"/>
    </row>
    <row r="76" spans="1:18" s="4" customFormat="1" x14ac:dyDescent="0.25">
      <c r="A76" s="3"/>
      <c r="C76" s="3"/>
      <c r="D76" s="3"/>
      <c r="E76" s="3"/>
      <c r="F76" s="3"/>
      <c r="G76" s="3"/>
      <c r="H76" s="3"/>
      <c r="I76" s="5"/>
      <c r="L76" s="6"/>
      <c r="M76" s="7"/>
      <c r="N76" s="6"/>
      <c r="O76" s="6"/>
      <c r="P76" s="7"/>
      <c r="Q76" s="6"/>
      <c r="R76" s="6"/>
    </row>
    <row r="77" spans="1:18" s="4" customFormat="1" x14ac:dyDescent="0.25">
      <c r="A77" s="3"/>
      <c r="C77" s="3"/>
      <c r="D77" s="3"/>
      <c r="E77" s="3"/>
      <c r="F77" s="3"/>
      <c r="G77" s="3"/>
      <c r="H77" s="3"/>
      <c r="I77" s="5"/>
      <c r="L77" s="6"/>
      <c r="M77" s="7"/>
      <c r="N77" s="6"/>
      <c r="O77" s="6"/>
      <c r="P77" s="7"/>
      <c r="Q77" s="6"/>
      <c r="R77" s="6"/>
    </row>
    <row r="78" spans="1:18" s="4" customFormat="1" x14ac:dyDescent="0.25">
      <c r="A78" s="3"/>
      <c r="C78" s="3"/>
      <c r="D78" s="3"/>
      <c r="E78" s="3"/>
      <c r="F78" s="3"/>
      <c r="G78" s="3"/>
      <c r="H78" s="3"/>
      <c r="I78" s="5"/>
      <c r="L78" s="6"/>
      <c r="M78" s="7"/>
      <c r="N78" s="6"/>
      <c r="O78" s="6"/>
      <c r="P78" s="7"/>
      <c r="Q78" s="6"/>
      <c r="R78" s="6"/>
    </row>
    <row r="79" spans="1:18" s="4" customFormat="1" x14ac:dyDescent="0.25">
      <c r="A79" s="3"/>
      <c r="C79" s="3"/>
      <c r="D79" s="3"/>
      <c r="E79" s="3"/>
      <c r="F79" s="3"/>
      <c r="G79" s="3"/>
      <c r="H79" s="3"/>
      <c r="I79" s="5"/>
      <c r="L79" s="6"/>
      <c r="M79" s="7"/>
      <c r="N79" s="6"/>
      <c r="O79" s="6"/>
      <c r="P79" s="7"/>
      <c r="Q79" s="6"/>
      <c r="R79" s="6"/>
    </row>
    <row r="80" spans="1:18" s="4" customFormat="1" x14ac:dyDescent="0.25">
      <c r="A80" s="3"/>
      <c r="C80" s="3"/>
      <c r="D80" s="3"/>
      <c r="E80" s="3"/>
      <c r="F80" s="3"/>
      <c r="G80" s="3"/>
      <c r="H80" s="3"/>
      <c r="I80" s="5"/>
      <c r="L80" s="6"/>
      <c r="M80" s="7"/>
      <c r="N80" s="6"/>
      <c r="O80" s="6"/>
      <c r="P80" s="7"/>
      <c r="Q80" s="6"/>
      <c r="R80" s="6"/>
    </row>
    <row r="81" spans="1:18" s="4" customFormat="1" x14ac:dyDescent="0.25">
      <c r="A81" s="3"/>
      <c r="C81" s="3"/>
      <c r="D81" s="3"/>
      <c r="E81" s="3"/>
      <c r="F81" s="3"/>
      <c r="G81" s="3"/>
      <c r="H81" s="3"/>
      <c r="I81" s="5"/>
      <c r="L81" s="6"/>
      <c r="M81" s="7"/>
      <c r="N81" s="6"/>
      <c r="O81" s="6"/>
      <c r="P81" s="7"/>
      <c r="Q81" s="6"/>
      <c r="R81" s="6"/>
    </row>
    <row r="82" spans="1:18" s="4" customFormat="1" x14ac:dyDescent="0.25">
      <c r="A82" s="3"/>
      <c r="C82" s="3"/>
      <c r="D82" s="3"/>
      <c r="E82" s="3"/>
      <c r="F82" s="3"/>
      <c r="G82" s="3"/>
      <c r="H82" s="3"/>
      <c r="I82" s="5"/>
      <c r="L82" s="6"/>
      <c r="M82" s="7"/>
      <c r="N82" s="6"/>
      <c r="O82" s="6"/>
      <c r="P82" s="7"/>
      <c r="Q82" s="6"/>
      <c r="R82" s="6"/>
    </row>
    <row r="83" spans="1:18" s="4" customFormat="1" x14ac:dyDescent="0.25">
      <c r="A83" s="3"/>
      <c r="C83" s="3"/>
      <c r="D83" s="3"/>
      <c r="E83" s="3"/>
      <c r="F83" s="3"/>
      <c r="G83" s="3"/>
      <c r="H83" s="3"/>
      <c r="I83" s="5"/>
      <c r="L83" s="6"/>
      <c r="M83" s="7"/>
      <c r="N83" s="6"/>
      <c r="O83" s="6"/>
      <c r="P83" s="7"/>
      <c r="Q83" s="6"/>
      <c r="R83" s="6"/>
    </row>
    <row r="84" spans="1:18" s="4" customFormat="1" x14ac:dyDescent="0.25">
      <c r="A84" s="3"/>
      <c r="C84" s="3"/>
      <c r="D84" s="3"/>
      <c r="E84" s="3"/>
      <c r="F84" s="3"/>
      <c r="G84" s="3"/>
      <c r="H84" s="3"/>
      <c r="I84" s="5"/>
      <c r="L84" s="6"/>
      <c r="M84" s="7"/>
      <c r="N84" s="6"/>
      <c r="O84" s="6"/>
      <c r="P84" s="7"/>
      <c r="Q84" s="6"/>
      <c r="R84" s="6"/>
    </row>
    <row r="85" spans="1:18" s="4" customFormat="1" x14ac:dyDescent="0.25">
      <c r="A85" s="3"/>
      <c r="C85" s="3"/>
      <c r="D85" s="3"/>
      <c r="E85" s="3"/>
      <c r="F85" s="3"/>
      <c r="G85" s="3"/>
      <c r="H85" s="3"/>
      <c r="I85" s="5"/>
      <c r="L85" s="6"/>
      <c r="M85" s="7"/>
      <c r="N85" s="6"/>
      <c r="O85" s="6"/>
      <c r="P85" s="7"/>
      <c r="Q85" s="6"/>
      <c r="R85" s="6"/>
    </row>
    <row r="86" spans="1:18" s="4" customFormat="1" x14ac:dyDescent="0.25">
      <c r="A86" s="3"/>
      <c r="C86" s="3"/>
      <c r="D86" s="3"/>
      <c r="E86" s="3"/>
      <c r="F86" s="3"/>
      <c r="G86" s="3"/>
      <c r="H86" s="3"/>
      <c r="I86" s="5"/>
      <c r="L86" s="6"/>
      <c r="M86" s="7"/>
      <c r="N86" s="6"/>
      <c r="O86" s="6"/>
      <c r="P86" s="7"/>
      <c r="Q86" s="6"/>
      <c r="R86" s="6"/>
    </row>
    <row r="87" spans="1:18" s="4" customFormat="1" x14ac:dyDescent="0.25">
      <c r="A87" s="3"/>
      <c r="C87" s="3"/>
      <c r="D87" s="3"/>
      <c r="E87" s="3"/>
      <c r="F87" s="3"/>
      <c r="G87" s="3"/>
      <c r="H87" s="3"/>
      <c r="I87" s="5"/>
      <c r="L87" s="6"/>
      <c r="M87" s="7"/>
      <c r="N87" s="6"/>
      <c r="O87" s="6"/>
      <c r="P87" s="7"/>
      <c r="Q87" s="6"/>
      <c r="R87" s="6"/>
    </row>
    <row r="88" spans="1:18" s="4" customFormat="1" x14ac:dyDescent="0.25">
      <c r="A88" s="3"/>
      <c r="C88" s="3"/>
      <c r="D88" s="3"/>
      <c r="E88" s="3"/>
      <c r="F88" s="3"/>
      <c r="G88" s="3"/>
      <c r="H88" s="3"/>
      <c r="I88" s="5"/>
      <c r="L88" s="6"/>
      <c r="M88" s="7"/>
      <c r="N88" s="6"/>
      <c r="O88" s="6"/>
      <c r="P88" s="7"/>
      <c r="Q88" s="6"/>
      <c r="R88" s="6"/>
    </row>
    <row r="89" spans="1:18" s="4" customFormat="1" x14ac:dyDescent="0.25">
      <c r="A89" s="3"/>
      <c r="C89" s="3"/>
      <c r="D89" s="3"/>
      <c r="E89" s="3"/>
      <c r="F89" s="3"/>
      <c r="G89" s="3"/>
      <c r="H89" s="3"/>
      <c r="I89" s="5"/>
      <c r="L89" s="6"/>
      <c r="M89" s="7"/>
      <c r="N89" s="6"/>
      <c r="O89" s="6"/>
      <c r="P89" s="7"/>
      <c r="Q89" s="6"/>
      <c r="R89" s="6"/>
    </row>
    <row r="90" spans="1:18" s="4" customFormat="1" x14ac:dyDescent="0.25">
      <c r="A90" s="3"/>
      <c r="C90" s="3"/>
      <c r="D90" s="3"/>
      <c r="E90" s="3"/>
      <c r="F90" s="3"/>
      <c r="G90" s="3"/>
      <c r="H90" s="3"/>
      <c r="I90" s="5"/>
      <c r="L90" s="6"/>
      <c r="M90" s="7"/>
      <c r="N90" s="6"/>
      <c r="O90" s="6"/>
      <c r="P90" s="7"/>
      <c r="Q90" s="6"/>
      <c r="R90" s="6"/>
    </row>
    <row r="91" spans="1:18" s="4" customFormat="1" x14ac:dyDescent="0.25">
      <c r="A91" s="3"/>
      <c r="C91" s="3"/>
      <c r="D91" s="3"/>
      <c r="E91" s="3"/>
      <c r="F91" s="3"/>
      <c r="G91" s="3"/>
      <c r="H91" s="3"/>
      <c r="I91" s="5"/>
      <c r="L91" s="6"/>
      <c r="M91" s="7"/>
      <c r="N91" s="6"/>
      <c r="O91" s="6"/>
      <c r="P91" s="7"/>
      <c r="Q91" s="6"/>
      <c r="R91" s="6"/>
    </row>
    <row r="92" spans="1:18" s="4" customFormat="1" x14ac:dyDescent="0.25">
      <c r="A92" s="3"/>
      <c r="C92" s="3"/>
      <c r="D92" s="3"/>
      <c r="E92" s="3"/>
      <c r="F92" s="3"/>
      <c r="G92" s="3"/>
      <c r="H92" s="3"/>
      <c r="I92" s="5"/>
      <c r="L92" s="6"/>
      <c r="M92" s="7"/>
      <c r="N92" s="6"/>
      <c r="O92" s="6"/>
      <c r="P92" s="7"/>
      <c r="Q92" s="6"/>
      <c r="R92" s="6"/>
    </row>
    <row r="93" spans="1:18" s="4" customFormat="1" x14ac:dyDescent="0.25">
      <c r="A93" s="3"/>
      <c r="C93" s="3"/>
      <c r="D93" s="3"/>
      <c r="E93" s="3"/>
      <c r="F93" s="3"/>
      <c r="G93" s="3"/>
      <c r="H93" s="3"/>
      <c r="I93" s="5"/>
      <c r="L93" s="6"/>
      <c r="M93" s="7"/>
      <c r="N93" s="6"/>
      <c r="O93" s="6"/>
      <c r="P93" s="7"/>
      <c r="Q93" s="6"/>
      <c r="R93" s="6"/>
    </row>
    <row r="94" spans="1:18" s="4" customFormat="1" x14ac:dyDescent="0.25">
      <c r="A94" s="3"/>
      <c r="C94" s="3"/>
      <c r="D94" s="3"/>
      <c r="E94" s="3"/>
      <c r="F94" s="3"/>
      <c r="G94" s="3"/>
      <c r="H94" s="3"/>
      <c r="I94" s="5"/>
      <c r="L94" s="6"/>
      <c r="M94" s="7"/>
      <c r="N94" s="6"/>
      <c r="O94" s="6"/>
      <c r="P94" s="7"/>
      <c r="Q94" s="6"/>
      <c r="R94" s="6"/>
    </row>
    <row r="95" spans="1:18" s="4" customFormat="1" x14ac:dyDescent="0.25">
      <c r="A95" s="3"/>
      <c r="C95" s="3"/>
      <c r="D95" s="3"/>
      <c r="E95" s="3"/>
      <c r="F95" s="3"/>
      <c r="G95" s="3"/>
      <c r="H95" s="3"/>
      <c r="I95" s="5"/>
      <c r="L95" s="6"/>
      <c r="M95" s="7"/>
      <c r="N95" s="6"/>
      <c r="O95" s="6"/>
      <c r="P95" s="7"/>
      <c r="Q95" s="6"/>
      <c r="R95" s="6"/>
    </row>
    <row r="96" spans="1:18" s="4" customFormat="1" x14ac:dyDescent="0.25">
      <c r="A96" s="3"/>
      <c r="C96" s="3"/>
      <c r="D96" s="3"/>
      <c r="E96" s="3"/>
      <c r="F96" s="3"/>
      <c r="G96" s="3"/>
      <c r="H96" s="3"/>
      <c r="I96" s="5"/>
      <c r="L96" s="6"/>
      <c r="M96" s="7"/>
      <c r="N96" s="6"/>
      <c r="O96" s="6"/>
      <c r="P96" s="7"/>
      <c r="Q96" s="6"/>
      <c r="R96" s="6"/>
    </row>
    <row r="97" spans="1:18" s="4" customFormat="1" x14ac:dyDescent="0.25">
      <c r="A97" s="3"/>
      <c r="C97" s="3"/>
      <c r="D97" s="3"/>
      <c r="E97" s="3"/>
      <c r="F97" s="3"/>
      <c r="G97" s="3"/>
      <c r="H97" s="3"/>
      <c r="I97" s="5"/>
      <c r="L97" s="6"/>
      <c r="M97" s="7"/>
      <c r="N97" s="6"/>
      <c r="O97" s="6"/>
      <c r="P97" s="7"/>
      <c r="Q97" s="6"/>
      <c r="R97" s="6"/>
    </row>
    <row r="98" spans="1:18" s="4" customFormat="1" x14ac:dyDescent="0.25">
      <c r="A98" s="3"/>
      <c r="C98" s="3"/>
      <c r="D98" s="3"/>
      <c r="E98" s="3"/>
      <c r="F98" s="3"/>
      <c r="G98" s="3"/>
      <c r="H98" s="3"/>
      <c r="I98" s="5"/>
      <c r="L98" s="6"/>
      <c r="M98" s="7"/>
      <c r="N98" s="6"/>
      <c r="O98" s="6"/>
      <c r="P98" s="7"/>
      <c r="Q98" s="6"/>
      <c r="R98" s="6"/>
    </row>
    <row r="99" spans="1:18" s="4" customFormat="1" x14ac:dyDescent="0.25">
      <c r="A99" s="3"/>
      <c r="C99" s="3"/>
      <c r="D99" s="3"/>
      <c r="E99" s="3"/>
      <c r="F99" s="3"/>
      <c r="G99" s="3"/>
      <c r="H99" s="3"/>
      <c r="I99" s="5"/>
      <c r="L99" s="6"/>
      <c r="M99" s="7"/>
      <c r="N99" s="6"/>
      <c r="O99" s="6"/>
      <c r="P99" s="7"/>
      <c r="Q99" s="6"/>
      <c r="R99" s="6"/>
    </row>
    <row r="100" spans="1:18" s="4" customFormat="1" x14ac:dyDescent="0.25">
      <c r="A100" s="3"/>
      <c r="C100" s="3"/>
      <c r="D100" s="3"/>
      <c r="E100" s="3"/>
      <c r="F100" s="3"/>
      <c r="G100" s="3"/>
      <c r="H100" s="3"/>
      <c r="I100" s="5"/>
      <c r="L100" s="6"/>
      <c r="M100" s="7"/>
      <c r="N100" s="6"/>
      <c r="O100" s="6"/>
      <c r="P100" s="7"/>
      <c r="Q100" s="6"/>
      <c r="R100" s="6"/>
    </row>
    <row r="101" spans="1:18" s="4" customFormat="1" x14ac:dyDescent="0.25">
      <c r="A101" s="3"/>
      <c r="C101" s="3"/>
      <c r="D101" s="3"/>
      <c r="E101" s="3"/>
      <c r="F101" s="3"/>
      <c r="G101" s="3"/>
      <c r="H101" s="3"/>
      <c r="I101" s="5"/>
      <c r="L101" s="6"/>
      <c r="M101" s="7"/>
      <c r="N101" s="6"/>
      <c r="O101" s="6"/>
      <c r="P101" s="7"/>
      <c r="Q101" s="6"/>
      <c r="R101" s="6"/>
    </row>
    <row r="102" spans="1:18" s="4" customFormat="1" x14ac:dyDescent="0.25">
      <c r="A102" s="3"/>
      <c r="C102" s="3"/>
      <c r="D102" s="3"/>
      <c r="E102" s="3"/>
      <c r="F102" s="3"/>
      <c r="G102" s="3"/>
      <c r="H102" s="3"/>
      <c r="I102" s="5"/>
      <c r="L102" s="6"/>
      <c r="M102" s="7"/>
      <c r="N102" s="6"/>
      <c r="O102" s="6"/>
      <c r="P102" s="7"/>
      <c r="Q102" s="6"/>
      <c r="R102" s="6"/>
    </row>
    <row r="103" spans="1:18" s="4" customFormat="1" x14ac:dyDescent="0.25">
      <c r="A103" s="3"/>
      <c r="C103" s="3"/>
      <c r="D103" s="3"/>
      <c r="E103" s="3"/>
      <c r="F103" s="3"/>
      <c r="G103" s="3"/>
      <c r="H103" s="3"/>
      <c r="I103" s="5"/>
      <c r="L103" s="6"/>
      <c r="M103" s="7"/>
      <c r="N103" s="6"/>
      <c r="O103" s="6"/>
      <c r="P103" s="7"/>
      <c r="Q103" s="6"/>
      <c r="R103" s="6"/>
    </row>
    <row r="104" spans="1:18" s="4" customFormat="1" x14ac:dyDescent="0.25">
      <c r="A104" s="3"/>
      <c r="C104" s="3"/>
      <c r="D104" s="3"/>
      <c r="E104" s="3"/>
      <c r="F104" s="3"/>
      <c r="G104" s="3"/>
      <c r="H104" s="3"/>
      <c r="I104" s="5"/>
      <c r="L104" s="6"/>
      <c r="M104" s="7"/>
      <c r="N104" s="6"/>
      <c r="O104" s="6"/>
      <c r="P104" s="7"/>
      <c r="Q104" s="6"/>
      <c r="R104" s="6"/>
    </row>
    <row r="105" spans="1:18" s="4" customFormat="1" x14ac:dyDescent="0.25">
      <c r="A105" s="3"/>
      <c r="C105" s="3"/>
      <c r="D105" s="3"/>
      <c r="E105" s="3"/>
      <c r="F105" s="3"/>
      <c r="G105" s="3"/>
      <c r="H105" s="3"/>
      <c r="I105" s="5"/>
      <c r="L105" s="6"/>
      <c r="M105" s="7"/>
      <c r="N105" s="6"/>
      <c r="O105" s="6"/>
      <c r="P105" s="7"/>
      <c r="Q105" s="6"/>
      <c r="R105" s="6"/>
    </row>
    <row r="106" spans="1:18" s="4" customFormat="1" x14ac:dyDescent="0.25">
      <c r="A106" s="3"/>
      <c r="C106" s="3"/>
      <c r="D106" s="3"/>
      <c r="E106" s="3"/>
      <c r="F106" s="3"/>
      <c r="G106" s="3"/>
      <c r="H106" s="3"/>
      <c r="I106" s="5"/>
      <c r="L106" s="6"/>
      <c r="M106" s="7"/>
      <c r="N106" s="6"/>
      <c r="O106" s="6"/>
      <c r="P106" s="7"/>
      <c r="Q106" s="6"/>
      <c r="R106" s="6"/>
    </row>
    <row r="107" spans="1:18" s="4" customFormat="1" x14ac:dyDescent="0.25">
      <c r="A107" s="3"/>
      <c r="C107" s="3"/>
      <c r="D107" s="3"/>
      <c r="E107" s="3"/>
      <c r="F107" s="3"/>
      <c r="G107" s="3"/>
      <c r="H107" s="3"/>
      <c r="I107" s="5"/>
      <c r="L107" s="6"/>
      <c r="M107" s="7"/>
      <c r="N107" s="6"/>
      <c r="O107" s="6"/>
      <c r="P107" s="7"/>
      <c r="Q107" s="6"/>
      <c r="R107" s="6"/>
    </row>
    <row r="108" spans="1:18" s="4" customFormat="1" x14ac:dyDescent="0.25">
      <c r="A108" s="3"/>
      <c r="C108" s="3"/>
      <c r="D108" s="3"/>
      <c r="E108" s="3"/>
      <c r="F108" s="3"/>
      <c r="G108" s="3"/>
      <c r="H108" s="3"/>
      <c r="I108" s="5"/>
      <c r="L108" s="6"/>
      <c r="M108" s="7"/>
      <c r="N108" s="6"/>
      <c r="O108" s="6"/>
      <c r="P108" s="7"/>
      <c r="Q108" s="6"/>
      <c r="R108" s="6"/>
    </row>
    <row r="109" spans="1:18" s="4" customFormat="1" x14ac:dyDescent="0.25">
      <c r="A109" s="3"/>
      <c r="C109" s="3"/>
      <c r="D109" s="3"/>
      <c r="E109" s="3"/>
      <c r="F109" s="3"/>
      <c r="G109" s="3"/>
      <c r="H109" s="3"/>
      <c r="I109" s="5"/>
      <c r="L109" s="6"/>
      <c r="M109" s="7"/>
      <c r="N109" s="6"/>
      <c r="O109" s="6"/>
      <c r="P109" s="7"/>
      <c r="Q109" s="6"/>
      <c r="R109" s="6"/>
    </row>
    <row r="110" spans="1:18" s="4" customFormat="1" x14ac:dyDescent="0.25">
      <c r="A110" s="3"/>
      <c r="C110" s="3"/>
      <c r="D110" s="3"/>
      <c r="E110" s="3"/>
      <c r="F110" s="3"/>
      <c r="G110" s="3"/>
      <c r="H110" s="3"/>
      <c r="I110" s="5"/>
      <c r="L110" s="6"/>
      <c r="M110" s="7"/>
      <c r="N110" s="6"/>
      <c r="O110" s="6"/>
      <c r="P110" s="7"/>
      <c r="Q110" s="6"/>
      <c r="R110" s="6"/>
    </row>
    <row r="111" spans="1:18" s="4" customFormat="1" x14ac:dyDescent="0.25">
      <c r="A111" s="3"/>
      <c r="C111" s="3"/>
      <c r="D111" s="3"/>
      <c r="E111" s="3"/>
      <c r="F111" s="3"/>
      <c r="G111" s="3"/>
      <c r="H111" s="3"/>
      <c r="I111" s="5"/>
      <c r="L111" s="6"/>
      <c r="M111" s="7"/>
      <c r="N111" s="6"/>
      <c r="O111" s="6"/>
      <c r="P111" s="7"/>
      <c r="Q111" s="6"/>
      <c r="R111" s="6"/>
    </row>
    <row r="112" spans="1:18" s="4" customFormat="1" x14ac:dyDescent="0.25">
      <c r="A112" s="3"/>
      <c r="C112" s="3"/>
      <c r="D112" s="3"/>
      <c r="E112" s="3"/>
      <c r="F112" s="3"/>
      <c r="G112" s="3"/>
      <c r="H112" s="3"/>
      <c r="I112" s="5"/>
      <c r="L112" s="6"/>
      <c r="M112" s="7"/>
      <c r="N112" s="6"/>
      <c r="O112" s="6"/>
      <c r="P112" s="7"/>
      <c r="Q112" s="6"/>
      <c r="R112" s="6"/>
    </row>
    <row r="113" spans="1:18" s="4" customFormat="1" x14ac:dyDescent="0.25">
      <c r="A113" s="3"/>
      <c r="C113" s="3"/>
      <c r="D113" s="3"/>
      <c r="E113" s="3"/>
      <c r="F113" s="3"/>
      <c r="G113" s="3"/>
      <c r="H113" s="3"/>
      <c r="I113" s="5"/>
      <c r="L113" s="6"/>
      <c r="M113" s="7"/>
      <c r="N113" s="6"/>
      <c r="O113" s="6"/>
      <c r="P113" s="7"/>
      <c r="Q113" s="6"/>
      <c r="R113" s="6"/>
    </row>
    <row r="114" spans="1:18" s="4" customFormat="1" x14ac:dyDescent="0.25">
      <c r="A114" s="3"/>
      <c r="C114" s="3"/>
      <c r="D114" s="3"/>
      <c r="E114" s="3"/>
      <c r="F114" s="3"/>
      <c r="G114" s="3"/>
      <c r="H114" s="3"/>
      <c r="I114" s="5"/>
      <c r="L114" s="6"/>
      <c r="M114" s="7"/>
      <c r="N114" s="6"/>
      <c r="O114" s="6"/>
      <c r="P114" s="7"/>
      <c r="Q114" s="6"/>
      <c r="R114" s="6"/>
    </row>
    <row r="115" spans="1:18" s="4" customFormat="1" x14ac:dyDescent="0.25">
      <c r="A115" s="3"/>
      <c r="C115" s="3"/>
      <c r="D115" s="3"/>
      <c r="E115" s="3"/>
      <c r="F115" s="3"/>
      <c r="G115" s="3"/>
      <c r="H115" s="3"/>
      <c r="I115" s="5"/>
      <c r="L115" s="6"/>
      <c r="M115" s="7"/>
      <c r="N115" s="6"/>
      <c r="O115" s="6"/>
      <c r="P115" s="7"/>
      <c r="Q115" s="6"/>
      <c r="R115" s="6"/>
    </row>
    <row r="116" spans="1:18" s="4" customFormat="1" x14ac:dyDescent="0.25">
      <c r="A116" s="3"/>
      <c r="C116" s="3"/>
      <c r="D116" s="3"/>
      <c r="E116" s="3"/>
      <c r="F116" s="3"/>
      <c r="G116" s="3"/>
      <c r="H116" s="3"/>
      <c r="I116" s="5"/>
      <c r="L116" s="6"/>
      <c r="M116" s="7"/>
      <c r="N116" s="6"/>
      <c r="O116" s="6"/>
      <c r="P116" s="7"/>
      <c r="Q116" s="6"/>
      <c r="R116" s="6"/>
    </row>
    <row r="117" spans="1:18" s="4" customFormat="1" x14ac:dyDescent="0.25">
      <c r="A117" s="3"/>
      <c r="C117" s="3"/>
      <c r="D117" s="3"/>
      <c r="E117" s="3"/>
      <c r="F117" s="3"/>
      <c r="G117" s="3"/>
      <c r="H117" s="3"/>
      <c r="I117" s="5"/>
      <c r="L117" s="6"/>
      <c r="M117" s="7"/>
      <c r="N117" s="6"/>
      <c r="O117" s="6"/>
      <c r="P117" s="7"/>
      <c r="Q117" s="6"/>
      <c r="R117" s="6"/>
    </row>
    <row r="118" spans="1:18" s="4" customFormat="1" x14ac:dyDescent="0.25">
      <c r="A118" s="3"/>
      <c r="C118" s="3"/>
      <c r="D118" s="3"/>
      <c r="E118" s="3"/>
      <c r="F118" s="3"/>
      <c r="G118" s="3"/>
      <c r="H118" s="3"/>
      <c r="I118" s="5"/>
      <c r="L118" s="6"/>
      <c r="M118" s="7"/>
      <c r="N118" s="6"/>
      <c r="O118" s="6"/>
      <c r="P118" s="7"/>
      <c r="Q118" s="6"/>
      <c r="R118" s="6"/>
    </row>
    <row r="119" spans="1:18" s="4" customFormat="1" x14ac:dyDescent="0.25">
      <c r="A119" s="3"/>
      <c r="C119" s="3"/>
      <c r="D119" s="3"/>
      <c r="E119" s="3"/>
      <c r="F119" s="3"/>
      <c r="G119" s="3"/>
      <c r="H119" s="3"/>
      <c r="I119" s="5"/>
      <c r="L119" s="6"/>
      <c r="M119" s="7"/>
      <c r="N119" s="6"/>
      <c r="O119" s="6"/>
      <c r="P119" s="7"/>
      <c r="Q119" s="6"/>
      <c r="R119" s="6"/>
    </row>
    <row r="120" spans="1:18" s="4" customFormat="1" x14ac:dyDescent="0.25">
      <c r="A120" s="3"/>
      <c r="C120" s="3"/>
      <c r="D120" s="3"/>
      <c r="E120" s="3"/>
      <c r="F120" s="3"/>
      <c r="G120" s="3"/>
      <c r="H120" s="3"/>
      <c r="I120" s="5"/>
      <c r="L120" s="6"/>
      <c r="M120" s="7"/>
      <c r="N120" s="6"/>
      <c r="O120" s="6"/>
      <c r="P120" s="7"/>
      <c r="Q120" s="6"/>
      <c r="R120" s="6"/>
    </row>
    <row r="121" spans="1:18" s="4" customFormat="1" x14ac:dyDescent="0.25">
      <c r="A121" s="3"/>
      <c r="C121" s="3"/>
      <c r="D121" s="3"/>
      <c r="E121" s="3"/>
      <c r="F121" s="3"/>
      <c r="G121" s="3"/>
      <c r="H121" s="3"/>
      <c r="I121" s="5"/>
      <c r="L121" s="6"/>
      <c r="M121" s="7"/>
      <c r="N121" s="6"/>
      <c r="O121" s="6"/>
      <c r="P121" s="7"/>
      <c r="Q121" s="6"/>
      <c r="R121" s="6"/>
    </row>
    <row r="122" spans="1:18" s="4" customFormat="1" x14ac:dyDescent="0.25">
      <c r="A122" s="3"/>
      <c r="C122" s="3"/>
      <c r="D122" s="3"/>
      <c r="E122" s="3"/>
      <c r="F122" s="3"/>
      <c r="G122" s="3"/>
      <c r="H122" s="3"/>
      <c r="I122" s="5"/>
      <c r="L122" s="6"/>
      <c r="M122" s="7"/>
      <c r="N122" s="6"/>
      <c r="O122" s="6"/>
      <c r="P122" s="7"/>
      <c r="Q122" s="6"/>
      <c r="R122" s="6"/>
    </row>
    <row r="123" spans="1:18" s="4" customFormat="1" x14ac:dyDescent="0.25">
      <c r="A123" s="3"/>
      <c r="C123" s="3"/>
      <c r="D123" s="3"/>
      <c r="E123" s="3"/>
      <c r="F123" s="3"/>
      <c r="G123" s="3"/>
      <c r="H123" s="3"/>
      <c r="I123" s="5"/>
      <c r="L123" s="6"/>
      <c r="M123" s="7"/>
      <c r="N123" s="6"/>
      <c r="O123" s="6"/>
      <c r="P123" s="7"/>
      <c r="Q123" s="6"/>
      <c r="R123" s="6"/>
    </row>
    <row r="124" spans="1:18" s="4" customFormat="1" x14ac:dyDescent="0.25">
      <c r="A124" s="3"/>
      <c r="C124" s="3"/>
      <c r="D124" s="3"/>
      <c r="E124" s="3"/>
      <c r="F124" s="3"/>
      <c r="G124" s="3"/>
      <c r="H124" s="3"/>
      <c r="I124" s="5"/>
      <c r="L124" s="6"/>
      <c r="M124" s="7"/>
      <c r="N124" s="6"/>
      <c r="O124" s="6"/>
      <c r="P124" s="7"/>
      <c r="Q124" s="6"/>
      <c r="R124" s="6"/>
    </row>
    <row r="125" spans="1:18" s="4" customFormat="1" x14ac:dyDescent="0.25">
      <c r="A125" s="3"/>
      <c r="C125" s="3"/>
      <c r="D125" s="3"/>
      <c r="E125" s="3"/>
      <c r="F125" s="3"/>
      <c r="G125" s="3"/>
      <c r="H125" s="3"/>
      <c r="I125" s="5"/>
      <c r="L125" s="6"/>
      <c r="M125" s="7"/>
      <c r="N125" s="6"/>
      <c r="O125" s="6"/>
      <c r="P125" s="7"/>
      <c r="Q125" s="6"/>
      <c r="R125" s="6"/>
    </row>
    <row r="126" spans="1:18" s="4" customFormat="1" x14ac:dyDescent="0.25">
      <c r="A126" s="3"/>
      <c r="C126" s="3"/>
      <c r="D126" s="3"/>
      <c r="E126" s="3"/>
      <c r="F126" s="3"/>
      <c r="G126" s="3"/>
      <c r="H126" s="3"/>
      <c r="I126" s="5"/>
      <c r="L126" s="6"/>
      <c r="M126" s="7"/>
      <c r="N126" s="6"/>
      <c r="O126" s="6"/>
      <c r="P126" s="7"/>
      <c r="Q126" s="6"/>
      <c r="R126" s="6"/>
    </row>
    <row r="127" spans="1:18" s="4" customFormat="1" x14ac:dyDescent="0.25">
      <c r="A127" s="3"/>
      <c r="C127" s="3"/>
      <c r="D127" s="3"/>
      <c r="E127" s="3"/>
      <c r="F127" s="3"/>
      <c r="G127" s="3"/>
      <c r="H127" s="3"/>
      <c r="I127" s="5"/>
      <c r="L127" s="6"/>
      <c r="M127" s="7"/>
      <c r="N127" s="6"/>
      <c r="O127" s="6"/>
      <c r="P127" s="7"/>
      <c r="Q127" s="6"/>
      <c r="R127" s="6"/>
    </row>
    <row r="128" spans="1:18" s="4" customFormat="1" x14ac:dyDescent="0.25">
      <c r="A128" s="3"/>
      <c r="C128" s="3"/>
      <c r="D128" s="3"/>
      <c r="E128" s="3"/>
      <c r="F128" s="3"/>
      <c r="G128" s="3"/>
      <c r="H128" s="3"/>
      <c r="I128" s="5"/>
      <c r="L128" s="6"/>
      <c r="M128" s="7"/>
      <c r="N128" s="6"/>
      <c r="O128" s="6"/>
      <c r="P128" s="7"/>
      <c r="Q128" s="6"/>
      <c r="R128" s="6"/>
    </row>
    <row r="129" spans="1:18" s="4" customFormat="1" x14ac:dyDescent="0.25">
      <c r="A129" s="3"/>
      <c r="C129" s="3"/>
      <c r="D129" s="3"/>
      <c r="E129" s="3"/>
      <c r="F129" s="3"/>
      <c r="G129" s="3"/>
      <c r="H129" s="3"/>
      <c r="I129" s="5"/>
      <c r="L129" s="6"/>
      <c r="M129" s="7"/>
      <c r="N129" s="6"/>
      <c r="O129" s="6"/>
      <c r="P129" s="7"/>
      <c r="Q129" s="6"/>
      <c r="R129" s="6"/>
    </row>
    <row r="130" spans="1:18" s="4" customFormat="1" x14ac:dyDescent="0.25">
      <c r="A130" s="3"/>
      <c r="C130" s="3"/>
      <c r="D130" s="3"/>
      <c r="E130" s="3"/>
      <c r="F130" s="3"/>
      <c r="G130" s="3"/>
      <c r="H130" s="3"/>
      <c r="I130" s="5"/>
      <c r="L130" s="6"/>
      <c r="M130" s="7"/>
      <c r="N130" s="6"/>
      <c r="O130" s="6"/>
      <c r="P130" s="7"/>
      <c r="Q130" s="6"/>
      <c r="R130" s="6"/>
    </row>
    <row r="131" spans="1:18" s="4" customFormat="1" x14ac:dyDescent="0.25">
      <c r="A131" s="3"/>
      <c r="C131" s="3"/>
      <c r="D131" s="3"/>
      <c r="E131" s="3"/>
      <c r="F131" s="3"/>
      <c r="G131" s="3"/>
      <c r="H131" s="3"/>
      <c r="I131" s="5"/>
      <c r="L131" s="6"/>
      <c r="M131" s="7"/>
      <c r="N131" s="6"/>
      <c r="O131" s="6"/>
      <c r="P131" s="7"/>
      <c r="Q131" s="6"/>
      <c r="R131" s="6"/>
    </row>
    <row r="132" spans="1:18" s="4" customFormat="1" x14ac:dyDescent="0.25">
      <c r="A132" s="3"/>
      <c r="C132" s="3"/>
      <c r="D132" s="3"/>
      <c r="E132" s="3"/>
      <c r="F132" s="3"/>
      <c r="G132" s="3"/>
      <c r="H132" s="3"/>
      <c r="I132" s="5"/>
      <c r="L132" s="6"/>
      <c r="M132" s="7"/>
      <c r="N132" s="6"/>
      <c r="O132" s="6"/>
      <c r="P132" s="7"/>
      <c r="Q132" s="6"/>
      <c r="R132" s="6"/>
    </row>
    <row r="133" spans="1:18" s="4" customFormat="1" x14ac:dyDescent="0.25">
      <c r="A133" s="3"/>
      <c r="C133" s="3"/>
      <c r="D133" s="3"/>
      <c r="E133" s="3"/>
      <c r="F133" s="3"/>
      <c r="G133" s="3"/>
      <c r="H133" s="3"/>
      <c r="I133" s="5"/>
      <c r="L133" s="6"/>
      <c r="M133" s="7"/>
      <c r="N133" s="6"/>
      <c r="O133" s="6"/>
      <c r="P133" s="7"/>
      <c r="Q133" s="6"/>
      <c r="R133" s="6"/>
    </row>
    <row r="134" spans="1:18" s="4" customFormat="1" x14ac:dyDescent="0.25">
      <c r="A134" s="3"/>
      <c r="C134" s="3"/>
      <c r="D134" s="3"/>
      <c r="E134" s="3"/>
      <c r="F134" s="3"/>
      <c r="G134" s="3"/>
      <c r="H134" s="3"/>
      <c r="I134" s="5"/>
      <c r="L134" s="6"/>
      <c r="M134" s="7"/>
      <c r="N134" s="6"/>
      <c r="O134" s="6"/>
      <c r="P134" s="7"/>
      <c r="Q134" s="6"/>
      <c r="R134" s="6"/>
    </row>
    <row r="135" spans="1:18" s="4" customFormat="1" x14ac:dyDescent="0.25">
      <c r="A135" s="3"/>
      <c r="C135" s="3"/>
      <c r="D135" s="3"/>
      <c r="E135" s="3"/>
      <c r="F135" s="3"/>
      <c r="G135" s="3"/>
      <c r="H135" s="3"/>
      <c r="I135" s="5"/>
      <c r="L135" s="6"/>
      <c r="M135" s="7"/>
      <c r="N135" s="6"/>
      <c r="O135" s="6"/>
      <c r="P135" s="7"/>
      <c r="Q135" s="6"/>
      <c r="R135" s="6"/>
    </row>
    <row r="136" spans="1:18" s="4" customFormat="1" x14ac:dyDescent="0.25">
      <c r="A136" s="3"/>
      <c r="C136" s="3"/>
      <c r="D136" s="3"/>
      <c r="E136" s="3"/>
      <c r="F136" s="3"/>
      <c r="G136" s="3"/>
      <c r="H136" s="3"/>
      <c r="I136" s="5"/>
      <c r="L136" s="6"/>
      <c r="M136" s="7"/>
      <c r="N136" s="6"/>
      <c r="O136" s="6"/>
      <c r="P136" s="7"/>
      <c r="Q136" s="6"/>
      <c r="R136" s="6"/>
    </row>
    <row r="137" spans="1:18" s="4" customFormat="1" x14ac:dyDescent="0.25">
      <c r="A137" s="3"/>
      <c r="C137" s="3"/>
      <c r="D137" s="3"/>
      <c r="E137" s="3"/>
      <c r="F137" s="3"/>
      <c r="G137" s="3"/>
      <c r="H137" s="3"/>
      <c r="I137" s="5"/>
      <c r="L137" s="6"/>
      <c r="M137" s="7"/>
      <c r="N137" s="6"/>
      <c r="O137" s="6"/>
      <c r="P137" s="7"/>
      <c r="Q137" s="6"/>
      <c r="R137" s="6"/>
    </row>
    <row r="138" spans="1:18" s="4" customFormat="1" x14ac:dyDescent="0.25">
      <c r="A138" s="3"/>
      <c r="C138" s="3"/>
      <c r="D138" s="3"/>
      <c r="E138" s="3"/>
      <c r="F138" s="3"/>
      <c r="G138" s="3"/>
      <c r="H138" s="3"/>
      <c r="I138" s="5"/>
      <c r="L138" s="6"/>
      <c r="M138" s="7"/>
      <c r="N138" s="6"/>
      <c r="O138" s="6"/>
      <c r="P138" s="7"/>
      <c r="Q138" s="6"/>
      <c r="R138" s="6"/>
    </row>
    <row r="139" spans="1:18" s="4" customFormat="1" x14ac:dyDescent="0.25">
      <c r="A139" s="3"/>
      <c r="C139" s="3"/>
      <c r="D139" s="3"/>
      <c r="E139" s="3"/>
      <c r="F139" s="3"/>
      <c r="G139" s="3"/>
      <c r="H139" s="3"/>
      <c r="I139" s="5"/>
      <c r="L139" s="6"/>
      <c r="M139" s="7"/>
      <c r="N139" s="6"/>
      <c r="O139" s="6"/>
      <c r="P139" s="7"/>
      <c r="Q139" s="6"/>
      <c r="R139" s="6"/>
    </row>
    <row r="140" spans="1:18" s="4" customFormat="1" x14ac:dyDescent="0.25">
      <c r="A140" s="3"/>
      <c r="C140" s="3"/>
      <c r="D140" s="3"/>
      <c r="E140" s="3"/>
      <c r="F140" s="3"/>
      <c r="G140" s="3"/>
      <c r="H140" s="3"/>
      <c r="I140" s="5"/>
      <c r="L140" s="6"/>
      <c r="M140" s="7"/>
      <c r="N140" s="6"/>
      <c r="O140" s="6"/>
      <c r="P140" s="7"/>
      <c r="Q140" s="6"/>
      <c r="R140" s="6"/>
    </row>
    <row r="141" spans="1:18" s="4" customFormat="1" x14ac:dyDescent="0.25">
      <c r="A141" s="3"/>
      <c r="C141" s="3"/>
      <c r="D141" s="3"/>
      <c r="E141" s="3"/>
      <c r="F141" s="3"/>
      <c r="G141" s="3"/>
      <c r="H141" s="3"/>
      <c r="I141" s="5"/>
      <c r="L141" s="6"/>
      <c r="M141" s="7"/>
      <c r="N141" s="6"/>
      <c r="O141" s="6"/>
      <c r="P141" s="7"/>
      <c r="Q141" s="6"/>
      <c r="R141" s="6"/>
    </row>
    <row r="142" spans="1:18" s="4" customFormat="1" x14ac:dyDescent="0.25">
      <c r="A142" s="3"/>
      <c r="C142" s="3"/>
      <c r="D142" s="3"/>
      <c r="E142" s="3"/>
      <c r="F142" s="3"/>
      <c r="G142" s="3"/>
      <c r="H142" s="3"/>
      <c r="I142" s="5"/>
      <c r="L142" s="6"/>
      <c r="M142" s="7"/>
      <c r="N142" s="6"/>
      <c r="O142" s="6"/>
      <c r="P142" s="7"/>
      <c r="Q142" s="6"/>
      <c r="R142" s="6"/>
    </row>
    <row r="143" spans="1:18" s="4" customFormat="1" x14ac:dyDescent="0.25">
      <c r="A143" s="3"/>
      <c r="C143" s="3"/>
      <c r="D143" s="3"/>
      <c r="E143" s="3"/>
      <c r="F143" s="3"/>
      <c r="G143" s="3"/>
      <c r="H143" s="3"/>
      <c r="I143" s="5"/>
      <c r="L143" s="6"/>
      <c r="M143" s="7"/>
      <c r="N143" s="6"/>
      <c r="O143" s="6"/>
      <c r="P143" s="7"/>
      <c r="Q143" s="6"/>
      <c r="R143" s="6"/>
    </row>
    <row r="144" spans="1:18" s="4" customFormat="1" x14ac:dyDescent="0.25">
      <c r="A144" s="3"/>
      <c r="C144" s="3"/>
      <c r="D144" s="3"/>
      <c r="E144" s="3"/>
      <c r="F144" s="3"/>
      <c r="G144" s="3"/>
      <c r="H144" s="3"/>
      <c r="I144" s="5"/>
      <c r="L144" s="6"/>
      <c r="M144" s="7"/>
      <c r="N144" s="6"/>
      <c r="O144" s="6"/>
      <c r="P144" s="7"/>
      <c r="Q144" s="6"/>
      <c r="R144" s="6"/>
    </row>
    <row r="145" spans="1:18" s="4" customFormat="1" x14ac:dyDescent="0.25">
      <c r="A145" s="3"/>
      <c r="C145" s="3"/>
      <c r="D145" s="3"/>
      <c r="E145" s="3"/>
      <c r="F145" s="3"/>
      <c r="G145" s="3"/>
      <c r="H145" s="3"/>
      <c r="I145" s="5"/>
      <c r="L145" s="6"/>
      <c r="M145" s="7"/>
      <c r="N145" s="6"/>
      <c r="O145" s="6"/>
      <c r="P145" s="7"/>
      <c r="Q145" s="6"/>
      <c r="R145" s="6"/>
    </row>
    <row r="146" spans="1:18" s="4" customFormat="1" x14ac:dyDescent="0.25">
      <c r="A146" s="3"/>
      <c r="C146" s="3"/>
      <c r="D146" s="3"/>
      <c r="E146" s="3"/>
      <c r="F146" s="3"/>
      <c r="G146" s="3"/>
      <c r="H146" s="3"/>
      <c r="I146" s="5"/>
      <c r="L146" s="6"/>
      <c r="M146" s="7"/>
      <c r="N146" s="6"/>
      <c r="O146" s="6"/>
      <c r="P146" s="7"/>
      <c r="Q146" s="6"/>
      <c r="R146" s="6"/>
    </row>
    <row r="147" spans="1:18" s="4" customFormat="1" x14ac:dyDescent="0.25">
      <c r="A147" s="3"/>
      <c r="C147" s="3"/>
      <c r="D147" s="3"/>
      <c r="E147" s="3"/>
      <c r="F147" s="3"/>
      <c r="G147" s="3"/>
      <c r="H147" s="3"/>
      <c r="I147" s="5"/>
      <c r="L147" s="6"/>
      <c r="M147" s="7"/>
      <c r="N147" s="6"/>
      <c r="O147" s="6"/>
      <c r="P147" s="7"/>
      <c r="Q147" s="6"/>
      <c r="R147" s="6"/>
    </row>
    <row r="148" spans="1:18" s="4" customFormat="1" x14ac:dyDescent="0.25">
      <c r="A148" s="3"/>
      <c r="C148" s="3"/>
      <c r="D148" s="3"/>
      <c r="E148" s="3"/>
      <c r="F148" s="3"/>
      <c r="G148" s="3"/>
      <c r="H148" s="3"/>
      <c r="I148" s="5"/>
      <c r="L148" s="6"/>
      <c r="M148" s="7"/>
      <c r="N148" s="6"/>
      <c r="O148" s="6"/>
      <c r="P148" s="7"/>
      <c r="Q148" s="6"/>
      <c r="R148" s="6"/>
    </row>
    <row r="149" spans="1:18" s="4" customFormat="1" x14ac:dyDescent="0.25">
      <c r="A149" s="3"/>
      <c r="C149" s="3"/>
      <c r="D149" s="3"/>
      <c r="E149" s="3"/>
      <c r="F149" s="3"/>
      <c r="G149" s="3"/>
      <c r="H149" s="3"/>
      <c r="I149" s="5"/>
      <c r="L149" s="6"/>
      <c r="M149" s="7"/>
      <c r="N149" s="6"/>
      <c r="O149" s="6"/>
      <c r="P149" s="7"/>
      <c r="Q149" s="6"/>
      <c r="R149" s="6"/>
    </row>
    <row r="150" spans="1:18" s="4" customFormat="1" x14ac:dyDescent="0.25">
      <c r="A150" s="3"/>
      <c r="C150" s="3"/>
      <c r="D150" s="3"/>
      <c r="E150" s="3"/>
      <c r="F150" s="3"/>
      <c r="G150" s="3"/>
      <c r="H150" s="3"/>
      <c r="I150" s="5"/>
      <c r="L150" s="6"/>
      <c r="M150" s="7"/>
      <c r="N150" s="6"/>
      <c r="O150" s="6"/>
      <c r="P150" s="7"/>
      <c r="Q150" s="6"/>
      <c r="R150" s="6"/>
    </row>
    <row r="151" spans="1:18" s="4" customFormat="1" x14ac:dyDescent="0.25">
      <c r="A151" s="3"/>
      <c r="C151" s="3"/>
      <c r="D151" s="3"/>
      <c r="E151" s="3"/>
      <c r="F151" s="3"/>
      <c r="G151" s="3"/>
      <c r="H151" s="3"/>
      <c r="I151" s="5"/>
      <c r="L151" s="6"/>
      <c r="M151" s="7"/>
      <c r="N151" s="6"/>
      <c r="O151" s="6"/>
      <c r="P151" s="7"/>
      <c r="Q151" s="6"/>
      <c r="R151" s="6"/>
    </row>
    <row r="152" spans="1:18" s="4" customFormat="1" x14ac:dyDescent="0.25">
      <c r="A152" s="3"/>
      <c r="C152" s="3"/>
      <c r="D152" s="3"/>
      <c r="E152" s="3"/>
      <c r="F152" s="3"/>
      <c r="G152" s="3"/>
      <c r="H152" s="3"/>
      <c r="I152" s="5"/>
      <c r="L152" s="6"/>
      <c r="M152" s="7"/>
      <c r="N152" s="6"/>
      <c r="O152" s="6"/>
      <c r="P152" s="7"/>
      <c r="Q152" s="6"/>
      <c r="R152" s="6"/>
    </row>
    <row r="153" spans="1:18" s="4" customFormat="1" x14ac:dyDescent="0.25">
      <c r="A153" s="3"/>
      <c r="C153" s="3"/>
      <c r="D153" s="3"/>
      <c r="E153" s="3"/>
      <c r="F153" s="3"/>
      <c r="G153" s="3"/>
      <c r="H153" s="3"/>
      <c r="I153" s="5"/>
      <c r="L153" s="6"/>
      <c r="M153" s="7"/>
      <c r="N153" s="6"/>
      <c r="O153" s="6"/>
      <c r="P153" s="7"/>
      <c r="Q153" s="6"/>
      <c r="R153" s="6"/>
    </row>
    <row r="154" spans="1:18" s="4" customFormat="1" x14ac:dyDescent="0.25">
      <c r="A154" s="3"/>
      <c r="C154" s="3"/>
      <c r="D154" s="3"/>
      <c r="E154" s="3"/>
      <c r="F154" s="3"/>
      <c r="G154" s="3"/>
      <c r="H154" s="3"/>
      <c r="I154" s="5"/>
      <c r="L154" s="6"/>
      <c r="M154" s="7"/>
      <c r="N154" s="6"/>
      <c r="O154" s="6"/>
      <c r="P154" s="7"/>
      <c r="Q154" s="6"/>
      <c r="R154" s="6"/>
    </row>
    <row r="155" spans="1:18" s="4" customFormat="1" x14ac:dyDescent="0.25">
      <c r="A155" s="3"/>
      <c r="C155" s="3"/>
      <c r="D155" s="3"/>
      <c r="E155" s="3"/>
      <c r="F155" s="3"/>
      <c r="G155" s="3"/>
      <c r="H155" s="3"/>
      <c r="I155" s="5"/>
      <c r="L155" s="6"/>
      <c r="M155" s="7"/>
      <c r="N155" s="6"/>
      <c r="O155" s="6"/>
      <c r="P155" s="7"/>
      <c r="Q155" s="6"/>
      <c r="R155" s="6"/>
    </row>
    <row r="156" spans="1:18" s="4" customFormat="1" x14ac:dyDescent="0.25">
      <c r="A156" s="3"/>
      <c r="C156" s="3"/>
      <c r="D156" s="3"/>
      <c r="E156" s="3"/>
      <c r="F156" s="3"/>
      <c r="G156" s="3"/>
      <c r="H156" s="3"/>
      <c r="I156" s="5"/>
      <c r="L156" s="6"/>
      <c r="M156" s="7"/>
      <c r="N156" s="6"/>
      <c r="O156" s="6"/>
      <c r="P156" s="7"/>
      <c r="Q156" s="6"/>
      <c r="R156" s="6"/>
    </row>
    <row r="157" spans="1:18" s="4" customFormat="1" x14ac:dyDescent="0.25">
      <c r="A157" s="3"/>
      <c r="C157" s="3"/>
      <c r="D157" s="3"/>
      <c r="E157" s="3"/>
      <c r="F157" s="3"/>
      <c r="G157" s="3"/>
      <c r="H157" s="3"/>
      <c r="I157" s="5"/>
      <c r="L157" s="6"/>
      <c r="M157" s="7"/>
      <c r="N157" s="6"/>
      <c r="O157" s="6"/>
      <c r="P157" s="7"/>
      <c r="Q157" s="6"/>
      <c r="R157" s="6"/>
    </row>
    <row r="158" spans="1:18" s="4" customFormat="1" x14ac:dyDescent="0.25">
      <c r="A158" s="3"/>
      <c r="C158" s="3"/>
      <c r="D158" s="3"/>
      <c r="E158" s="3"/>
      <c r="F158" s="3"/>
      <c r="G158" s="3"/>
      <c r="H158" s="3"/>
      <c r="I158" s="5"/>
      <c r="L158" s="6"/>
      <c r="M158" s="7"/>
      <c r="N158" s="6"/>
      <c r="O158" s="6"/>
      <c r="P158" s="7"/>
      <c r="Q158" s="6"/>
      <c r="R158" s="6"/>
    </row>
    <row r="159" spans="1:18" s="4" customFormat="1" x14ac:dyDescent="0.25">
      <c r="A159" s="3"/>
      <c r="C159" s="3"/>
      <c r="D159" s="3"/>
      <c r="E159" s="3"/>
      <c r="F159" s="3"/>
      <c r="G159" s="3"/>
      <c r="H159" s="3"/>
      <c r="I159" s="5"/>
      <c r="L159" s="6"/>
      <c r="M159" s="7"/>
      <c r="N159" s="6"/>
      <c r="O159" s="6"/>
      <c r="P159" s="7"/>
      <c r="Q159" s="6"/>
      <c r="R159" s="6"/>
    </row>
    <row r="160" spans="1:18" s="4" customFormat="1" x14ac:dyDescent="0.25">
      <c r="A160" s="3"/>
      <c r="C160" s="3"/>
      <c r="D160" s="3"/>
      <c r="E160" s="3"/>
      <c r="F160" s="3"/>
      <c r="G160" s="3"/>
      <c r="H160" s="3"/>
      <c r="I160" s="5"/>
      <c r="L160" s="6"/>
      <c r="M160" s="7"/>
      <c r="N160" s="6"/>
      <c r="O160" s="6"/>
      <c r="P160" s="7"/>
      <c r="Q160" s="6"/>
      <c r="R160" s="6"/>
    </row>
    <row r="161" spans="1:18" s="4" customFormat="1" x14ac:dyDescent="0.25">
      <c r="A161" s="3"/>
      <c r="C161" s="3"/>
      <c r="D161" s="3"/>
      <c r="E161" s="3"/>
      <c r="F161" s="3"/>
      <c r="G161" s="3"/>
      <c r="H161" s="3"/>
      <c r="I161" s="5"/>
      <c r="L161" s="6"/>
      <c r="M161" s="7"/>
      <c r="N161" s="6"/>
      <c r="O161" s="6"/>
      <c r="P161" s="7"/>
      <c r="Q161" s="6"/>
      <c r="R161" s="6"/>
    </row>
    <row r="162" spans="1:18" s="4" customFormat="1" x14ac:dyDescent="0.25">
      <c r="A162" s="3"/>
      <c r="C162" s="3"/>
      <c r="D162" s="3"/>
      <c r="E162" s="3"/>
      <c r="F162" s="3"/>
      <c r="G162" s="3"/>
      <c r="H162" s="3"/>
      <c r="I162" s="5"/>
      <c r="L162" s="6"/>
      <c r="M162" s="7"/>
      <c r="N162" s="6"/>
      <c r="O162" s="6"/>
      <c r="P162" s="7"/>
      <c r="Q162" s="6"/>
      <c r="R162" s="6"/>
    </row>
    <row r="163" spans="1:18" s="4" customFormat="1" x14ac:dyDescent="0.25">
      <c r="A163" s="3"/>
      <c r="C163" s="3"/>
      <c r="D163" s="3"/>
      <c r="E163" s="3"/>
      <c r="F163" s="3"/>
      <c r="G163" s="3"/>
      <c r="H163" s="3"/>
      <c r="I163" s="5"/>
      <c r="L163" s="6"/>
      <c r="M163" s="7"/>
      <c r="N163" s="6"/>
      <c r="O163" s="6"/>
      <c r="P163" s="7"/>
      <c r="Q163" s="6"/>
      <c r="R163" s="6"/>
    </row>
    <row r="164" spans="1:18" s="4" customFormat="1" x14ac:dyDescent="0.25">
      <c r="A164" s="3"/>
      <c r="C164" s="3"/>
      <c r="D164" s="3"/>
      <c r="E164" s="3"/>
      <c r="F164" s="3"/>
      <c r="G164" s="3"/>
      <c r="H164" s="3"/>
      <c r="I164" s="5"/>
      <c r="L164" s="6"/>
      <c r="M164" s="7"/>
      <c r="N164" s="6"/>
      <c r="O164" s="6"/>
      <c r="P164" s="7"/>
      <c r="Q164" s="6"/>
      <c r="R164" s="6"/>
    </row>
    <row r="165" spans="1:18" s="4" customFormat="1" x14ac:dyDescent="0.25">
      <c r="A165" s="3"/>
      <c r="C165" s="3"/>
      <c r="D165" s="3"/>
      <c r="E165" s="3"/>
      <c r="F165" s="3"/>
      <c r="G165" s="3"/>
      <c r="H165" s="3"/>
      <c r="I165" s="5"/>
      <c r="L165" s="6"/>
      <c r="M165" s="7"/>
      <c r="N165" s="6"/>
      <c r="O165" s="6"/>
      <c r="P165" s="7"/>
      <c r="Q165" s="6"/>
      <c r="R165" s="6"/>
    </row>
    <row r="166" spans="1:18" s="4" customFormat="1" x14ac:dyDescent="0.25">
      <c r="A166" s="3"/>
      <c r="C166" s="3"/>
      <c r="D166" s="3"/>
      <c r="E166" s="3"/>
      <c r="F166" s="3"/>
      <c r="G166" s="3"/>
      <c r="H166" s="3"/>
      <c r="I166" s="5"/>
      <c r="L166" s="6"/>
      <c r="M166" s="7"/>
      <c r="N166" s="6"/>
      <c r="O166" s="6"/>
      <c r="P166" s="7"/>
      <c r="Q166" s="6"/>
      <c r="R166" s="6"/>
    </row>
    <row r="167" spans="1:18" s="4" customFormat="1" x14ac:dyDescent="0.25">
      <c r="A167" s="3"/>
      <c r="C167" s="3"/>
      <c r="D167" s="3"/>
      <c r="E167" s="3"/>
      <c r="F167" s="3"/>
      <c r="G167" s="3"/>
      <c r="H167" s="3"/>
      <c r="I167" s="5"/>
      <c r="L167" s="6"/>
      <c r="M167" s="7"/>
      <c r="N167" s="6"/>
      <c r="O167" s="6"/>
      <c r="P167" s="7"/>
      <c r="Q167" s="6"/>
      <c r="R167" s="6"/>
    </row>
    <row r="168" spans="1:18" s="4" customFormat="1" x14ac:dyDescent="0.25">
      <c r="A168" s="3"/>
      <c r="C168" s="3"/>
      <c r="D168" s="3"/>
      <c r="E168" s="3"/>
      <c r="F168" s="3"/>
      <c r="G168" s="3"/>
      <c r="H168" s="3"/>
      <c r="I168" s="5"/>
      <c r="L168" s="6"/>
      <c r="M168" s="7"/>
      <c r="N168" s="6"/>
      <c r="O168" s="6"/>
      <c r="P168" s="7"/>
      <c r="Q168" s="6"/>
      <c r="R168" s="6"/>
    </row>
    <row r="169" spans="1:18" s="4" customFormat="1" x14ac:dyDescent="0.25">
      <c r="A169" s="3"/>
      <c r="C169" s="3"/>
      <c r="D169" s="3"/>
      <c r="E169" s="3"/>
      <c r="F169" s="3"/>
      <c r="G169" s="3"/>
      <c r="H169" s="3"/>
      <c r="I169" s="5"/>
      <c r="L169" s="6"/>
      <c r="M169" s="7"/>
      <c r="N169" s="6"/>
      <c r="O169" s="6"/>
      <c r="P169" s="7"/>
      <c r="Q169" s="6"/>
      <c r="R169" s="6"/>
    </row>
    <row r="170" spans="1:18" s="4" customFormat="1" x14ac:dyDescent="0.25">
      <c r="A170" s="3"/>
      <c r="C170" s="3"/>
      <c r="D170" s="3"/>
      <c r="E170" s="3"/>
      <c r="F170" s="3"/>
      <c r="G170" s="3"/>
      <c r="H170" s="3"/>
      <c r="I170" s="5"/>
      <c r="L170" s="6"/>
      <c r="M170" s="7"/>
      <c r="N170" s="6"/>
      <c r="O170" s="6"/>
      <c r="P170" s="7"/>
      <c r="Q170" s="6"/>
      <c r="R170" s="6"/>
    </row>
    <row r="171" spans="1:18" s="4" customFormat="1" x14ac:dyDescent="0.25">
      <c r="A171" s="3"/>
      <c r="C171" s="3"/>
      <c r="D171" s="3"/>
      <c r="E171" s="3"/>
      <c r="F171" s="3"/>
      <c r="G171" s="3"/>
      <c r="H171" s="3"/>
      <c r="I171" s="5"/>
      <c r="L171" s="6"/>
      <c r="M171" s="7"/>
      <c r="N171" s="6"/>
      <c r="O171" s="6"/>
      <c r="P171" s="7"/>
      <c r="Q171" s="6"/>
      <c r="R171" s="6"/>
    </row>
    <row r="172" spans="1:18" s="4" customFormat="1" x14ac:dyDescent="0.25">
      <c r="A172" s="3"/>
      <c r="C172" s="3"/>
      <c r="D172" s="3"/>
      <c r="E172" s="3"/>
      <c r="F172" s="3"/>
      <c r="G172" s="3"/>
      <c r="H172" s="3"/>
      <c r="I172" s="5"/>
      <c r="L172" s="6"/>
      <c r="M172" s="7"/>
      <c r="N172" s="6"/>
      <c r="O172" s="6"/>
      <c r="P172" s="7"/>
      <c r="Q172" s="6"/>
      <c r="R172" s="6"/>
    </row>
    <row r="173" spans="1:18" s="4" customFormat="1" x14ac:dyDescent="0.25">
      <c r="A173" s="3"/>
      <c r="C173" s="3"/>
      <c r="D173" s="3"/>
      <c r="E173" s="3"/>
      <c r="F173" s="3"/>
      <c r="G173" s="3"/>
      <c r="H173" s="3"/>
      <c r="I173" s="5"/>
      <c r="L173" s="6"/>
      <c r="M173" s="7"/>
      <c r="N173" s="6"/>
      <c r="O173" s="6"/>
      <c r="P173" s="7"/>
      <c r="Q173" s="6"/>
      <c r="R173" s="6"/>
    </row>
    <row r="174" spans="1:18" s="4" customFormat="1" x14ac:dyDescent="0.25">
      <c r="A174" s="3"/>
      <c r="C174" s="3"/>
      <c r="D174" s="3"/>
      <c r="E174" s="3"/>
      <c r="F174" s="3"/>
      <c r="G174" s="3"/>
      <c r="H174" s="3"/>
      <c r="I174" s="5"/>
      <c r="L174" s="6"/>
      <c r="M174" s="7"/>
      <c r="N174" s="6"/>
      <c r="O174" s="6"/>
      <c r="P174" s="7"/>
      <c r="Q174" s="6"/>
      <c r="R174" s="6"/>
    </row>
    <row r="175" spans="1:18" s="4" customFormat="1" x14ac:dyDescent="0.25">
      <c r="A175" s="3"/>
      <c r="C175" s="3"/>
      <c r="D175" s="3"/>
      <c r="E175" s="3"/>
      <c r="F175" s="3"/>
      <c r="G175" s="3"/>
      <c r="H175" s="3"/>
      <c r="I175" s="5"/>
      <c r="L175" s="6"/>
      <c r="M175" s="7"/>
      <c r="N175" s="6"/>
      <c r="O175" s="6"/>
      <c r="P175" s="7"/>
      <c r="Q175" s="6"/>
      <c r="R175" s="6"/>
    </row>
    <row r="176" spans="1:18" s="4" customFormat="1" x14ac:dyDescent="0.25">
      <c r="A176" s="3"/>
      <c r="C176" s="3"/>
      <c r="D176" s="3"/>
      <c r="E176" s="3"/>
      <c r="F176" s="3"/>
      <c r="G176" s="3"/>
      <c r="H176" s="3"/>
      <c r="I176" s="5"/>
      <c r="L176" s="6"/>
      <c r="M176" s="7"/>
      <c r="N176" s="6"/>
      <c r="O176" s="6"/>
      <c r="P176" s="7"/>
      <c r="Q176" s="6"/>
      <c r="R176" s="6"/>
    </row>
    <row r="177" spans="1:18" s="4" customFormat="1" x14ac:dyDescent="0.25">
      <c r="A177" s="3"/>
      <c r="C177" s="3"/>
      <c r="D177" s="3"/>
      <c r="E177" s="3"/>
      <c r="F177" s="3"/>
      <c r="G177" s="3"/>
      <c r="H177" s="3"/>
      <c r="I177" s="5"/>
      <c r="L177" s="6"/>
      <c r="M177" s="7"/>
      <c r="N177" s="6"/>
      <c r="O177" s="6"/>
      <c r="P177" s="7"/>
      <c r="Q177" s="6"/>
      <c r="R177" s="6"/>
    </row>
    <row r="178" spans="1:18" s="4" customFormat="1" x14ac:dyDescent="0.25">
      <c r="A178" s="3"/>
      <c r="C178" s="3"/>
      <c r="D178" s="3"/>
      <c r="E178" s="3"/>
      <c r="F178" s="3"/>
      <c r="G178" s="3"/>
      <c r="H178" s="3"/>
      <c r="I178" s="5"/>
      <c r="L178" s="6"/>
      <c r="M178" s="7"/>
      <c r="N178" s="6"/>
      <c r="O178" s="6"/>
      <c r="P178" s="7"/>
      <c r="Q178" s="6"/>
      <c r="R178" s="6"/>
    </row>
    <row r="179" spans="1:18" s="4" customFormat="1" x14ac:dyDescent="0.25">
      <c r="A179" s="3"/>
      <c r="C179" s="3"/>
      <c r="D179" s="3"/>
      <c r="E179" s="3"/>
      <c r="F179" s="3"/>
      <c r="G179" s="3"/>
      <c r="H179" s="3"/>
      <c r="I179" s="5"/>
      <c r="L179" s="6"/>
      <c r="M179" s="7"/>
      <c r="N179" s="6"/>
      <c r="O179" s="6"/>
      <c r="P179" s="7"/>
      <c r="Q179" s="6"/>
      <c r="R179" s="6"/>
    </row>
    <row r="180" spans="1:18" s="4" customFormat="1" x14ac:dyDescent="0.25">
      <c r="A180" s="3"/>
      <c r="C180" s="3"/>
      <c r="D180" s="3"/>
      <c r="E180" s="3"/>
      <c r="F180" s="3"/>
      <c r="G180" s="3"/>
      <c r="H180" s="3"/>
      <c r="I180" s="5"/>
      <c r="L180" s="6"/>
      <c r="M180" s="7"/>
      <c r="N180" s="6"/>
      <c r="O180" s="6"/>
      <c r="P180" s="7"/>
      <c r="Q180" s="6"/>
      <c r="R180" s="6"/>
    </row>
    <row r="181" spans="1:18" s="4" customFormat="1" x14ac:dyDescent="0.25">
      <c r="A181" s="3"/>
      <c r="C181" s="3"/>
      <c r="D181" s="3"/>
      <c r="E181" s="3"/>
      <c r="F181" s="3"/>
      <c r="G181" s="3"/>
      <c r="H181" s="3"/>
      <c r="I181" s="5"/>
      <c r="L181" s="6"/>
      <c r="M181" s="7"/>
      <c r="N181" s="6"/>
      <c r="O181" s="6"/>
      <c r="P181" s="7"/>
      <c r="Q181" s="6"/>
      <c r="R181" s="6"/>
    </row>
    <row r="182" spans="1:18" s="4" customFormat="1" x14ac:dyDescent="0.25">
      <c r="A182" s="3"/>
      <c r="C182" s="3"/>
      <c r="D182" s="3"/>
      <c r="E182" s="3"/>
      <c r="F182" s="3"/>
      <c r="G182" s="3"/>
      <c r="H182" s="3"/>
      <c r="I182" s="5"/>
      <c r="L182" s="6"/>
      <c r="M182" s="7"/>
      <c r="N182" s="6"/>
      <c r="O182" s="6"/>
      <c r="P182" s="7"/>
      <c r="Q182" s="6"/>
      <c r="R182" s="6"/>
    </row>
    <row r="183" spans="1:18" s="4" customFormat="1" x14ac:dyDescent="0.25">
      <c r="A183" s="3"/>
      <c r="C183" s="3"/>
      <c r="D183" s="3"/>
      <c r="E183" s="3"/>
      <c r="F183" s="3"/>
      <c r="G183" s="3"/>
      <c r="H183" s="3"/>
      <c r="I183" s="5"/>
      <c r="L183" s="6"/>
      <c r="M183" s="7"/>
      <c r="N183" s="6"/>
      <c r="O183" s="6"/>
      <c r="P183" s="7"/>
      <c r="Q183" s="6"/>
      <c r="R183" s="6"/>
    </row>
    <row r="184" spans="1:18" s="4" customFormat="1" x14ac:dyDescent="0.25">
      <c r="A184" s="3"/>
      <c r="C184" s="3"/>
      <c r="D184" s="3"/>
      <c r="E184" s="3"/>
      <c r="F184" s="3"/>
      <c r="G184" s="3"/>
      <c r="H184" s="3"/>
      <c r="I184" s="5"/>
      <c r="L184" s="6"/>
      <c r="M184" s="7"/>
      <c r="N184" s="6"/>
      <c r="O184" s="6"/>
      <c r="P184" s="7"/>
      <c r="Q184" s="6"/>
      <c r="R184" s="6"/>
    </row>
    <row r="185" spans="1:18" s="4" customFormat="1" x14ac:dyDescent="0.25">
      <c r="A185" s="3"/>
      <c r="C185" s="3"/>
      <c r="D185" s="3"/>
      <c r="E185" s="3"/>
      <c r="F185" s="3"/>
      <c r="G185" s="3"/>
      <c r="H185" s="3"/>
      <c r="I185" s="5"/>
      <c r="L185" s="6"/>
      <c r="M185" s="7"/>
      <c r="N185" s="6"/>
      <c r="O185" s="6"/>
      <c r="P185" s="7"/>
      <c r="Q185" s="6"/>
      <c r="R185" s="6"/>
    </row>
    <row r="186" spans="1:18" s="4" customFormat="1" x14ac:dyDescent="0.25">
      <c r="A186" s="3"/>
      <c r="C186" s="3"/>
      <c r="D186" s="3"/>
      <c r="E186" s="3"/>
      <c r="F186" s="3"/>
      <c r="G186" s="3"/>
      <c r="H186" s="3"/>
      <c r="I186" s="5"/>
      <c r="L186" s="6"/>
      <c r="M186" s="7"/>
      <c r="N186" s="6"/>
      <c r="O186" s="6"/>
      <c r="P186" s="7"/>
      <c r="Q186" s="6"/>
      <c r="R186" s="6"/>
    </row>
    <row r="187" spans="1:18" s="4" customFormat="1" x14ac:dyDescent="0.25">
      <c r="A187" s="3"/>
      <c r="C187" s="3"/>
      <c r="D187" s="3"/>
      <c r="E187" s="3"/>
      <c r="F187" s="3"/>
      <c r="G187" s="3"/>
      <c r="H187" s="3"/>
      <c r="I187" s="5"/>
      <c r="L187" s="6"/>
      <c r="M187" s="7"/>
      <c r="N187" s="6"/>
      <c r="O187" s="6"/>
      <c r="P187" s="7"/>
      <c r="Q187" s="6"/>
      <c r="R187" s="6"/>
    </row>
    <row r="188" spans="1:18" s="4" customFormat="1" x14ac:dyDescent="0.25">
      <c r="A188" s="3"/>
      <c r="C188" s="3"/>
      <c r="D188" s="3"/>
      <c r="E188" s="3"/>
      <c r="F188" s="3"/>
      <c r="G188" s="3"/>
      <c r="H188" s="3"/>
      <c r="I188" s="5"/>
      <c r="L188" s="6"/>
      <c r="M188" s="7"/>
      <c r="N188" s="6"/>
      <c r="O188" s="6"/>
      <c r="P188" s="7"/>
      <c r="Q188" s="6"/>
      <c r="R188" s="6"/>
    </row>
    <row r="189" spans="1:18" s="4" customFormat="1" x14ac:dyDescent="0.25">
      <c r="A189" s="3"/>
      <c r="C189" s="3"/>
      <c r="D189" s="3"/>
      <c r="E189" s="3"/>
      <c r="F189" s="3"/>
      <c r="G189" s="3"/>
      <c r="H189" s="3"/>
      <c r="I189" s="5"/>
      <c r="L189" s="6"/>
      <c r="M189" s="7"/>
      <c r="N189" s="6"/>
      <c r="O189" s="6"/>
      <c r="P189" s="7"/>
      <c r="Q189" s="6"/>
      <c r="R189" s="6"/>
    </row>
    <row r="190" spans="1:18" s="4" customFormat="1" x14ac:dyDescent="0.25">
      <c r="A190" s="3"/>
      <c r="C190" s="3"/>
      <c r="D190" s="3"/>
      <c r="E190" s="3"/>
      <c r="F190" s="3"/>
      <c r="G190" s="3"/>
      <c r="H190" s="3"/>
      <c r="I190" s="5"/>
      <c r="L190" s="6"/>
      <c r="M190" s="7"/>
      <c r="N190" s="6"/>
      <c r="O190" s="6"/>
      <c r="P190" s="7"/>
      <c r="Q190" s="6"/>
      <c r="R190" s="6"/>
    </row>
    <row r="191" spans="1:18" s="4" customFormat="1" x14ac:dyDescent="0.25">
      <c r="A191" s="3"/>
      <c r="C191" s="3"/>
      <c r="D191" s="3"/>
      <c r="E191" s="3"/>
      <c r="F191" s="3"/>
      <c r="G191" s="3"/>
      <c r="H191" s="3"/>
      <c r="I191" s="5"/>
      <c r="L191" s="6"/>
      <c r="M191" s="7"/>
      <c r="N191" s="6"/>
      <c r="O191" s="6"/>
      <c r="P191" s="7"/>
      <c r="Q191" s="6"/>
      <c r="R191" s="6"/>
    </row>
    <row r="192" spans="1:18" s="4" customFormat="1" x14ac:dyDescent="0.25">
      <c r="A192" s="3"/>
      <c r="C192" s="3"/>
      <c r="D192" s="3"/>
      <c r="E192" s="3"/>
      <c r="F192" s="3"/>
      <c r="G192" s="3"/>
      <c r="H192" s="3"/>
      <c r="I192" s="5"/>
      <c r="L192" s="6"/>
      <c r="M192" s="7"/>
      <c r="N192" s="6"/>
      <c r="O192" s="6"/>
      <c r="P192" s="7"/>
      <c r="Q192" s="6"/>
      <c r="R192" s="6"/>
    </row>
    <row r="193" spans="1:18" s="4" customFormat="1" x14ac:dyDescent="0.25">
      <c r="A193" s="3"/>
      <c r="C193" s="3"/>
      <c r="D193" s="3"/>
      <c r="E193" s="3"/>
      <c r="F193" s="3"/>
      <c r="G193" s="3"/>
      <c r="H193" s="3"/>
      <c r="I193" s="5"/>
      <c r="L193" s="6"/>
      <c r="M193" s="7"/>
      <c r="N193" s="6"/>
      <c r="O193" s="6"/>
      <c r="P193" s="7"/>
      <c r="Q193" s="6"/>
      <c r="R193" s="6"/>
    </row>
    <row r="194" spans="1:18" s="4" customFormat="1" x14ac:dyDescent="0.25">
      <c r="A194" s="3"/>
      <c r="C194" s="3"/>
      <c r="D194" s="3"/>
      <c r="E194" s="3"/>
      <c r="F194" s="3"/>
      <c r="G194" s="3"/>
      <c r="H194" s="3"/>
      <c r="I194" s="5"/>
      <c r="L194" s="6"/>
      <c r="M194" s="7"/>
      <c r="N194" s="6"/>
      <c r="O194" s="6"/>
      <c r="P194" s="7"/>
      <c r="Q194" s="6"/>
      <c r="R194" s="6"/>
    </row>
    <row r="195" spans="1:18" s="4" customFormat="1" x14ac:dyDescent="0.25">
      <c r="A195" s="3"/>
      <c r="C195" s="3"/>
      <c r="D195" s="3"/>
      <c r="E195" s="3"/>
      <c r="F195" s="3"/>
      <c r="G195" s="3"/>
      <c r="H195" s="3"/>
      <c r="I195" s="5"/>
      <c r="L195" s="6"/>
      <c r="M195" s="7"/>
      <c r="N195" s="6"/>
      <c r="O195" s="6"/>
      <c r="P195" s="7"/>
      <c r="Q195" s="6"/>
      <c r="R195" s="6"/>
    </row>
    <row r="196" spans="1:18" s="4" customFormat="1" x14ac:dyDescent="0.25">
      <c r="A196" s="3"/>
      <c r="C196" s="3"/>
      <c r="D196" s="3"/>
      <c r="E196" s="3"/>
      <c r="F196" s="3"/>
      <c r="G196" s="3"/>
      <c r="H196" s="3"/>
      <c r="I196" s="5"/>
      <c r="L196" s="6"/>
      <c r="M196" s="7"/>
      <c r="N196" s="6"/>
      <c r="O196" s="6"/>
      <c r="P196" s="7"/>
      <c r="Q196" s="6"/>
      <c r="R196" s="6"/>
    </row>
    <row r="197" spans="1:18" s="4" customFormat="1" x14ac:dyDescent="0.25">
      <c r="A197" s="3"/>
      <c r="C197" s="3"/>
      <c r="D197" s="3"/>
      <c r="E197" s="3"/>
      <c r="F197" s="3"/>
      <c r="G197" s="3"/>
      <c r="H197" s="3"/>
      <c r="I197" s="5"/>
      <c r="L197" s="6"/>
      <c r="M197" s="7"/>
      <c r="N197" s="6"/>
      <c r="O197" s="6"/>
      <c r="P197" s="7"/>
      <c r="Q197" s="6"/>
      <c r="R197" s="6"/>
    </row>
    <row r="198" spans="1:18" s="4" customFormat="1" x14ac:dyDescent="0.25">
      <c r="A198" s="3"/>
      <c r="C198" s="3"/>
      <c r="D198" s="3"/>
      <c r="E198" s="3"/>
      <c r="F198" s="3"/>
      <c r="G198" s="3"/>
      <c r="H198" s="3"/>
      <c r="I198" s="5"/>
      <c r="L198" s="6"/>
      <c r="M198" s="7"/>
      <c r="N198" s="6"/>
      <c r="O198" s="6"/>
      <c r="P198" s="7"/>
      <c r="Q198" s="6"/>
      <c r="R198" s="6"/>
    </row>
    <row r="199" spans="1:18" s="4" customFormat="1" x14ac:dyDescent="0.25">
      <c r="A199" s="3"/>
      <c r="C199" s="3"/>
      <c r="D199" s="3"/>
      <c r="E199" s="3"/>
      <c r="F199" s="3"/>
      <c r="G199" s="3"/>
      <c r="H199" s="3"/>
      <c r="I199" s="5"/>
      <c r="L199" s="6"/>
      <c r="M199" s="7"/>
      <c r="N199" s="6"/>
      <c r="O199" s="6"/>
      <c r="P199" s="7"/>
      <c r="Q199" s="6"/>
      <c r="R199" s="6"/>
    </row>
    <row r="200" spans="1:18" s="4" customFormat="1" x14ac:dyDescent="0.25">
      <c r="A200" s="3"/>
      <c r="C200" s="3"/>
      <c r="D200" s="3"/>
      <c r="E200" s="3"/>
      <c r="F200" s="3"/>
      <c r="G200" s="3"/>
      <c r="H200" s="3"/>
      <c r="I200" s="5"/>
      <c r="L200" s="6"/>
      <c r="M200" s="7"/>
      <c r="N200" s="6"/>
      <c r="O200" s="6"/>
      <c r="P200" s="7"/>
      <c r="Q200" s="6"/>
      <c r="R200" s="6"/>
    </row>
    <row r="201" spans="1:18" s="4" customFormat="1" x14ac:dyDescent="0.25">
      <c r="A201" s="3"/>
      <c r="C201" s="3"/>
      <c r="D201" s="3"/>
      <c r="E201" s="3"/>
      <c r="F201" s="3"/>
      <c r="G201" s="3"/>
      <c r="H201" s="3"/>
      <c r="I201" s="5"/>
      <c r="L201" s="6"/>
      <c r="M201" s="7"/>
      <c r="N201" s="6"/>
      <c r="O201" s="6"/>
      <c r="P201" s="7"/>
      <c r="Q201" s="6"/>
      <c r="R201" s="6"/>
    </row>
    <row r="202" spans="1:18" s="4" customFormat="1" x14ac:dyDescent="0.25">
      <c r="A202" s="3"/>
      <c r="C202" s="3"/>
      <c r="D202" s="3"/>
      <c r="E202" s="3"/>
      <c r="F202" s="3"/>
      <c r="G202" s="3"/>
      <c r="H202" s="3"/>
      <c r="I202" s="5"/>
      <c r="L202" s="6"/>
      <c r="M202" s="7"/>
      <c r="N202" s="6"/>
      <c r="O202" s="6"/>
      <c r="P202" s="7"/>
      <c r="Q202" s="6"/>
      <c r="R202" s="6"/>
    </row>
    <row r="203" spans="1:18" s="4" customFormat="1" x14ac:dyDescent="0.25">
      <c r="A203" s="3"/>
      <c r="C203" s="3"/>
      <c r="D203" s="3"/>
      <c r="E203" s="3"/>
      <c r="F203" s="3"/>
      <c r="G203" s="3"/>
      <c r="H203" s="3"/>
      <c r="I203" s="5"/>
      <c r="L203" s="6"/>
      <c r="M203" s="7"/>
      <c r="N203" s="6"/>
      <c r="O203" s="6"/>
      <c r="P203" s="7"/>
      <c r="Q203" s="6"/>
      <c r="R203" s="6"/>
    </row>
    <row r="204" spans="1:18" s="4" customFormat="1" x14ac:dyDescent="0.25">
      <c r="A204" s="3"/>
      <c r="C204" s="3"/>
      <c r="D204" s="3"/>
      <c r="E204" s="3"/>
      <c r="F204" s="3"/>
      <c r="G204" s="3"/>
      <c r="H204" s="3"/>
      <c r="I204" s="5"/>
      <c r="L204" s="6"/>
      <c r="M204" s="7"/>
      <c r="N204" s="6"/>
      <c r="O204" s="6"/>
      <c r="P204" s="7"/>
      <c r="Q204" s="6"/>
      <c r="R204" s="6"/>
    </row>
    <row r="205" spans="1:18" s="4" customFormat="1" x14ac:dyDescent="0.25">
      <c r="A205" s="3"/>
      <c r="C205" s="3"/>
      <c r="D205" s="3"/>
      <c r="E205" s="3"/>
      <c r="F205" s="3"/>
      <c r="G205" s="3"/>
      <c r="H205" s="3"/>
      <c r="I205" s="5"/>
      <c r="L205" s="6"/>
      <c r="M205" s="7"/>
      <c r="N205" s="6"/>
      <c r="O205" s="6"/>
      <c r="P205" s="7"/>
      <c r="Q205" s="6"/>
      <c r="R205" s="6"/>
    </row>
    <row r="206" spans="1:18" s="4" customFormat="1" x14ac:dyDescent="0.25">
      <c r="A206" s="3"/>
      <c r="C206" s="3"/>
      <c r="D206" s="3"/>
      <c r="E206" s="3"/>
      <c r="F206" s="3"/>
      <c r="G206" s="3"/>
      <c r="H206" s="3"/>
      <c r="I206" s="5"/>
      <c r="L206" s="6"/>
      <c r="M206" s="7"/>
      <c r="N206" s="6"/>
      <c r="O206" s="6"/>
      <c r="P206" s="7"/>
      <c r="Q206" s="6"/>
      <c r="R206" s="6"/>
    </row>
    <row r="207" spans="1:18" s="4" customFormat="1" x14ac:dyDescent="0.25">
      <c r="A207" s="3"/>
      <c r="C207" s="3"/>
      <c r="D207" s="3"/>
      <c r="E207" s="3"/>
      <c r="F207" s="3"/>
      <c r="G207" s="3"/>
      <c r="H207" s="3"/>
      <c r="I207" s="5"/>
      <c r="L207" s="6"/>
      <c r="M207" s="7"/>
      <c r="N207" s="6"/>
      <c r="O207" s="6"/>
      <c r="P207" s="7"/>
      <c r="Q207" s="6"/>
      <c r="R207" s="6"/>
    </row>
    <row r="208" spans="1:18" s="4" customFormat="1" x14ac:dyDescent="0.25">
      <c r="A208" s="3"/>
      <c r="C208" s="3"/>
      <c r="D208" s="3"/>
      <c r="E208" s="3"/>
      <c r="F208" s="3"/>
      <c r="G208" s="3"/>
      <c r="H208" s="3"/>
      <c r="I208" s="5"/>
      <c r="L208" s="6"/>
      <c r="M208" s="7"/>
      <c r="N208" s="6"/>
      <c r="O208" s="6"/>
      <c r="P208" s="7"/>
      <c r="Q208" s="6"/>
      <c r="R208" s="6"/>
    </row>
    <row r="209" spans="1:18" s="4" customFormat="1" x14ac:dyDescent="0.25">
      <c r="A209" s="3"/>
      <c r="C209" s="3"/>
      <c r="D209" s="3"/>
      <c r="E209" s="3"/>
      <c r="F209" s="3"/>
      <c r="G209" s="3"/>
      <c r="H209" s="3"/>
      <c r="I209" s="5"/>
      <c r="L209" s="6"/>
      <c r="M209" s="7"/>
      <c r="N209" s="6"/>
      <c r="O209" s="6"/>
      <c r="P209" s="7"/>
      <c r="Q209" s="6"/>
      <c r="R209" s="6"/>
    </row>
    <row r="210" spans="1:18" s="4" customFormat="1" x14ac:dyDescent="0.25">
      <c r="A210" s="3"/>
      <c r="C210" s="3"/>
      <c r="D210" s="3"/>
      <c r="E210" s="3"/>
      <c r="F210" s="3"/>
      <c r="G210" s="3"/>
      <c r="H210" s="3"/>
      <c r="I210" s="5"/>
      <c r="L210" s="6"/>
      <c r="M210" s="7"/>
      <c r="N210" s="6"/>
      <c r="O210" s="6"/>
      <c r="P210" s="7"/>
      <c r="Q210" s="6"/>
      <c r="R210" s="6"/>
    </row>
    <row r="211" spans="1:18" s="4" customFormat="1" x14ac:dyDescent="0.25">
      <c r="A211" s="3"/>
      <c r="C211" s="3"/>
      <c r="D211" s="3"/>
      <c r="E211" s="3"/>
      <c r="F211" s="3"/>
      <c r="G211" s="3"/>
      <c r="H211" s="3"/>
      <c r="I211" s="5"/>
      <c r="L211" s="6"/>
      <c r="M211" s="7"/>
      <c r="N211" s="6"/>
      <c r="O211" s="6"/>
      <c r="P211" s="7"/>
      <c r="Q211" s="6"/>
      <c r="R211" s="6"/>
    </row>
    <row r="212" spans="1:18" s="4" customFormat="1" x14ac:dyDescent="0.25">
      <c r="A212" s="3"/>
      <c r="C212" s="3"/>
      <c r="D212" s="3"/>
      <c r="E212" s="3"/>
      <c r="F212" s="3"/>
      <c r="G212" s="3"/>
      <c r="H212" s="3"/>
      <c r="I212" s="5"/>
      <c r="L212" s="6"/>
      <c r="M212" s="7"/>
      <c r="N212" s="6"/>
      <c r="O212" s="6"/>
      <c r="P212" s="7"/>
      <c r="Q212" s="6"/>
      <c r="R212" s="6"/>
    </row>
    <row r="213" spans="1:18" s="4" customFormat="1" x14ac:dyDescent="0.25">
      <c r="A213" s="3"/>
      <c r="C213" s="3"/>
      <c r="D213" s="3"/>
      <c r="E213" s="3"/>
      <c r="F213" s="3"/>
      <c r="G213" s="3"/>
      <c r="H213" s="3"/>
      <c r="I213" s="5"/>
      <c r="L213" s="6"/>
      <c r="M213" s="7"/>
      <c r="N213" s="6"/>
      <c r="O213" s="6"/>
      <c r="P213" s="7"/>
      <c r="Q213" s="6"/>
      <c r="R213" s="6"/>
    </row>
    <row r="214" spans="1:18" s="4" customFormat="1" x14ac:dyDescent="0.25">
      <c r="A214" s="3"/>
      <c r="C214" s="3"/>
      <c r="D214" s="3"/>
      <c r="E214" s="3"/>
      <c r="F214" s="3"/>
      <c r="G214" s="3"/>
      <c r="H214" s="3"/>
      <c r="I214" s="5"/>
      <c r="L214" s="6"/>
      <c r="M214" s="7"/>
      <c r="N214" s="6"/>
      <c r="O214" s="6"/>
      <c r="P214" s="7"/>
      <c r="Q214" s="6"/>
      <c r="R214" s="6"/>
    </row>
    <row r="215" spans="1:18" s="4" customFormat="1" x14ac:dyDescent="0.25">
      <c r="A215" s="3"/>
      <c r="C215" s="3"/>
      <c r="D215" s="3"/>
      <c r="E215" s="3"/>
      <c r="F215" s="3"/>
      <c r="G215" s="3"/>
      <c r="H215" s="3"/>
      <c r="I215" s="5"/>
      <c r="L215" s="6"/>
      <c r="M215" s="7"/>
      <c r="N215" s="6"/>
      <c r="O215" s="6"/>
      <c r="P215" s="7"/>
      <c r="Q215" s="6"/>
      <c r="R215" s="6"/>
    </row>
    <row r="216" spans="1:18" s="4" customFormat="1" x14ac:dyDescent="0.25">
      <c r="A216" s="3"/>
      <c r="C216" s="3"/>
      <c r="D216" s="3"/>
      <c r="E216" s="3"/>
      <c r="F216" s="3"/>
      <c r="G216" s="3"/>
      <c r="H216" s="3"/>
      <c r="I216" s="5"/>
      <c r="L216" s="6"/>
      <c r="M216" s="7"/>
      <c r="N216" s="6"/>
      <c r="O216" s="6"/>
      <c r="P216" s="7"/>
      <c r="Q216" s="6"/>
      <c r="R216" s="6"/>
    </row>
    <row r="217" spans="1:18" s="4" customFormat="1" x14ac:dyDescent="0.25">
      <c r="A217" s="3"/>
      <c r="C217" s="3"/>
      <c r="D217" s="3"/>
      <c r="E217" s="3"/>
      <c r="F217" s="3"/>
      <c r="G217" s="3"/>
      <c r="H217" s="3"/>
      <c r="I217" s="5"/>
      <c r="L217" s="6"/>
      <c r="M217" s="7"/>
      <c r="N217" s="6"/>
      <c r="O217" s="6"/>
      <c r="P217" s="7"/>
      <c r="Q217" s="6"/>
      <c r="R217" s="6"/>
    </row>
    <row r="218" spans="1:18" s="4" customFormat="1" x14ac:dyDescent="0.25">
      <c r="A218" s="3"/>
      <c r="C218" s="3"/>
      <c r="D218" s="3"/>
      <c r="E218" s="3"/>
      <c r="F218" s="3"/>
      <c r="G218" s="3"/>
      <c r="H218" s="3"/>
      <c r="I218" s="5"/>
      <c r="L218" s="6"/>
      <c r="M218" s="7"/>
      <c r="N218" s="6"/>
      <c r="O218" s="6"/>
      <c r="P218" s="7"/>
      <c r="Q218" s="6"/>
      <c r="R218" s="6"/>
    </row>
    <row r="219" spans="1:18" s="4" customFormat="1" x14ac:dyDescent="0.25">
      <c r="A219" s="3"/>
      <c r="C219" s="3"/>
      <c r="D219" s="3"/>
      <c r="E219" s="3"/>
      <c r="F219" s="3"/>
      <c r="G219" s="3"/>
      <c r="H219" s="3"/>
      <c r="I219" s="5"/>
      <c r="L219" s="6"/>
      <c r="M219" s="7"/>
      <c r="N219" s="6"/>
      <c r="O219" s="6"/>
      <c r="P219" s="7"/>
      <c r="Q219" s="6"/>
      <c r="R219" s="6"/>
    </row>
    <row r="220" spans="1:18" s="4" customFormat="1" x14ac:dyDescent="0.25">
      <c r="A220" s="3"/>
      <c r="C220" s="3"/>
      <c r="D220" s="3"/>
      <c r="E220" s="3"/>
      <c r="F220" s="3"/>
      <c r="G220" s="3"/>
      <c r="H220" s="3"/>
      <c r="I220" s="5"/>
      <c r="L220" s="6"/>
      <c r="M220" s="7"/>
      <c r="N220" s="6"/>
      <c r="O220" s="6"/>
      <c r="P220" s="7"/>
      <c r="Q220" s="6"/>
      <c r="R220" s="6"/>
    </row>
    <row r="221" spans="1:18" s="4" customFormat="1" x14ac:dyDescent="0.25">
      <c r="A221" s="3"/>
      <c r="C221" s="3"/>
      <c r="D221" s="3"/>
      <c r="E221" s="3"/>
      <c r="F221" s="3"/>
      <c r="G221" s="3"/>
      <c r="H221" s="3"/>
      <c r="I221" s="5"/>
      <c r="L221" s="6"/>
      <c r="M221" s="7"/>
      <c r="N221" s="6"/>
      <c r="O221" s="6"/>
      <c r="P221" s="7"/>
      <c r="Q221" s="6"/>
      <c r="R221" s="6"/>
    </row>
    <row r="222" spans="1:18" s="4" customFormat="1" x14ac:dyDescent="0.25">
      <c r="A222" s="3"/>
      <c r="C222" s="3"/>
      <c r="D222" s="3"/>
      <c r="E222" s="3"/>
      <c r="F222" s="3"/>
      <c r="G222" s="3"/>
      <c r="H222" s="3"/>
      <c r="I222" s="5"/>
      <c r="L222" s="6"/>
      <c r="M222" s="7"/>
      <c r="N222" s="6"/>
      <c r="O222" s="6"/>
      <c r="P222" s="7"/>
      <c r="Q222" s="6"/>
      <c r="R222" s="6"/>
    </row>
    <row r="223" spans="1:18" s="4" customFormat="1" x14ac:dyDescent="0.25">
      <c r="A223" s="3"/>
      <c r="C223" s="3"/>
      <c r="D223" s="3"/>
      <c r="E223" s="3"/>
      <c r="F223" s="3"/>
      <c r="G223" s="3"/>
      <c r="H223" s="3"/>
      <c r="I223" s="5"/>
      <c r="L223" s="6"/>
      <c r="M223" s="7"/>
      <c r="N223" s="6"/>
      <c r="O223" s="6"/>
      <c r="P223" s="7"/>
      <c r="Q223" s="6"/>
      <c r="R223" s="6"/>
    </row>
    <row r="224" spans="1:18" s="4" customFormat="1" x14ac:dyDescent="0.25">
      <c r="A224" s="3"/>
      <c r="C224" s="3"/>
      <c r="D224" s="3"/>
      <c r="E224" s="3"/>
      <c r="F224" s="3"/>
      <c r="G224" s="3"/>
      <c r="H224" s="3"/>
      <c r="I224" s="5"/>
      <c r="L224" s="6"/>
      <c r="M224" s="7"/>
      <c r="N224" s="6"/>
      <c r="O224" s="6"/>
      <c r="P224" s="7"/>
      <c r="Q224" s="6"/>
      <c r="R224" s="6"/>
    </row>
    <row r="225" spans="1:18" s="4" customFormat="1" x14ac:dyDescent="0.25">
      <c r="A225" s="3"/>
      <c r="C225" s="3"/>
      <c r="D225" s="3"/>
      <c r="E225" s="3"/>
      <c r="F225" s="3"/>
      <c r="G225" s="3"/>
      <c r="H225" s="3"/>
      <c r="I225" s="5"/>
      <c r="L225" s="6"/>
      <c r="M225" s="7"/>
      <c r="N225" s="6"/>
      <c r="O225" s="6"/>
      <c r="P225" s="7"/>
      <c r="Q225" s="6"/>
      <c r="R225" s="6"/>
    </row>
    <row r="226" spans="1:18" s="4" customFormat="1" x14ac:dyDescent="0.25">
      <c r="A226" s="3"/>
      <c r="C226" s="3"/>
      <c r="D226" s="3"/>
      <c r="E226" s="3"/>
      <c r="F226" s="3"/>
      <c r="G226" s="3"/>
      <c r="H226" s="3"/>
      <c r="I226" s="5"/>
      <c r="L226" s="6"/>
      <c r="M226" s="7"/>
      <c r="N226" s="6"/>
      <c r="O226" s="6"/>
      <c r="P226" s="7"/>
      <c r="Q226" s="6"/>
      <c r="R226" s="6"/>
    </row>
    <row r="227" spans="1:18" s="4" customFormat="1" x14ac:dyDescent="0.25">
      <c r="A227" s="3"/>
      <c r="C227" s="3"/>
      <c r="D227" s="3"/>
      <c r="E227" s="3"/>
      <c r="F227" s="3"/>
      <c r="G227" s="3"/>
      <c r="H227" s="3"/>
      <c r="I227" s="5"/>
      <c r="L227" s="6"/>
      <c r="M227" s="7"/>
      <c r="N227" s="6"/>
      <c r="O227" s="6"/>
      <c r="P227" s="7"/>
      <c r="Q227" s="6"/>
      <c r="R227" s="6"/>
    </row>
    <row r="228" spans="1:18" s="4" customFormat="1" x14ac:dyDescent="0.25">
      <c r="A228" s="3"/>
      <c r="C228" s="3"/>
      <c r="D228" s="3"/>
      <c r="E228" s="3"/>
      <c r="F228" s="3"/>
      <c r="G228" s="3"/>
      <c r="H228" s="3"/>
      <c r="I228" s="5"/>
      <c r="L228" s="6"/>
      <c r="M228" s="7"/>
      <c r="N228" s="6"/>
      <c r="O228" s="6"/>
      <c r="P228" s="7"/>
      <c r="Q228" s="6"/>
      <c r="R228" s="6"/>
    </row>
    <row r="229" spans="1:18" s="4" customFormat="1" x14ac:dyDescent="0.25">
      <c r="A229" s="3"/>
      <c r="C229" s="3"/>
      <c r="D229" s="3"/>
      <c r="E229" s="3"/>
      <c r="F229" s="3"/>
      <c r="G229" s="3"/>
      <c r="H229" s="3"/>
      <c r="I229" s="5"/>
      <c r="L229" s="6"/>
      <c r="M229" s="7"/>
      <c r="N229" s="6"/>
      <c r="O229" s="6"/>
      <c r="P229" s="7"/>
      <c r="Q229" s="6"/>
      <c r="R229" s="6"/>
    </row>
    <row r="230" spans="1:18" s="4" customFormat="1" x14ac:dyDescent="0.25">
      <c r="A230" s="3"/>
      <c r="C230" s="3"/>
      <c r="D230" s="3"/>
      <c r="E230" s="3"/>
      <c r="F230" s="3"/>
      <c r="G230" s="3"/>
      <c r="H230" s="3"/>
      <c r="I230" s="5"/>
      <c r="L230" s="6"/>
      <c r="M230" s="7"/>
      <c r="N230" s="6"/>
      <c r="O230" s="6"/>
      <c r="P230" s="7"/>
      <c r="Q230" s="6"/>
      <c r="R230" s="6"/>
    </row>
    <row r="231" spans="1:18" s="4" customFormat="1" x14ac:dyDescent="0.25">
      <c r="A231" s="3"/>
      <c r="C231" s="3"/>
      <c r="D231" s="3"/>
      <c r="E231" s="3"/>
      <c r="F231" s="3"/>
      <c r="G231" s="3"/>
      <c r="H231" s="3"/>
      <c r="I231" s="5"/>
      <c r="L231" s="6"/>
      <c r="M231" s="7"/>
      <c r="N231" s="6"/>
      <c r="O231" s="6"/>
      <c r="P231" s="7"/>
      <c r="Q231" s="6"/>
      <c r="R231" s="6"/>
    </row>
    <row r="232" spans="1:18" s="4" customFormat="1" x14ac:dyDescent="0.25">
      <c r="A232" s="3"/>
      <c r="C232" s="3"/>
      <c r="D232" s="3"/>
      <c r="E232" s="3"/>
      <c r="F232" s="3"/>
      <c r="G232" s="3"/>
      <c r="H232" s="3"/>
      <c r="I232" s="5"/>
      <c r="L232" s="6"/>
      <c r="M232" s="7"/>
      <c r="N232" s="6"/>
      <c r="O232" s="6"/>
      <c r="P232" s="7"/>
      <c r="Q232" s="6"/>
      <c r="R232" s="6"/>
    </row>
    <row r="233" spans="1:18" s="4" customFormat="1" x14ac:dyDescent="0.25">
      <c r="A233" s="3"/>
      <c r="C233" s="3"/>
      <c r="D233" s="3"/>
      <c r="E233" s="3"/>
      <c r="F233" s="3"/>
      <c r="G233" s="3"/>
      <c r="H233" s="3"/>
      <c r="I233" s="5"/>
      <c r="L233" s="6"/>
      <c r="M233" s="7"/>
      <c r="N233" s="6"/>
      <c r="O233" s="6"/>
      <c r="P233" s="7"/>
      <c r="Q233" s="6"/>
      <c r="R233" s="6"/>
    </row>
    <row r="234" spans="1:18" s="4" customFormat="1" x14ac:dyDescent="0.25">
      <c r="A234" s="3"/>
      <c r="C234" s="3"/>
      <c r="D234" s="3"/>
      <c r="E234" s="3"/>
      <c r="F234" s="3"/>
      <c r="G234" s="3"/>
      <c r="H234" s="3"/>
      <c r="I234" s="5"/>
      <c r="L234" s="6"/>
      <c r="M234" s="7"/>
      <c r="N234" s="6"/>
      <c r="O234" s="6"/>
      <c r="P234" s="7"/>
      <c r="Q234" s="6"/>
      <c r="R234" s="6"/>
    </row>
    <row r="235" spans="1:18" s="4" customFormat="1" x14ac:dyDescent="0.25">
      <c r="A235" s="3"/>
      <c r="C235" s="3"/>
      <c r="D235" s="3"/>
      <c r="E235" s="3"/>
      <c r="F235" s="3"/>
      <c r="G235" s="3"/>
      <c r="H235" s="3"/>
      <c r="I235" s="5"/>
      <c r="L235" s="6"/>
      <c r="M235" s="7"/>
      <c r="N235" s="6"/>
      <c r="O235" s="6"/>
      <c r="P235" s="7"/>
      <c r="Q235" s="6"/>
      <c r="R235" s="6"/>
    </row>
    <row r="236" spans="1:18" s="4" customFormat="1" x14ac:dyDescent="0.25">
      <c r="A236" s="3"/>
      <c r="C236" s="3"/>
      <c r="D236" s="3"/>
      <c r="E236" s="3"/>
      <c r="F236" s="3"/>
      <c r="G236" s="3"/>
      <c r="H236" s="3"/>
      <c r="I236" s="5"/>
      <c r="L236" s="6"/>
      <c r="M236" s="7"/>
      <c r="N236" s="6"/>
      <c r="O236" s="6"/>
      <c r="P236" s="7"/>
      <c r="Q236" s="6"/>
      <c r="R236" s="6"/>
    </row>
    <row r="237" spans="1:18" s="4" customFormat="1" x14ac:dyDescent="0.25">
      <c r="A237" s="3"/>
      <c r="C237" s="3"/>
      <c r="D237" s="3"/>
      <c r="E237" s="3"/>
      <c r="F237" s="3"/>
      <c r="G237" s="3"/>
      <c r="H237" s="3"/>
      <c r="I237" s="5"/>
      <c r="L237" s="6"/>
      <c r="M237" s="7"/>
      <c r="N237" s="6"/>
      <c r="O237" s="6"/>
      <c r="P237" s="7"/>
      <c r="Q237" s="6"/>
      <c r="R237" s="6"/>
    </row>
    <row r="238" spans="1:18" s="4" customFormat="1" x14ac:dyDescent="0.25">
      <c r="A238" s="3"/>
      <c r="C238" s="3"/>
      <c r="D238" s="3"/>
      <c r="E238" s="3"/>
      <c r="F238" s="3"/>
      <c r="G238" s="3"/>
      <c r="H238" s="3"/>
      <c r="I238" s="5"/>
      <c r="L238" s="6"/>
      <c r="M238" s="7"/>
      <c r="N238" s="6"/>
      <c r="O238" s="6"/>
      <c r="P238" s="7"/>
      <c r="Q238" s="6"/>
      <c r="R238" s="6"/>
    </row>
    <row r="239" spans="1:18" s="4" customFormat="1" x14ac:dyDescent="0.25">
      <c r="A239" s="3"/>
      <c r="C239" s="3"/>
      <c r="D239" s="3"/>
      <c r="E239" s="3"/>
      <c r="F239" s="3"/>
      <c r="G239" s="3"/>
      <c r="H239" s="3"/>
      <c r="I239" s="5"/>
      <c r="L239" s="6"/>
      <c r="M239" s="7"/>
      <c r="N239" s="6"/>
      <c r="O239" s="6"/>
      <c r="P239" s="7"/>
      <c r="Q239" s="6"/>
      <c r="R239" s="6"/>
    </row>
    <row r="240" spans="1:18" s="4" customFormat="1" x14ac:dyDescent="0.25">
      <c r="A240" s="3"/>
      <c r="C240" s="3"/>
      <c r="D240" s="3"/>
      <c r="E240" s="3"/>
      <c r="F240" s="3"/>
      <c r="G240" s="3"/>
      <c r="H240" s="3"/>
      <c r="I240" s="5"/>
      <c r="L240" s="6"/>
      <c r="M240" s="7"/>
      <c r="N240" s="6"/>
      <c r="O240" s="6"/>
      <c r="P240" s="7"/>
      <c r="Q240" s="6"/>
      <c r="R240" s="6"/>
    </row>
    <row r="241" spans="1:18" s="4" customFormat="1" x14ac:dyDescent="0.25">
      <c r="A241" s="3"/>
      <c r="C241" s="3"/>
      <c r="D241" s="3"/>
      <c r="E241" s="3"/>
      <c r="F241" s="3"/>
      <c r="G241" s="3"/>
      <c r="H241" s="3"/>
      <c r="I241" s="5"/>
      <c r="L241" s="6"/>
      <c r="M241" s="7"/>
      <c r="N241" s="6"/>
      <c r="O241" s="6"/>
      <c r="P241" s="7"/>
      <c r="Q241" s="6"/>
      <c r="R241" s="6"/>
    </row>
    <row r="242" spans="1:18" s="4" customFormat="1" x14ac:dyDescent="0.25">
      <c r="A242" s="3"/>
      <c r="C242" s="3"/>
      <c r="D242" s="3"/>
      <c r="E242" s="3"/>
      <c r="F242" s="3"/>
      <c r="G242" s="3"/>
      <c r="H242" s="3"/>
      <c r="I242" s="5"/>
      <c r="L242" s="6"/>
      <c r="M242" s="7"/>
      <c r="N242" s="6"/>
      <c r="O242" s="6"/>
      <c r="P242" s="7"/>
      <c r="Q242" s="6"/>
      <c r="R242" s="6"/>
    </row>
    <row r="243" spans="1:18" s="4" customFormat="1" x14ac:dyDescent="0.25">
      <c r="A243" s="3"/>
      <c r="C243" s="3"/>
      <c r="D243" s="3"/>
      <c r="E243" s="3"/>
      <c r="F243" s="3"/>
      <c r="G243" s="3"/>
      <c r="H243" s="3"/>
      <c r="I243" s="5"/>
      <c r="L243" s="6"/>
      <c r="M243" s="7"/>
      <c r="N243" s="6"/>
      <c r="O243" s="6"/>
      <c r="P243" s="7"/>
      <c r="Q243" s="6"/>
      <c r="R243" s="6"/>
    </row>
    <row r="244" spans="1:18" s="4" customFormat="1" x14ac:dyDescent="0.25">
      <c r="A244" s="3"/>
      <c r="C244" s="3"/>
      <c r="D244" s="3"/>
      <c r="E244" s="3"/>
      <c r="F244" s="3"/>
      <c r="G244" s="3"/>
      <c r="H244" s="3"/>
      <c r="I244" s="5"/>
      <c r="L244" s="6"/>
      <c r="M244" s="7"/>
      <c r="N244" s="6"/>
      <c r="O244" s="6"/>
      <c r="P244" s="7"/>
      <c r="Q244" s="6"/>
      <c r="R244" s="6"/>
    </row>
    <row r="245" spans="1:18" s="4" customFormat="1" x14ac:dyDescent="0.25">
      <c r="A245" s="3"/>
      <c r="C245" s="3"/>
      <c r="D245" s="3"/>
      <c r="E245" s="3"/>
      <c r="F245" s="3"/>
      <c r="G245" s="3"/>
      <c r="H245" s="3"/>
      <c r="I245" s="5"/>
      <c r="L245" s="6"/>
      <c r="M245" s="7"/>
      <c r="N245" s="6"/>
      <c r="O245" s="6"/>
      <c r="P245" s="7"/>
      <c r="Q245" s="6"/>
      <c r="R245" s="6"/>
    </row>
    <row r="246" spans="1:18" s="4" customFormat="1" x14ac:dyDescent="0.25">
      <c r="A246" s="3"/>
      <c r="C246" s="3"/>
      <c r="D246" s="3"/>
      <c r="E246" s="3"/>
      <c r="F246" s="3"/>
      <c r="G246" s="3"/>
      <c r="H246" s="3"/>
      <c r="I246" s="5"/>
      <c r="L246" s="6"/>
      <c r="M246" s="7"/>
      <c r="N246" s="6"/>
      <c r="O246" s="6"/>
      <c r="P246" s="7"/>
      <c r="Q246" s="6"/>
      <c r="R246" s="6"/>
    </row>
    <row r="247" spans="1:18" s="4" customFormat="1" x14ac:dyDescent="0.25">
      <c r="A247" s="3"/>
      <c r="C247" s="3"/>
      <c r="D247" s="3"/>
      <c r="E247" s="3"/>
      <c r="F247" s="3"/>
      <c r="G247" s="3"/>
      <c r="H247" s="3"/>
      <c r="I247" s="5"/>
      <c r="L247" s="6"/>
      <c r="M247" s="7"/>
      <c r="N247" s="6"/>
      <c r="O247" s="6"/>
      <c r="P247" s="7"/>
      <c r="Q247" s="6"/>
      <c r="R247" s="6"/>
    </row>
    <row r="248" spans="1:18" s="4" customFormat="1" x14ac:dyDescent="0.25">
      <c r="A248" s="3"/>
      <c r="C248" s="3"/>
      <c r="D248" s="3"/>
      <c r="E248" s="3"/>
      <c r="F248" s="3"/>
      <c r="G248" s="3"/>
      <c r="H248" s="3"/>
      <c r="I248" s="5"/>
      <c r="L248" s="6"/>
      <c r="M248" s="7"/>
      <c r="N248" s="6"/>
      <c r="O248" s="6"/>
      <c r="P248" s="7"/>
      <c r="Q248" s="6"/>
      <c r="R248" s="6"/>
    </row>
    <row r="249" spans="1:18" s="4" customFormat="1" x14ac:dyDescent="0.25">
      <c r="A249" s="3"/>
      <c r="C249" s="3"/>
      <c r="D249" s="3"/>
      <c r="E249" s="3"/>
      <c r="F249" s="3"/>
      <c r="G249" s="3"/>
      <c r="H249" s="3"/>
      <c r="I249" s="5"/>
      <c r="L249" s="6"/>
      <c r="M249" s="7"/>
      <c r="N249" s="6"/>
      <c r="O249" s="6"/>
      <c r="P249" s="7"/>
      <c r="Q249" s="6"/>
      <c r="R249" s="6"/>
    </row>
    <row r="250" spans="1:18" s="4" customFormat="1" x14ac:dyDescent="0.25">
      <c r="A250" s="3"/>
      <c r="C250" s="3"/>
      <c r="D250" s="3"/>
      <c r="E250" s="3"/>
      <c r="F250" s="3"/>
      <c r="G250" s="3"/>
      <c r="H250" s="3"/>
      <c r="I250" s="5"/>
      <c r="L250" s="6"/>
      <c r="M250" s="7"/>
      <c r="N250" s="6"/>
      <c r="O250" s="6"/>
      <c r="P250" s="7"/>
      <c r="Q250" s="6"/>
      <c r="R250" s="6"/>
    </row>
    <row r="251" spans="1:18" s="4" customFormat="1" x14ac:dyDescent="0.25">
      <c r="A251" s="3"/>
      <c r="C251" s="3"/>
      <c r="D251" s="3"/>
      <c r="E251" s="3"/>
      <c r="F251" s="3"/>
      <c r="G251" s="3"/>
      <c r="H251" s="3"/>
      <c r="I251" s="5"/>
      <c r="L251" s="6"/>
      <c r="M251" s="7"/>
      <c r="N251" s="6"/>
      <c r="O251" s="6"/>
      <c r="P251" s="7"/>
      <c r="Q251" s="6"/>
      <c r="R251" s="6"/>
    </row>
    <row r="252" spans="1:18" s="4" customFormat="1" x14ac:dyDescent="0.25">
      <c r="A252" s="3"/>
      <c r="C252" s="3"/>
      <c r="D252" s="3"/>
      <c r="E252" s="3"/>
      <c r="F252" s="3"/>
      <c r="G252" s="3"/>
      <c r="H252" s="3"/>
      <c r="I252" s="5"/>
      <c r="L252" s="6"/>
      <c r="M252" s="7"/>
      <c r="N252" s="6"/>
      <c r="O252" s="6"/>
      <c r="P252" s="7"/>
      <c r="Q252" s="6"/>
      <c r="R252" s="6"/>
    </row>
    <row r="253" spans="1:18" s="4" customFormat="1" x14ac:dyDescent="0.25">
      <c r="A253" s="3"/>
      <c r="C253" s="3"/>
      <c r="D253" s="3"/>
      <c r="E253" s="3"/>
      <c r="F253" s="3"/>
      <c r="G253" s="3"/>
      <c r="H253" s="3"/>
      <c r="I253" s="5"/>
      <c r="L253" s="6"/>
      <c r="M253" s="7"/>
      <c r="N253" s="6"/>
      <c r="O253" s="6"/>
      <c r="P253" s="7"/>
      <c r="Q253" s="6"/>
      <c r="R253" s="6"/>
    </row>
    <row r="254" spans="1:18" s="4" customFormat="1" x14ac:dyDescent="0.25">
      <c r="A254" s="3"/>
      <c r="C254" s="3"/>
      <c r="D254" s="3"/>
      <c r="E254" s="3"/>
      <c r="F254" s="3"/>
      <c r="G254" s="3"/>
      <c r="H254" s="3"/>
      <c r="I254" s="5"/>
      <c r="L254" s="6"/>
      <c r="M254" s="7"/>
      <c r="N254" s="6"/>
      <c r="O254" s="6"/>
      <c r="P254" s="7"/>
      <c r="Q254" s="6"/>
      <c r="R254" s="6"/>
    </row>
    <row r="255" spans="1:18" s="4" customFormat="1" x14ac:dyDescent="0.25">
      <c r="A255" s="3"/>
      <c r="C255" s="3"/>
      <c r="D255" s="3"/>
      <c r="E255" s="3"/>
      <c r="F255" s="3"/>
      <c r="G255" s="3"/>
      <c r="H255" s="3"/>
      <c r="I255" s="5"/>
      <c r="L255" s="6"/>
      <c r="M255" s="7"/>
      <c r="N255" s="6"/>
      <c r="O255" s="6"/>
      <c r="P255" s="7"/>
      <c r="Q255" s="6"/>
      <c r="R255" s="6"/>
    </row>
    <row r="256" spans="1:18" s="4" customFormat="1" x14ac:dyDescent="0.25">
      <c r="A256" s="3"/>
      <c r="C256" s="3"/>
      <c r="D256" s="3"/>
      <c r="E256" s="3"/>
      <c r="F256" s="3"/>
      <c r="G256" s="3"/>
      <c r="H256" s="3"/>
      <c r="I256" s="5"/>
      <c r="L256" s="6"/>
      <c r="M256" s="7"/>
      <c r="N256" s="6"/>
      <c r="O256" s="6"/>
      <c r="P256" s="7"/>
      <c r="Q256" s="6"/>
      <c r="R256" s="6"/>
    </row>
    <row r="257" spans="1:18" s="4" customFormat="1" x14ac:dyDescent="0.25">
      <c r="A257" s="3"/>
      <c r="C257" s="3"/>
      <c r="D257" s="3"/>
      <c r="E257" s="3"/>
      <c r="F257" s="3"/>
      <c r="G257" s="3"/>
      <c r="H257" s="3"/>
      <c r="I257" s="5"/>
      <c r="L257" s="6"/>
      <c r="M257" s="7"/>
      <c r="N257" s="6"/>
      <c r="O257" s="6"/>
      <c r="P257" s="7"/>
      <c r="Q257" s="6"/>
      <c r="R257" s="6"/>
    </row>
    <row r="258" spans="1:18" s="4" customFormat="1" x14ac:dyDescent="0.25">
      <c r="A258" s="3"/>
      <c r="C258" s="3"/>
      <c r="D258" s="3"/>
      <c r="E258" s="3"/>
      <c r="F258" s="3"/>
      <c r="G258" s="3"/>
      <c r="H258" s="3"/>
      <c r="I258" s="5"/>
      <c r="L258" s="6"/>
      <c r="M258" s="7"/>
      <c r="N258" s="6"/>
      <c r="O258" s="6"/>
      <c r="P258" s="7"/>
      <c r="Q258" s="6"/>
      <c r="R258" s="6"/>
    </row>
    <row r="259" spans="1:18" s="4" customFormat="1" x14ac:dyDescent="0.25">
      <c r="A259" s="3"/>
      <c r="C259" s="3"/>
      <c r="D259" s="3"/>
      <c r="E259" s="3"/>
      <c r="F259" s="3"/>
      <c r="G259" s="3"/>
      <c r="H259" s="3"/>
      <c r="I259" s="5"/>
      <c r="L259" s="6"/>
      <c r="M259" s="7"/>
      <c r="N259" s="6"/>
      <c r="O259" s="6"/>
      <c r="P259" s="7"/>
      <c r="Q259" s="6"/>
      <c r="R259" s="6"/>
    </row>
    <row r="260" spans="1:18" s="4" customFormat="1" x14ac:dyDescent="0.25">
      <c r="A260" s="3"/>
      <c r="C260" s="3"/>
      <c r="D260" s="3"/>
      <c r="E260" s="3"/>
      <c r="F260" s="3"/>
      <c r="G260" s="3"/>
      <c r="H260" s="3"/>
      <c r="I260" s="5"/>
      <c r="L260" s="6"/>
      <c r="M260" s="7"/>
      <c r="N260" s="6"/>
      <c r="O260" s="6"/>
      <c r="P260" s="7"/>
      <c r="Q260" s="6"/>
      <c r="R260" s="6"/>
    </row>
    <row r="261" spans="1:18" s="4" customFormat="1" x14ac:dyDescent="0.25">
      <c r="A261" s="3"/>
      <c r="C261" s="3"/>
      <c r="D261" s="3"/>
      <c r="E261" s="3"/>
      <c r="F261" s="3"/>
      <c r="G261" s="3"/>
      <c r="H261" s="3"/>
      <c r="I261" s="5"/>
      <c r="L261" s="6"/>
      <c r="M261" s="7"/>
      <c r="N261" s="6"/>
      <c r="O261" s="6"/>
      <c r="P261" s="7"/>
      <c r="Q261" s="6"/>
      <c r="R261" s="6"/>
    </row>
    <row r="262" spans="1:18" s="4" customFormat="1" x14ac:dyDescent="0.25">
      <c r="A262" s="3"/>
      <c r="C262" s="3"/>
      <c r="D262" s="3"/>
      <c r="E262" s="3"/>
      <c r="F262" s="3"/>
      <c r="G262" s="3"/>
      <c r="H262" s="3"/>
      <c r="I262" s="5"/>
      <c r="L262" s="6"/>
      <c r="M262" s="7"/>
      <c r="N262" s="6"/>
      <c r="O262" s="6"/>
      <c r="P262" s="7"/>
      <c r="Q262" s="6"/>
      <c r="R262" s="6"/>
    </row>
    <row r="263" spans="1:18" s="4" customFormat="1" x14ac:dyDescent="0.25">
      <c r="A263" s="3"/>
      <c r="C263" s="3"/>
      <c r="D263" s="3"/>
      <c r="E263" s="3"/>
      <c r="F263" s="3"/>
      <c r="G263" s="3"/>
      <c r="H263" s="3"/>
      <c r="I263" s="5"/>
      <c r="L263" s="6"/>
      <c r="M263" s="7"/>
      <c r="N263" s="6"/>
      <c r="O263" s="6"/>
      <c r="P263" s="7"/>
      <c r="Q263" s="6"/>
      <c r="R263" s="6"/>
    </row>
    <row r="264" spans="1:18" s="4" customFormat="1" x14ac:dyDescent="0.25">
      <c r="A264" s="3"/>
      <c r="C264" s="3"/>
      <c r="D264" s="3"/>
      <c r="E264" s="3"/>
      <c r="F264" s="3"/>
      <c r="G264" s="3"/>
      <c r="H264" s="3"/>
      <c r="I264" s="5"/>
      <c r="L264" s="6"/>
      <c r="M264" s="7"/>
      <c r="N264" s="6"/>
      <c r="O264" s="6"/>
      <c r="P264" s="7"/>
      <c r="Q264" s="6"/>
      <c r="R264" s="6"/>
    </row>
    <row r="265" spans="1:18" s="4" customFormat="1" x14ac:dyDescent="0.25">
      <c r="A265" s="3"/>
      <c r="C265" s="3"/>
      <c r="D265" s="3"/>
      <c r="E265" s="3"/>
      <c r="F265" s="3"/>
      <c r="G265" s="3"/>
      <c r="H265" s="3"/>
      <c r="I265" s="5"/>
      <c r="L265" s="6"/>
      <c r="M265" s="7"/>
      <c r="N265" s="6"/>
      <c r="O265" s="6"/>
      <c r="P265" s="7"/>
      <c r="Q265" s="6"/>
      <c r="R265" s="6"/>
    </row>
    <row r="266" spans="1:18" s="4" customFormat="1" x14ac:dyDescent="0.25">
      <c r="A266" s="3"/>
      <c r="C266" s="3"/>
      <c r="D266" s="3"/>
      <c r="E266" s="3"/>
      <c r="F266" s="3"/>
      <c r="G266" s="3"/>
      <c r="H266" s="3"/>
      <c r="I266" s="5"/>
      <c r="L266" s="6"/>
      <c r="M266" s="7"/>
      <c r="N266" s="6"/>
      <c r="O266" s="6"/>
      <c r="P266" s="7"/>
      <c r="Q266" s="6"/>
      <c r="R266" s="6"/>
    </row>
    <row r="267" spans="1:18" s="4" customFormat="1" x14ac:dyDescent="0.25">
      <c r="A267" s="3"/>
      <c r="C267" s="3"/>
      <c r="D267" s="3"/>
      <c r="E267" s="3"/>
      <c r="F267" s="3"/>
      <c r="G267" s="3"/>
      <c r="H267" s="3"/>
      <c r="I267" s="5"/>
      <c r="L267" s="6"/>
      <c r="M267" s="7"/>
      <c r="N267" s="6"/>
      <c r="O267" s="6"/>
      <c r="P267" s="7"/>
      <c r="Q267" s="6"/>
      <c r="R267" s="6"/>
    </row>
    <row r="268" spans="1:18" s="4" customFormat="1" x14ac:dyDescent="0.25">
      <c r="A268" s="3"/>
      <c r="C268" s="3"/>
      <c r="D268" s="3"/>
      <c r="E268" s="3"/>
      <c r="F268" s="3"/>
      <c r="G268" s="3"/>
      <c r="H268" s="3"/>
      <c r="I268" s="5"/>
      <c r="L268" s="6"/>
      <c r="M268" s="7"/>
      <c r="N268" s="6"/>
      <c r="O268" s="6"/>
      <c r="P268" s="7"/>
      <c r="Q268" s="6"/>
      <c r="R268" s="6"/>
    </row>
    <row r="269" spans="1:18" s="4" customFormat="1" x14ac:dyDescent="0.25">
      <c r="A269" s="3"/>
      <c r="C269" s="3"/>
      <c r="D269" s="3"/>
      <c r="E269" s="3"/>
      <c r="F269" s="3"/>
      <c r="G269" s="3"/>
      <c r="H269" s="3"/>
      <c r="I269" s="5"/>
      <c r="L269" s="6"/>
      <c r="M269" s="7"/>
      <c r="N269" s="6"/>
      <c r="O269" s="6"/>
      <c r="P269" s="7"/>
      <c r="Q269" s="6"/>
      <c r="R269" s="6"/>
    </row>
    <row r="270" spans="1:18" s="4" customFormat="1" x14ac:dyDescent="0.25">
      <c r="A270" s="3"/>
      <c r="C270" s="3"/>
      <c r="D270" s="3"/>
      <c r="E270" s="3"/>
      <c r="F270" s="3"/>
      <c r="G270" s="3"/>
      <c r="H270" s="3"/>
      <c r="I270" s="5"/>
      <c r="L270" s="6"/>
      <c r="M270" s="7"/>
      <c r="N270" s="6"/>
      <c r="O270" s="6"/>
      <c r="P270" s="7"/>
      <c r="Q270" s="6"/>
      <c r="R270" s="6"/>
    </row>
    <row r="271" spans="1:18" s="4" customFormat="1" x14ac:dyDescent="0.25">
      <c r="A271" s="3"/>
      <c r="C271" s="3"/>
      <c r="D271" s="3"/>
      <c r="E271" s="3"/>
      <c r="F271" s="3"/>
      <c r="G271" s="3"/>
      <c r="H271" s="3"/>
      <c r="I271" s="5"/>
      <c r="L271" s="6"/>
      <c r="M271" s="7"/>
      <c r="N271" s="6"/>
      <c r="O271" s="6"/>
      <c r="P271" s="7"/>
      <c r="Q271" s="6"/>
      <c r="R271" s="6"/>
    </row>
    <row r="272" spans="1:18" s="4" customFormat="1" x14ac:dyDescent="0.25">
      <c r="A272" s="3"/>
      <c r="C272" s="3"/>
      <c r="D272" s="3"/>
      <c r="E272" s="3"/>
      <c r="F272" s="3"/>
      <c r="G272" s="3"/>
      <c r="H272" s="3"/>
      <c r="I272" s="5"/>
      <c r="L272" s="6"/>
      <c r="M272" s="7"/>
      <c r="N272" s="6"/>
      <c r="O272" s="6"/>
      <c r="P272" s="7"/>
      <c r="Q272" s="6"/>
      <c r="R272" s="6"/>
    </row>
    <row r="273" spans="1:18" s="4" customFormat="1" x14ac:dyDescent="0.25">
      <c r="A273" s="3"/>
      <c r="C273" s="3"/>
      <c r="D273" s="3"/>
      <c r="E273" s="3"/>
      <c r="F273" s="3"/>
      <c r="G273" s="3"/>
      <c r="H273" s="3"/>
      <c r="I273" s="5"/>
      <c r="L273" s="6"/>
      <c r="M273" s="7"/>
      <c r="N273" s="6"/>
      <c r="O273" s="6"/>
      <c r="P273" s="7"/>
      <c r="Q273" s="6"/>
      <c r="R273" s="6"/>
    </row>
    <row r="274" spans="1:18" s="4" customFormat="1" x14ac:dyDescent="0.25">
      <c r="A274" s="3"/>
      <c r="C274" s="3"/>
      <c r="D274" s="3"/>
      <c r="E274" s="3"/>
      <c r="F274" s="3"/>
      <c r="G274" s="3"/>
      <c r="H274" s="3"/>
      <c r="I274" s="5"/>
      <c r="L274" s="6"/>
      <c r="M274" s="7"/>
      <c r="N274" s="6"/>
      <c r="O274" s="6"/>
      <c r="P274" s="7"/>
      <c r="Q274" s="6"/>
      <c r="R274" s="6"/>
    </row>
    <row r="275" spans="1:18" s="4" customFormat="1" x14ac:dyDescent="0.25">
      <c r="A275" s="3"/>
      <c r="C275" s="3"/>
      <c r="D275" s="3"/>
      <c r="E275" s="3"/>
      <c r="F275" s="3"/>
      <c r="G275" s="3"/>
      <c r="H275" s="3"/>
      <c r="I275" s="5"/>
      <c r="L275" s="6"/>
      <c r="M275" s="7"/>
      <c r="N275" s="6"/>
      <c r="O275" s="6"/>
      <c r="P275" s="7"/>
      <c r="Q275" s="6"/>
      <c r="R275" s="6"/>
    </row>
    <row r="276" spans="1:18" s="4" customFormat="1" x14ac:dyDescent="0.25">
      <c r="A276" s="3"/>
      <c r="C276" s="3"/>
      <c r="D276" s="3"/>
      <c r="E276" s="3"/>
      <c r="F276" s="3"/>
      <c r="G276" s="3"/>
      <c r="H276" s="3"/>
      <c r="I276" s="5"/>
      <c r="L276" s="6"/>
      <c r="M276" s="7"/>
      <c r="N276" s="6"/>
      <c r="O276" s="6"/>
      <c r="P276" s="7"/>
      <c r="Q276" s="6"/>
      <c r="R276" s="6"/>
    </row>
    <row r="277" spans="1:18" s="4" customFormat="1" x14ac:dyDescent="0.25">
      <c r="A277" s="3"/>
      <c r="C277" s="3"/>
      <c r="D277" s="3"/>
      <c r="E277" s="3"/>
      <c r="F277" s="3"/>
      <c r="G277" s="3"/>
      <c r="H277" s="3"/>
      <c r="I277" s="5"/>
      <c r="L277" s="6"/>
      <c r="M277" s="7"/>
      <c r="N277" s="6"/>
      <c r="O277" s="6"/>
      <c r="P277" s="7"/>
      <c r="Q277" s="6"/>
      <c r="R277" s="6"/>
    </row>
    <row r="278" spans="1:18" s="4" customFormat="1" x14ac:dyDescent="0.25">
      <c r="A278" s="3"/>
      <c r="C278" s="3"/>
      <c r="D278" s="3"/>
      <c r="E278" s="3"/>
      <c r="F278" s="3"/>
      <c r="G278" s="3"/>
      <c r="H278" s="3"/>
      <c r="I278" s="5"/>
      <c r="L278" s="6"/>
      <c r="M278" s="7"/>
      <c r="N278" s="6"/>
      <c r="O278" s="6"/>
      <c r="P278" s="7"/>
      <c r="Q278" s="6"/>
      <c r="R278" s="6"/>
    </row>
    <row r="279" spans="1:18" s="4" customFormat="1" x14ac:dyDescent="0.25">
      <c r="A279" s="3"/>
      <c r="C279" s="3"/>
      <c r="D279" s="3"/>
      <c r="E279" s="3"/>
      <c r="F279" s="3"/>
      <c r="G279" s="3"/>
      <c r="H279" s="3"/>
      <c r="I279" s="5"/>
      <c r="L279" s="6"/>
      <c r="M279" s="7"/>
      <c r="N279" s="6"/>
      <c r="O279" s="6"/>
      <c r="P279" s="7"/>
      <c r="Q279" s="6"/>
      <c r="R279" s="6"/>
    </row>
    <row r="280" spans="1:18" s="4" customFormat="1" x14ac:dyDescent="0.25">
      <c r="A280" s="3"/>
      <c r="C280" s="3"/>
      <c r="D280" s="3"/>
      <c r="E280" s="3"/>
      <c r="F280" s="3"/>
      <c r="G280" s="3"/>
      <c r="H280" s="3"/>
      <c r="I280" s="5"/>
      <c r="L280" s="6"/>
      <c r="M280" s="7"/>
      <c r="N280" s="6"/>
      <c r="O280" s="6"/>
      <c r="P280" s="7"/>
      <c r="Q280" s="6"/>
      <c r="R280" s="6"/>
    </row>
    <row r="281" spans="1:18" s="4" customFormat="1" x14ac:dyDescent="0.25">
      <c r="A281" s="3"/>
      <c r="C281" s="3"/>
      <c r="D281" s="3"/>
      <c r="E281" s="3"/>
      <c r="F281" s="3"/>
      <c r="G281" s="3"/>
      <c r="H281" s="3"/>
      <c r="I281" s="5"/>
      <c r="L281" s="6"/>
      <c r="M281" s="7"/>
      <c r="N281" s="6"/>
      <c r="O281" s="6"/>
      <c r="P281" s="7"/>
      <c r="Q281" s="6"/>
      <c r="R281" s="6"/>
    </row>
    <row r="282" spans="1:18" s="4" customFormat="1" x14ac:dyDescent="0.25">
      <c r="A282" s="3"/>
      <c r="C282" s="3"/>
      <c r="D282" s="3"/>
      <c r="E282" s="3"/>
      <c r="F282" s="3"/>
      <c r="G282" s="3"/>
      <c r="H282" s="3"/>
      <c r="I282" s="5"/>
      <c r="L282" s="6"/>
      <c r="M282" s="7"/>
      <c r="N282" s="6"/>
      <c r="O282" s="6"/>
      <c r="P282" s="7"/>
      <c r="Q282" s="6"/>
      <c r="R282" s="6"/>
    </row>
    <row r="283" spans="1:18" s="4" customFormat="1" x14ac:dyDescent="0.25">
      <c r="A283" s="3"/>
      <c r="C283" s="3"/>
      <c r="D283" s="3"/>
      <c r="E283" s="3"/>
      <c r="F283" s="3"/>
      <c r="G283" s="3"/>
      <c r="H283" s="3"/>
      <c r="I283" s="5"/>
      <c r="L283" s="6"/>
      <c r="M283" s="7"/>
      <c r="N283" s="6"/>
      <c r="O283" s="6"/>
      <c r="P283" s="7"/>
      <c r="Q283" s="6"/>
      <c r="R283" s="6"/>
    </row>
    <row r="284" spans="1:18" s="4" customFormat="1" x14ac:dyDescent="0.25">
      <c r="A284" s="3"/>
      <c r="C284" s="3"/>
      <c r="D284" s="3"/>
      <c r="E284" s="3"/>
      <c r="F284" s="3"/>
      <c r="G284" s="3"/>
      <c r="H284" s="3"/>
      <c r="I284" s="5"/>
      <c r="L284" s="6"/>
      <c r="M284" s="7"/>
      <c r="N284" s="6"/>
      <c r="O284" s="6"/>
      <c r="P284" s="7"/>
      <c r="Q284" s="6"/>
      <c r="R284" s="6"/>
    </row>
    <row r="285" spans="1:18" s="4" customFormat="1" x14ac:dyDescent="0.25">
      <c r="A285" s="3"/>
      <c r="C285" s="3"/>
      <c r="D285" s="3"/>
      <c r="E285" s="3"/>
      <c r="F285" s="3"/>
      <c r="G285" s="3"/>
      <c r="H285" s="3"/>
      <c r="I285" s="5"/>
      <c r="L285" s="6"/>
      <c r="M285" s="7"/>
      <c r="N285" s="6"/>
      <c r="O285" s="6"/>
      <c r="P285" s="7"/>
      <c r="Q285" s="6"/>
      <c r="R285" s="6"/>
    </row>
    <row r="286" spans="1:18" s="4" customFormat="1" x14ac:dyDescent="0.25">
      <c r="A286" s="3"/>
      <c r="C286" s="3"/>
      <c r="D286" s="3"/>
      <c r="E286" s="3"/>
      <c r="F286" s="3"/>
      <c r="G286" s="3"/>
      <c r="H286" s="3"/>
      <c r="I286" s="5"/>
      <c r="L286" s="6"/>
      <c r="M286" s="7"/>
      <c r="N286" s="6"/>
      <c r="O286" s="6"/>
      <c r="P286" s="7"/>
      <c r="Q286" s="6"/>
      <c r="R286" s="6"/>
    </row>
    <row r="287" spans="1:18" s="4" customFormat="1" x14ac:dyDescent="0.25">
      <c r="A287" s="3"/>
      <c r="C287" s="3"/>
      <c r="D287" s="3"/>
      <c r="E287" s="3"/>
      <c r="F287" s="3"/>
      <c r="G287" s="3"/>
      <c r="H287" s="3"/>
      <c r="I287" s="5"/>
      <c r="L287" s="6"/>
      <c r="M287" s="7"/>
      <c r="N287" s="6"/>
      <c r="O287" s="6"/>
      <c r="P287" s="7"/>
      <c r="Q287" s="6"/>
      <c r="R287" s="6"/>
    </row>
    <row r="288" spans="1:18" s="4" customFormat="1" x14ac:dyDescent="0.25">
      <c r="A288" s="3"/>
      <c r="C288" s="3"/>
      <c r="D288" s="3"/>
      <c r="E288" s="3"/>
      <c r="F288" s="3"/>
      <c r="G288" s="3"/>
      <c r="H288" s="3"/>
      <c r="I288" s="5"/>
      <c r="L288" s="6"/>
      <c r="M288" s="7"/>
      <c r="N288" s="6"/>
      <c r="O288" s="6"/>
      <c r="P288" s="7"/>
      <c r="Q288" s="6"/>
      <c r="R288" s="6"/>
    </row>
    <row r="289" spans="1:18" s="4" customFormat="1" x14ac:dyDescent="0.25">
      <c r="A289" s="3"/>
      <c r="C289" s="3"/>
      <c r="D289" s="3"/>
      <c r="E289" s="3"/>
      <c r="F289" s="3"/>
      <c r="G289" s="3"/>
      <c r="H289" s="3"/>
      <c r="I289" s="5"/>
      <c r="L289" s="6"/>
      <c r="M289" s="7"/>
      <c r="N289" s="6"/>
      <c r="O289" s="6"/>
      <c r="P289" s="7"/>
      <c r="Q289" s="6"/>
      <c r="R289" s="6"/>
    </row>
    <row r="290" spans="1:18" s="4" customFormat="1" x14ac:dyDescent="0.25">
      <c r="A290" s="3"/>
      <c r="C290" s="3"/>
      <c r="D290" s="3"/>
      <c r="E290" s="3"/>
      <c r="F290" s="3"/>
      <c r="G290" s="3"/>
      <c r="H290" s="3"/>
      <c r="I290" s="5"/>
      <c r="L290" s="6"/>
      <c r="M290" s="7"/>
      <c r="N290" s="6"/>
      <c r="O290" s="6"/>
      <c r="P290" s="7"/>
      <c r="Q290" s="6"/>
      <c r="R290" s="6"/>
    </row>
    <row r="291" spans="1:18" s="4" customFormat="1" x14ac:dyDescent="0.25">
      <c r="A291" s="3"/>
      <c r="C291" s="3"/>
      <c r="D291" s="3"/>
      <c r="E291" s="3"/>
      <c r="F291" s="3"/>
      <c r="G291" s="3"/>
      <c r="H291" s="3"/>
      <c r="I291" s="5"/>
      <c r="L291" s="6"/>
      <c r="M291" s="7"/>
      <c r="N291" s="6"/>
      <c r="O291" s="6"/>
      <c r="P291" s="7"/>
      <c r="Q291" s="6"/>
      <c r="R291" s="6"/>
    </row>
    <row r="292" spans="1:18" s="4" customFormat="1" x14ac:dyDescent="0.25">
      <c r="A292" s="3"/>
      <c r="C292" s="3"/>
      <c r="D292" s="3"/>
      <c r="E292" s="3"/>
      <c r="F292" s="3"/>
      <c r="G292" s="3"/>
      <c r="H292" s="3"/>
      <c r="I292" s="5"/>
      <c r="L292" s="6"/>
      <c r="M292" s="7"/>
      <c r="N292" s="6"/>
      <c r="O292" s="6"/>
      <c r="P292" s="7"/>
      <c r="Q292" s="6"/>
      <c r="R292" s="6"/>
    </row>
    <row r="293" spans="1:18" s="4" customFormat="1" x14ac:dyDescent="0.25">
      <c r="A293" s="3"/>
      <c r="C293" s="3"/>
      <c r="D293" s="3"/>
      <c r="E293" s="3"/>
      <c r="F293" s="3"/>
      <c r="G293" s="3"/>
      <c r="H293" s="3"/>
      <c r="I293" s="5"/>
      <c r="L293" s="6"/>
      <c r="M293" s="7"/>
      <c r="N293" s="6"/>
      <c r="O293" s="6"/>
      <c r="P293" s="7"/>
      <c r="Q293" s="6"/>
      <c r="R293" s="6"/>
    </row>
    <row r="294" spans="1:18" s="4" customFormat="1" x14ac:dyDescent="0.25">
      <c r="A294" s="3"/>
      <c r="C294" s="3"/>
      <c r="D294" s="3"/>
      <c r="E294" s="3"/>
      <c r="F294" s="3"/>
      <c r="G294" s="3"/>
      <c r="H294" s="3"/>
      <c r="I294" s="5"/>
      <c r="L294" s="6"/>
      <c r="M294" s="7"/>
      <c r="N294" s="6"/>
      <c r="O294" s="6"/>
      <c r="P294" s="7"/>
      <c r="Q294" s="6"/>
      <c r="R294" s="6"/>
    </row>
    <row r="295" spans="1:18" s="4" customFormat="1" x14ac:dyDescent="0.25">
      <c r="A295" s="3"/>
      <c r="C295" s="3"/>
      <c r="D295" s="3"/>
      <c r="E295" s="3"/>
      <c r="F295" s="3"/>
      <c r="G295" s="3"/>
      <c r="H295" s="3"/>
      <c r="I295" s="5"/>
      <c r="L295" s="6"/>
      <c r="M295" s="7"/>
      <c r="N295" s="6"/>
      <c r="O295" s="6"/>
      <c r="P295" s="7"/>
      <c r="Q295" s="6"/>
      <c r="R295" s="6"/>
    </row>
    <row r="296" spans="1:18" s="4" customFormat="1" x14ac:dyDescent="0.25">
      <c r="A296" s="3"/>
      <c r="C296" s="3"/>
      <c r="D296" s="3"/>
      <c r="E296" s="3"/>
      <c r="F296" s="3"/>
      <c r="G296" s="3"/>
      <c r="H296" s="3"/>
      <c r="I296" s="5"/>
      <c r="L296" s="6"/>
      <c r="M296" s="7"/>
      <c r="N296" s="6"/>
      <c r="O296" s="6"/>
      <c r="P296" s="7"/>
      <c r="Q296" s="6"/>
      <c r="R296" s="6"/>
    </row>
    <row r="297" spans="1:18" s="4" customFormat="1" x14ac:dyDescent="0.25">
      <c r="A297" s="3"/>
      <c r="C297" s="3"/>
      <c r="D297" s="3"/>
      <c r="E297" s="3"/>
      <c r="F297" s="3"/>
      <c r="G297" s="3"/>
      <c r="H297" s="3"/>
      <c r="I297" s="5"/>
      <c r="L297" s="6"/>
      <c r="M297" s="7"/>
      <c r="N297" s="6"/>
      <c r="O297" s="6"/>
      <c r="P297" s="7"/>
      <c r="Q297" s="6"/>
      <c r="R297" s="6"/>
    </row>
    <row r="298" spans="1:18" s="4" customFormat="1" x14ac:dyDescent="0.25">
      <c r="A298" s="3"/>
      <c r="C298" s="3"/>
      <c r="D298" s="3"/>
      <c r="E298" s="3"/>
      <c r="F298" s="3"/>
      <c r="G298" s="3"/>
      <c r="H298" s="3"/>
      <c r="I298" s="5"/>
      <c r="L298" s="6"/>
      <c r="M298" s="7"/>
      <c r="N298" s="6"/>
      <c r="O298" s="6"/>
      <c r="P298" s="7"/>
      <c r="Q298" s="6"/>
      <c r="R298" s="6"/>
    </row>
    <row r="299" spans="1:18" s="4" customFormat="1" x14ac:dyDescent="0.25">
      <c r="A299" s="3"/>
      <c r="C299" s="3"/>
      <c r="D299" s="3"/>
      <c r="E299" s="3"/>
      <c r="F299" s="3"/>
      <c r="G299" s="3"/>
      <c r="H299" s="3"/>
      <c r="I299" s="5"/>
      <c r="L299" s="6"/>
      <c r="M299" s="7"/>
      <c r="N299" s="6"/>
      <c r="O299" s="6"/>
      <c r="P299" s="7"/>
      <c r="Q299" s="6"/>
      <c r="R299" s="6"/>
    </row>
    <row r="300" spans="1:18" s="4" customFormat="1" x14ac:dyDescent="0.25">
      <c r="A300" s="3"/>
      <c r="C300" s="3"/>
      <c r="D300" s="3"/>
      <c r="E300" s="3"/>
      <c r="F300" s="3"/>
      <c r="G300" s="3"/>
      <c r="H300" s="3"/>
      <c r="I300" s="5"/>
      <c r="L300" s="6"/>
      <c r="M300" s="7"/>
      <c r="N300" s="6"/>
      <c r="O300" s="6"/>
      <c r="P300" s="7"/>
      <c r="Q300" s="6"/>
      <c r="R300" s="6"/>
    </row>
    <row r="301" spans="1:18" s="4" customFormat="1" x14ac:dyDescent="0.25">
      <c r="A301" s="3"/>
      <c r="C301" s="3"/>
      <c r="D301" s="3"/>
      <c r="E301" s="3"/>
      <c r="F301" s="3"/>
      <c r="G301" s="3"/>
      <c r="H301" s="3"/>
      <c r="I301" s="5"/>
      <c r="L301" s="6"/>
      <c r="M301" s="7"/>
      <c r="N301" s="6"/>
      <c r="O301" s="6"/>
      <c r="P301" s="7"/>
      <c r="Q301" s="6"/>
      <c r="R301" s="6"/>
    </row>
    <row r="302" spans="1:18" s="4" customFormat="1" x14ac:dyDescent="0.25">
      <c r="A302" s="3"/>
      <c r="C302" s="3"/>
      <c r="D302" s="3"/>
      <c r="E302" s="3"/>
      <c r="F302" s="3"/>
      <c r="G302" s="3"/>
      <c r="H302" s="3"/>
      <c r="I302" s="5"/>
      <c r="L302" s="6"/>
      <c r="M302" s="7"/>
      <c r="N302" s="6"/>
      <c r="O302" s="6"/>
      <c r="P302" s="7"/>
      <c r="Q302" s="6"/>
      <c r="R302" s="6"/>
    </row>
    <row r="303" spans="1:18" s="4" customFormat="1" x14ac:dyDescent="0.25">
      <c r="A303" s="3"/>
      <c r="C303" s="3"/>
      <c r="D303" s="3"/>
      <c r="E303" s="3"/>
      <c r="F303" s="3"/>
      <c r="G303" s="3"/>
      <c r="H303" s="3"/>
      <c r="I303" s="5"/>
      <c r="L303" s="6"/>
      <c r="M303" s="7"/>
      <c r="N303" s="6"/>
      <c r="O303" s="6"/>
      <c r="P303" s="7"/>
      <c r="Q303" s="6"/>
      <c r="R303" s="6"/>
    </row>
    <row r="304" spans="1:18" s="4" customFormat="1" x14ac:dyDescent="0.25">
      <c r="A304" s="3"/>
      <c r="C304" s="3"/>
      <c r="D304" s="3"/>
      <c r="E304" s="3"/>
      <c r="F304" s="3"/>
      <c r="G304" s="3"/>
      <c r="H304" s="3"/>
      <c r="I304" s="5"/>
      <c r="L304" s="6"/>
      <c r="M304" s="7"/>
      <c r="N304" s="6"/>
      <c r="O304" s="6"/>
      <c r="P304" s="7"/>
      <c r="Q304" s="6"/>
      <c r="R304" s="6"/>
    </row>
    <row r="305" spans="1:18" s="4" customFormat="1" x14ac:dyDescent="0.25">
      <c r="A305" s="3"/>
      <c r="C305" s="3"/>
      <c r="D305" s="3"/>
      <c r="E305" s="3"/>
      <c r="F305" s="3"/>
      <c r="G305" s="3"/>
      <c r="H305" s="3"/>
      <c r="I305" s="5"/>
      <c r="L305" s="6"/>
      <c r="M305" s="7"/>
      <c r="N305" s="6"/>
      <c r="O305" s="6"/>
      <c r="P305" s="7"/>
      <c r="Q305" s="6"/>
      <c r="R305" s="6"/>
    </row>
    <row r="306" spans="1:18" s="4" customFormat="1" x14ac:dyDescent="0.25">
      <c r="A306" s="3"/>
      <c r="C306" s="3"/>
      <c r="D306" s="3"/>
      <c r="E306" s="3"/>
      <c r="F306" s="3"/>
      <c r="G306" s="3"/>
      <c r="H306" s="3"/>
      <c r="I306" s="5"/>
      <c r="L306" s="6"/>
      <c r="M306" s="7"/>
      <c r="N306" s="6"/>
      <c r="O306" s="6"/>
      <c r="P306" s="7"/>
      <c r="Q306" s="6"/>
      <c r="R306" s="6"/>
    </row>
    <row r="307" spans="1:18" s="4" customFormat="1" x14ac:dyDescent="0.25">
      <c r="A307" s="3"/>
      <c r="C307" s="3"/>
      <c r="D307" s="3"/>
      <c r="E307" s="3"/>
      <c r="F307" s="3"/>
      <c r="G307" s="3"/>
      <c r="H307" s="3"/>
      <c r="I307" s="5"/>
      <c r="L307" s="6"/>
      <c r="M307" s="7"/>
      <c r="N307" s="6"/>
      <c r="O307" s="6"/>
      <c r="P307" s="7"/>
      <c r="Q307" s="6"/>
      <c r="R307" s="6"/>
    </row>
    <row r="308" spans="1:18" s="4" customFormat="1" x14ac:dyDescent="0.25">
      <c r="A308" s="3"/>
      <c r="C308" s="3"/>
      <c r="D308" s="3"/>
      <c r="E308" s="3"/>
      <c r="F308" s="3"/>
      <c r="G308" s="3"/>
      <c r="H308" s="3"/>
      <c r="I308" s="5"/>
      <c r="L308" s="6"/>
      <c r="M308" s="7"/>
      <c r="N308" s="6"/>
      <c r="O308" s="6"/>
      <c r="P308" s="7"/>
      <c r="Q308" s="6"/>
      <c r="R308" s="6"/>
    </row>
    <row r="309" spans="1:18" s="4" customFormat="1" x14ac:dyDescent="0.25">
      <c r="A309" s="3"/>
      <c r="C309" s="3"/>
      <c r="D309" s="3"/>
      <c r="E309" s="3"/>
      <c r="F309" s="3"/>
      <c r="G309" s="3"/>
      <c r="H309" s="3"/>
      <c r="I309" s="5"/>
      <c r="L309" s="6"/>
      <c r="M309" s="7"/>
      <c r="N309" s="6"/>
      <c r="O309" s="6"/>
      <c r="P309" s="7"/>
      <c r="Q309" s="6"/>
      <c r="R309" s="6"/>
    </row>
    <row r="310" spans="1:18" s="4" customFormat="1" x14ac:dyDescent="0.25">
      <c r="A310" s="3"/>
      <c r="C310" s="3"/>
      <c r="D310" s="3"/>
      <c r="E310" s="3"/>
      <c r="F310" s="3"/>
      <c r="G310" s="3"/>
      <c r="H310" s="3"/>
      <c r="I310" s="5"/>
      <c r="L310" s="6"/>
      <c r="M310" s="7"/>
      <c r="N310" s="6"/>
      <c r="O310" s="6"/>
      <c r="P310" s="7"/>
      <c r="Q310" s="6"/>
      <c r="R310" s="6"/>
    </row>
    <row r="311" spans="1:18" s="4" customFormat="1" x14ac:dyDescent="0.25">
      <c r="A311" s="3"/>
      <c r="C311" s="3"/>
      <c r="D311" s="3"/>
      <c r="E311" s="3"/>
      <c r="F311" s="3"/>
      <c r="G311" s="3"/>
      <c r="H311" s="3"/>
      <c r="I311" s="5"/>
      <c r="L311" s="6"/>
      <c r="M311" s="7"/>
      <c r="N311" s="6"/>
      <c r="O311" s="6"/>
      <c r="P311" s="7"/>
      <c r="Q311" s="6"/>
      <c r="R311" s="6"/>
    </row>
    <row r="312" spans="1:18" s="4" customFormat="1" x14ac:dyDescent="0.25">
      <c r="A312" s="3"/>
      <c r="C312" s="3"/>
      <c r="D312" s="3"/>
      <c r="E312" s="3"/>
      <c r="F312" s="3"/>
      <c r="G312" s="3"/>
      <c r="H312" s="3"/>
      <c r="I312" s="5"/>
      <c r="L312" s="6"/>
      <c r="M312" s="7"/>
      <c r="N312" s="6"/>
      <c r="O312" s="6"/>
      <c r="P312" s="7"/>
      <c r="Q312" s="6"/>
      <c r="R312" s="6"/>
    </row>
    <row r="313" spans="1:18" s="4" customFormat="1" x14ac:dyDescent="0.25">
      <c r="A313" s="3"/>
      <c r="C313" s="3"/>
      <c r="D313" s="3"/>
      <c r="E313" s="3"/>
      <c r="F313" s="3"/>
      <c r="G313" s="3"/>
      <c r="H313" s="3"/>
      <c r="I313" s="5"/>
      <c r="L313" s="6"/>
      <c r="M313" s="7"/>
      <c r="N313" s="6"/>
      <c r="O313" s="6"/>
      <c r="P313" s="7"/>
      <c r="Q313" s="6"/>
      <c r="R313" s="6"/>
    </row>
    <row r="314" spans="1:18" s="4" customFormat="1" x14ac:dyDescent="0.25">
      <c r="A314" s="3"/>
      <c r="C314" s="3"/>
      <c r="D314" s="3"/>
      <c r="E314" s="3"/>
      <c r="F314" s="3"/>
      <c r="G314" s="3"/>
      <c r="H314" s="3"/>
      <c r="I314" s="5"/>
      <c r="L314" s="6"/>
      <c r="M314" s="7"/>
      <c r="N314" s="6"/>
      <c r="O314" s="6"/>
      <c r="P314" s="7"/>
      <c r="Q314" s="6"/>
      <c r="R314" s="6"/>
    </row>
    <row r="315" spans="1:18" s="4" customFormat="1" x14ac:dyDescent="0.25">
      <c r="A315" s="3"/>
      <c r="C315" s="3"/>
      <c r="D315" s="3"/>
      <c r="E315" s="3"/>
      <c r="F315" s="3"/>
      <c r="G315" s="3"/>
      <c r="H315" s="3"/>
      <c r="I315" s="5"/>
      <c r="L315" s="6"/>
      <c r="M315" s="7"/>
      <c r="N315" s="6"/>
      <c r="O315" s="6"/>
      <c r="P315" s="7"/>
      <c r="Q315" s="6"/>
      <c r="R315" s="6"/>
    </row>
    <row r="316" spans="1:18" s="4" customFormat="1" x14ac:dyDescent="0.25">
      <c r="A316" s="3"/>
      <c r="C316" s="3"/>
      <c r="D316" s="3"/>
      <c r="E316" s="3"/>
      <c r="F316" s="3"/>
      <c r="G316" s="3"/>
      <c r="H316" s="3"/>
      <c r="I316" s="5"/>
      <c r="L316" s="6"/>
      <c r="M316" s="7"/>
      <c r="N316" s="6"/>
      <c r="O316" s="6"/>
      <c r="P316" s="7"/>
      <c r="Q316" s="6"/>
      <c r="R316" s="6"/>
    </row>
    <row r="317" spans="1:18" s="4" customFormat="1" x14ac:dyDescent="0.25">
      <c r="A317" s="3"/>
      <c r="C317" s="3"/>
      <c r="D317" s="3"/>
      <c r="E317" s="3"/>
      <c r="F317" s="3"/>
      <c r="G317" s="3"/>
      <c r="H317" s="3"/>
      <c r="I317" s="5"/>
      <c r="L317" s="6"/>
      <c r="M317" s="7"/>
      <c r="N317" s="6"/>
      <c r="O317" s="6"/>
      <c r="P317" s="7"/>
      <c r="Q317" s="6"/>
      <c r="R317" s="6"/>
    </row>
    <row r="318" spans="1:18" s="4" customFormat="1" x14ac:dyDescent="0.25">
      <c r="A318" s="3"/>
      <c r="C318" s="3"/>
      <c r="D318" s="3"/>
      <c r="E318" s="3"/>
      <c r="F318" s="3"/>
      <c r="G318" s="3"/>
      <c r="H318" s="3"/>
      <c r="I318" s="5"/>
      <c r="L318" s="6"/>
      <c r="M318" s="7"/>
      <c r="N318" s="6"/>
      <c r="O318" s="6"/>
      <c r="P318" s="7"/>
      <c r="Q318" s="6"/>
      <c r="R318" s="6"/>
    </row>
    <row r="319" spans="1:18" s="4" customFormat="1" x14ac:dyDescent="0.25">
      <c r="A319" s="3"/>
      <c r="C319" s="3"/>
      <c r="D319" s="3"/>
      <c r="E319" s="3"/>
      <c r="F319" s="3"/>
      <c r="G319" s="3"/>
      <c r="H319" s="3"/>
      <c r="I319" s="5"/>
      <c r="L319" s="6"/>
      <c r="M319" s="7"/>
      <c r="N319" s="6"/>
      <c r="O319" s="6"/>
      <c r="P319" s="7"/>
      <c r="Q319" s="6"/>
      <c r="R319" s="6"/>
    </row>
    <row r="320" spans="1:18" s="4" customFormat="1" x14ac:dyDescent="0.25">
      <c r="A320" s="3"/>
      <c r="C320" s="3"/>
      <c r="D320" s="3"/>
      <c r="E320" s="3"/>
      <c r="F320" s="3"/>
      <c r="G320" s="3"/>
      <c r="H320" s="3"/>
      <c r="I320" s="5"/>
      <c r="L320" s="6"/>
      <c r="M320" s="7"/>
      <c r="N320" s="6"/>
      <c r="O320" s="6"/>
      <c r="P320" s="7"/>
      <c r="Q320" s="6"/>
      <c r="R320" s="6"/>
    </row>
    <row r="321" spans="1:18" s="4" customFormat="1" x14ac:dyDescent="0.25">
      <c r="A321" s="3"/>
      <c r="C321" s="3"/>
      <c r="D321" s="3"/>
      <c r="E321" s="3"/>
      <c r="F321" s="3"/>
      <c r="G321" s="3"/>
      <c r="H321" s="3"/>
      <c r="I321" s="5"/>
      <c r="L321" s="6"/>
      <c r="M321" s="7"/>
      <c r="N321" s="6"/>
      <c r="O321" s="6"/>
      <c r="P321" s="7"/>
      <c r="Q321" s="6"/>
      <c r="R321" s="6"/>
    </row>
    <row r="322" spans="1:18" s="4" customFormat="1" x14ac:dyDescent="0.25">
      <c r="A322" s="3"/>
      <c r="C322" s="3"/>
      <c r="D322" s="3"/>
      <c r="E322" s="3"/>
      <c r="F322" s="3"/>
      <c r="G322" s="3"/>
      <c r="H322" s="3"/>
      <c r="I322" s="5"/>
      <c r="L322" s="6"/>
      <c r="M322" s="7"/>
      <c r="N322" s="6"/>
      <c r="O322" s="6"/>
      <c r="P322" s="7"/>
      <c r="Q322" s="6"/>
      <c r="R322" s="6"/>
    </row>
    <row r="323" spans="1:18" s="4" customFormat="1" x14ac:dyDescent="0.25">
      <c r="A323" s="3"/>
      <c r="C323" s="3"/>
      <c r="D323" s="3"/>
      <c r="E323" s="3"/>
      <c r="F323" s="3"/>
      <c r="G323" s="3"/>
      <c r="H323" s="3"/>
      <c r="I323" s="5"/>
      <c r="L323" s="6"/>
      <c r="M323" s="7"/>
      <c r="N323" s="6"/>
      <c r="O323" s="6"/>
      <c r="P323" s="7"/>
      <c r="Q323" s="6"/>
      <c r="R323" s="6"/>
    </row>
    <row r="324" spans="1:18" s="4" customFormat="1" x14ac:dyDescent="0.25">
      <c r="A324" s="3"/>
      <c r="C324" s="3"/>
      <c r="D324" s="3"/>
      <c r="E324" s="3"/>
      <c r="F324" s="3"/>
      <c r="G324" s="3"/>
      <c r="H324" s="3"/>
      <c r="I324" s="5"/>
      <c r="L324" s="6"/>
      <c r="M324" s="7"/>
      <c r="N324" s="6"/>
      <c r="O324" s="6"/>
      <c r="P324" s="7"/>
      <c r="Q324" s="6"/>
      <c r="R324" s="6"/>
    </row>
    <row r="325" spans="1:18" s="4" customFormat="1" x14ac:dyDescent="0.25">
      <c r="A325" s="3"/>
      <c r="C325" s="3"/>
      <c r="D325" s="3"/>
      <c r="E325" s="3"/>
      <c r="F325" s="3"/>
      <c r="G325" s="3"/>
      <c r="H325" s="3"/>
      <c r="I325" s="5"/>
      <c r="L325" s="6"/>
      <c r="M325" s="7"/>
      <c r="N325" s="6"/>
      <c r="O325" s="6"/>
      <c r="P325" s="7"/>
      <c r="Q325" s="6"/>
      <c r="R325" s="6"/>
    </row>
    <row r="326" spans="1:18" s="4" customFormat="1" x14ac:dyDescent="0.25">
      <c r="A326" s="3"/>
      <c r="C326" s="3"/>
      <c r="D326" s="3"/>
      <c r="E326" s="3"/>
      <c r="F326" s="3"/>
      <c r="G326" s="3"/>
      <c r="H326" s="3"/>
      <c r="I326" s="5"/>
      <c r="L326" s="6"/>
      <c r="M326" s="7"/>
      <c r="N326" s="6"/>
      <c r="O326" s="6"/>
      <c r="P326" s="7"/>
      <c r="Q326" s="6"/>
      <c r="R326" s="6"/>
    </row>
    <row r="327" spans="1:18" s="4" customFormat="1" x14ac:dyDescent="0.25">
      <c r="A327" s="3"/>
      <c r="C327" s="3"/>
      <c r="D327" s="3"/>
      <c r="E327" s="3"/>
      <c r="F327" s="3"/>
      <c r="G327" s="3"/>
      <c r="H327" s="3"/>
      <c r="I327" s="5"/>
      <c r="L327" s="6"/>
      <c r="M327" s="7"/>
      <c r="N327" s="6"/>
      <c r="O327" s="6"/>
      <c r="P327" s="7"/>
      <c r="Q327" s="6"/>
      <c r="R327" s="6"/>
    </row>
    <row r="328" spans="1:18" s="4" customFormat="1" x14ac:dyDescent="0.25">
      <c r="A328" s="3"/>
      <c r="C328" s="3"/>
      <c r="D328" s="3"/>
      <c r="E328" s="3"/>
      <c r="F328" s="3"/>
      <c r="G328" s="3"/>
      <c r="H328" s="3"/>
      <c r="I328" s="5"/>
      <c r="L328" s="6"/>
      <c r="M328" s="7"/>
      <c r="N328" s="6"/>
      <c r="O328" s="6"/>
      <c r="P328" s="7"/>
      <c r="Q328" s="6"/>
      <c r="R328" s="6"/>
    </row>
    <row r="329" spans="1:18" s="4" customFormat="1" x14ac:dyDescent="0.25">
      <c r="A329" s="3"/>
      <c r="C329" s="3"/>
      <c r="D329" s="3"/>
      <c r="E329" s="3"/>
      <c r="F329" s="3"/>
      <c r="G329" s="3"/>
      <c r="H329" s="3"/>
      <c r="I329" s="5"/>
      <c r="L329" s="6"/>
      <c r="M329" s="7"/>
      <c r="N329" s="6"/>
      <c r="O329" s="6"/>
      <c r="P329" s="7"/>
      <c r="Q329" s="6"/>
      <c r="R329" s="6"/>
    </row>
    <row r="330" spans="1:18" s="4" customFormat="1" x14ac:dyDescent="0.25">
      <c r="A330" s="3"/>
      <c r="C330" s="3"/>
      <c r="D330" s="3"/>
      <c r="E330" s="3"/>
      <c r="F330" s="3"/>
      <c r="G330" s="3"/>
      <c r="H330" s="3"/>
      <c r="I330" s="5"/>
      <c r="L330" s="6"/>
      <c r="M330" s="7"/>
      <c r="N330" s="6"/>
      <c r="O330" s="6"/>
      <c r="P330" s="7"/>
      <c r="Q330" s="6"/>
      <c r="R330" s="6"/>
    </row>
    <row r="331" spans="1:18" s="4" customFormat="1" x14ac:dyDescent="0.25">
      <c r="A331" s="3"/>
      <c r="C331" s="3"/>
      <c r="D331" s="3"/>
      <c r="E331" s="3"/>
      <c r="F331" s="3"/>
      <c r="G331" s="3"/>
      <c r="H331" s="3"/>
      <c r="I331" s="5"/>
      <c r="L331" s="6"/>
      <c r="M331" s="7"/>
      <c r="N331" s="6"/>
      <c r="O331" s="6"/>
      <c r="P331" s="7"/>
      <c r="Q331" s="6"/>
      <c r="R331" s="6"/>
    </row>
    <row r="332" spans="1:18" s="4" customFormat="1" x14ac:dyDescent="0.25">
      <c r="A332" s="3"/>
      <c r="C332" s="3"/>
      <c r="D332" s="3"/>
      <c r="E332" s="3"/>
      <c r="F332" s="3"/>
      <c r="G332" s="3"/>
      <c r="H332" s="3"/>
      <c r="I332" s="5"/>
      <c r="L332" s="6"/>
      <c r="M332" s="7"/>
      <c r="N332" s="6"/>
      <c r="O332" s="6"/>
      <c r="P332" s="7"/>
      <c r="Q332" s="6"/>
      <c r="R332" s="6"/>
    </row>
    <row r="333" spans="1:18" s="4" customFormat="1" x14ac:dyDescent="0.25">
      <c r="A333" s="3"/>
      <c r="C333" s="3"/>
      <c r="D333" s="3"/>
      <c r="E333" s="3"/>
      <c r="F333" s="3"/>
      <c r="G333" s="3"/>
      <c r="H333" s="3"/>
      <c r="I333" s="5"/>
      <c r="L333" s="6"/>
      <c r="M333" s="7"/>
      <c r="N333" s="6"/>
      <c r="O333" s="6"/>
      <c r="P333" s="7"/>
      <c r="Q333" s="6"/>
      <c r="R333" s="6"/>
    </row>
    <row r="334" spans="1:18" s="4" customFormat="1" x14ac:dyDescent="0.25">
      <c r="A334" s="3"/>
      <c r="C334" s="3"/>
      <c r="D334" s="3"/>
      <c r="E334" s="3"/>
      <c r="F334" s="3"/>
      <c r="G334" s="3"/>
      <c r="H334" s="3"/>
      <c r="I334" s="5"/>
      <c r="L334" s="6"/>
      <c r="M334" s="7"/>
      <c r="N334" s="6"/>
      <c r="O334" s="6"/>
      <c r="P334" s="7"/>
      <c r="Q334" s="6"/>
      <c r="R334" s="6"/>
    </row>
    <row r="335" spans="1:18" s="4" customFormat="1" x14ac:dyDescent="0.25">
      <c r="A335" s="3"/>
      <c r="C335" s="3"/>
      <c r="D335" s="3"/>
      <c r="E335" s="3"/>
      <c r="F335" s="3"/>
      <c r="G335" s="3"/>
      <c r="H335" s="3"/>
      <c r="I335" s="5"/>
      <c r="L335" s="6"/>
      <c r="M335" s="7"/>
      <c r="N335" s="6"/>
      <c r="O335" s="6"/>
      <c r="P335" s="7"/>
      <c r="Q335" s="6"/>
      <c r="R335" s="6"/>
    </row>
    <row r="336" spans="1:18" s="4" customFormat="1" x14ac:dyDescent="0.25">
      <c r="A336" s="3"/>
      <c r="C336" s="3"/>
      <c r="D336" s="3"/>
      <c r="E336" s="3"/>
      <c r="F336" s="3"/>
      <c r="G336" s="3"/>
      <c r="H336" s="3"/>
      <c r="I336" s="5"/>
      <c r="L336" s="6"/>
      <c r="M336" s="7"/>
      <c r="N336" s="6"/>
      <c r="O336" s="6"/>
      <c r="P336" s="7"/>
      <c r="Q336" s="6"/>
      <c r="R336" s="6"/>
    </row>
    <row r="337" spans="1:18" s="4" customFormat="1" x14ac:dyDescent="0.25">
      <c r="A337" s="3"/>
      <c r="C337" s="3"/>
      <c r="D337" s="3"/>
      <c r="E337" s="3"/>
      <c r="F337" s="3"/>
      <c r="G337" s="3"/>
      <c r="H337" s="3"/>
      <c r="I337" s="5"/>
      <c r="L337" s="6"/>
      <c r="M337" s="7"/>
      <c r="N337" s="6"/>
      <c r="O337" s="6"/>
      <c r="P337" s="7"/>
      <c r="Q337" s="6"/>
      <c r="R337" s="6"/>
    </row>
    <row r="338" spans="1:18" s="4" customFormat="1" x14ac:dyDescent="0.25">
      <c r="A338" s="3"/>
      <c r="C338" s="3"/>
      <c r="D338" s="3"/>
      <c r="E338" s="3"/>
      <c r="F338" s="3"/>
      <c r="G338" s="3"/>
      <c r="H338" s="3"/>
      <c r="I338" s="5"/>
      <c r="L338" s="6"/>
      <c r="M338" s="7"/>
      <c r="N338" s="6"/>
      <c r="O338" s="6"/>
      <c r="P338" s="7"/>
      <c r="Q338" s="6"/>
      <c r="R338" s="6"/>
    </row>
    <row r="339" spans="1:18" s="4" customFormat="1" x14ac:dyDescent="0.25">
      <c r="A339" s="3"/>
      <c r="C339" s="3"/>
      <c r="D339" s="3"/>
      <c r="E339" s="3"/>
      <c r="F339" s="3"/>
      <c r="G339" s="3"/>
      <c r="H339" s="3"/>
      <c r="I339" s="5"/>
      <c r="L339" s="6"/>
      <c r="M339" s="7"/>
      <c r="N339" s="6"/>
      <c r="O339" s="6"/>
      <c r="P339" s="7"/>
      <c r="Q339" s="6"/>
      <c r="R339" s="6"/>
    </row>
    <row r="340" spans="1:18" s="4" customFormat="1" x14ac:dyDescent="0.25">
      <c r="A340" s="3"/>
      <c r="C340" s="3"/>
      <c r="D340" s="3"/>
      <c r="E340" s="3"/>
      <c r="F340" s="3"/>
      <c r="G340" s="3"/>
      <c r="H340" s="3"/>
      <c r="I340" s="5"/>
      <c r="L340" s="6"/>
      <c r="M340" s="7"/>
      <c r="N340" s="6"/>
      <c r="O340" s="6"/>
      <c r="P340" s="7"/>
      <c r="Q340" s="6"/>
      <c r="R340" s="6"/>
    </row>
    <row r="341" spans="1:18" s="4" customFormat="1" x14ac:dyDescent="0.25">
      <c r="A341" s="3"/>
      <c r="C341" s="3"/>
      <c r="D341" s="3"/>
      <c r="E341" s="3"/>
      <c r="F341" s="3"/>
      <c r="G341" s="3"/>
      <c r="H341" s="3"/>
      <c r="I341" s="5"/>
      <c r="L341" s="6"/>
      <c r="M341" s="7"/>
      <c r="N341" s="6"/>
      <c r="O341" s="6"/>
      <c r="P341" s="7"/>
      <c r="Q341" s="6"/>
      <c r="R341" s="6"/>
    </row>
    <row r="342" spans="1:18" s="4" customFormat="1" x14ac:dyDescent="0.25">
      <c r="A342" s="3"/>
      <c r="C342" s="3"/>
      <c r="D342" s="3"/>
      <c r="E342" s="3"/>
      <c r="F342" s="3"/>
      <c r="G342" s="3"/>
      <c r="H342" s="3"/>
      <c r="I342" s="5"/>
      <c r="L342" s="6"/>
      <c r="M342" s="7"/>
      <c r="N342" s="6"/>
      <c r="O342" s="6"/>
      <c r="P342" s="7"/>
      <c r="Q342" s="6"/>
      <c r="R342" s="6"/>
    </row>
    <row r="343" spans="1:18" s="4" customFormat="1" x14ac:dyDescent="0.25">
      <c r="A343" s="3"/>
      <c r="C343" s="3"/>
      <c r="D343" s="3"/>
      <c r="E343" s="3"/>
      <c r="F343" s="3"/>
      <c r="G343" s="3"/>
      <c r="H343" s="3"/>
      <c r="I343" s="5"/>
      <c r="L343" s="6"/>
      <c r="M343" s="7"/>
      <c r="N343" s="6"/>
      <c r="O343" s="6"/>
      <c r="P343" s="7"/>
      <c r="Q343" s="6"/>
      <c r="R343" s="6"/>
    </row>
    <row r="344" spans="1:18" s="4" customFormat="1" x14ac:dyDescent="0.25">
      <c r="A344" s="3"/>
      <c r="C344" s="3"/>
      <c r="D344" s="3"/>
      <c r="E344" s="3"/>
      <c r="F344" s="3"/>
      <c r="G344" s="3"/>
      <c r="H344" s="3"/>
      <c r="I344" s="5"/>
      <c r="L344" s="6"/>
      <c r="M344" s="7"/>
      <c r="N344" s="6"/>
      <c r="O344" s="6"/>
      <c r="P344" s="7"/>
      <c r="Q344" s="6"/>
      <c r="R344" s="6"/>
    </row>
    <row r="345" spans="1:18" s="4" customFormat="1" x14ac:dyDescent="0.25">
      <c r="A345" s="3"/>
      <c r="C345" s="3"/>
      <c r="D345" s="3"/>
      <c r="E345" s="3"/>
      <c r="F345" s="3"/>
      <c r="G345" s="3"/>
      <c r="H345" s="3"/>
      <c r="I345" s="5"/>
      <c r="L345" s="6"/>
      <c r="M345" s="7"/>
      <c r="N345" s="6"/>
      <c r="O345" s="6"/>
      <c r="P345" s="7"/>
      <c r="Q345" s="6"/>
      <c r="R345" s="6"/>
    </row>
    <row r="346" spans="1:18" s="4" customFormat="1" x14ac:dyDescent="0.25">
      <c r="A346" s="3"/>
      <c r="C346" s="3"/>
      <c r="D346" s="3"/>
      <c r="E346" s="3"/>
      <c r="F346" s="3"/>
      <c r="G346" s="3"/>
      <c r="H346" s="3"/>
      <c r="I346" s="5"/>
      <c r="L346" s="6"/>
      <c r="M346" s="7"/>
      <c r="N346" s="6"/>
      <c r="O346" s="6"/>
      <c r="P346" s="7"/>
      <c r="Q346" s="6"/>
      <c r="R346" s="6"/>
    </row>
    <row r="347" spans="1:18" s="4" customFormat="1" x14ac:dyDescent="0.25">
      <c r="A347" s="3"/>
      <c r="C347" s="3"/>
      <c r="D347" s="3"/>
      <c r="E347" s="3"/>
      <c r="F347" s="3"/>
      <c r="G347" s="3"/>
      <c r="H347" s="3"/>
      <c r="I347" s="5"/>
      <c r="L347" s="6"/>
      <c r="M347" s="7"/>
      <c r="N347" s="6"/>
      <c r="O347" s="6"/>
      <c r="P347" s="7"/>
      <c r="Q347" s="6"/>
      <c r="R347" s="6"/>
    </row>
    <row r="348" spans="1:18" s="4" customFormat="1" x14ac:dyDescent="0.25">
      <c r="A348" s="3"/>
      <c r="C348" s="3"/>
      <c r="D348" s="3"/>
      <c r="E348" s="3"/>
      <c r="F348" s="3"/>
      <c r="G348" s="3"/>
      <c r="H348" s="3"/>
      <c r="I348" s="5"/>
      <c r="L348" s="6"/>
      <c r="M348" s="7"/>
      <c r="N348" s="6"/>
      <c r="O348" s="6"/>
      <c r="P348" s="7"/>
      <c r="Q348" s="6"/>
      <c r="R348" s="6"/>
    </row>
    <row r="349" spans="1:18" s="4" customFormat="1" x14ac:dyDescent="0.25">
      <c r="A349" s="3"/>
      <c r="C349" s="3"/>
      <c r="D349" s="3"/>
      <c r="E349" s="3"/>
      <c r="F349" s="3"/>
      <c r="G349" s="3"/>
      <c r="H349" s="3"/>
      <c r="I349" s="5"/>
      <c r="L349" s="6"/>
      <c r="M349" s="7"/>
      <c r="N349" s="6"/>
      <c r="O349" s="6"/>
      <c r="P349" s="7"/>
      <c r="Q349" s="6"/>
      <c r="R349" s="6"/>
    </row>
    <row r="350" spans="1:18" s="4" customFormat="1" x14ac:dyDescent="0.25">
      <c r="A350" s="3"/>
      <c r="C350" s="3"/>
      <c r="D350" s="3"/>
      <c r="E350" s="3"/>
      <c r="F350" s="3"/>
      <c r="G350" s="3"/>
      <c r="H350" s="3"/>
      <c r="I350" s="5"/>
      <c r="L350" s="6"/>
      <c r="M350" s="7"/>
      <c r="N350" s="6"/>
      <c r="O350" s="6"/>
      <c r="P350" s="7"/>
      <c r="Q350" s="6"/>
      <c r="R350" s="6"/>
    </row>
    <row r="351" spans="1:18" s="4" customFormat="1" x14ac:dyDescent="0.25">
      <c r="A351" s="3"/>
      <c r="C351" s="3"/>
      <c r="D351" s="3"/>
      <c r="E351" s="3"/>
      <c r="F351" s="3"/>
      <c r="G351" s="3"/>
      <c r="H351" s="3"/>
      <c r="I351" s="5"/>
      <c r="L351" s="6"/>
      <c r="M351" s="7"/>
      <c r="N351" s="6"/>
      <c r="O351" s="6"/>
      <c r="P351" s="7"/>
      <c r="Q351" s="6"/>
      <c r="R351" s="6"/>
    </row>
    <row r="352" spans="1:18" s="4" customFormat="1" x14ac:dyDescent="0.25">
      <c r="A352" s="3"/>
      <c r="C352" s="3"/>
      <c r="D352" s="3"/>
      <c r="E352" s="3"/>
      <c r="F352" s="3"/>
      <c r="G352" s="3"/>
      <c r="H352" s="3"/>
      <c r="I352" s="5"/>
      <c r="L352" s="6"/>
      <c r="M352" s="7"/>
      <c r="N352" s="6"/>
      <c r="O352" s="6"/>
      <c r="P352" s="7"/>
      <c r="Q352" s="6"/>
      <c r="R352" s="6"/>
    </row>
    <row r="353" spans="1:18" s="4" customFormat="1" x14ac:dyDescent="0.25">
      <c r="A353" s="3"/>
      <c r="C353" s="3"/>
      <c r="D353" s="3"/>
      <c r="E353" s="3"/>
      <c r="F353" s="3"/>
      <c r="G353" s="3"/>
      <c r="H353" s="3"/>
      <c r="I353" s="5"/>
      <c r="L353" s="6"/>
      <c r="M353" s="7"/>
      <c r="N353" s="6"/>
      <c r="O353" s="6"/>
      <c r="P353" s="7"/>
      <c r="Q353" s="6"/>
      <c r="R353" s="6"/>
    </row>
    <row r="354" spans="1:18" s="4" customFormat="1" x14ac:dyDescent="0.25">
      <c r="A354" s="3"/>
      <c r="C354" s="3"/>
      <c r="D354" s="3"/>
      <c r="E354" s="3"/>
      <c r="F354" s="3"/>
      <c r="G354" s="3"/>
      <c r="H354" s="3"/>
      <c r="I354" s="5"/>
      <c r="L354" s="6"/>
      <c r="M354" s="7"/>
      <c r="N354" s="6"/>
      <c r="O354" s="6"/>
      <c r="P354" s="7"/>
      <c r="Q354" s="6"/>
      <c r="R354" s="6"/>
    </row>
    <row r="355" spans="1:18" s="4" customFormat="1" x14ac:dyDescent="0.25">
      <c r="A355" s="3"/>
      <c r="C355" s="3"/>
      <c r="D355" s="3"/>
      <c r="E355" s="3"/>
      <c r="F355" s="3"/>
      <c r="G355" s="3"/>
      <c r="H355" s="3"/>
      <c r="I355" s="5"/>
      <c r="L355" s="6"/>
      <c r="M355" s="7"/>
      <c r="N355" s="6"/>
      <c r="O355" s="6"/>
      <c r="P355" s="7"/>
      <c r="Q355" s="6"/>
      <c r="R355" s="6"/>
    </row>
    <row r="356" spans="1:18" s="4" customFormat="1" x14ac:dyDescent="0.25">
      <c r="A356" s="3"/>
      <c r="C356" s="3"/>
      <c r="D356" s="3"/>
      <c r="E356" s="3"/>
      <c r="F356" s="3"/>
      <c r="G356" s="3"/>
      <c r="H356" s="3"/>
      <c r="I356" s="5"/>
      <c r="L356" s="6"/>
      <c r="M356" s="7"/>
      <c r="N356" s="6"/>
      <c r="O356" s="6"/>
      <c r="P356" s="7"/>
      <c r="Q356" s="6"/>
      <c r="R356" s="6"/>
    </row>
    <row r="357" spans="1:18" s="4" customFormat="1" x14ac:dyDescent="0.25">
      <c r="A357" s="3"/>
      <c r="C357" s="3"/>
      <c r="D357" s="3"/>
      <c r="E357" s="3"/>
      <c r="F357" s="3"/>
      <c r="G357" s="3"/>
      <c r="H357" s="3"/>
      <c r="I357" s="5"/>
      <c r="L357" s="6"/>
      <c r="M357" s="7"/>
      <c r="N357" s="6"/>
      <c r="O357" s="6"/>
      <c r="P357" s="7"/>
      <c r="Q357" s="6"/>
      <c r="R357" s="6"/>
    </row>
    <row r="358" spans="1:18" s="4" customFormat="1" x14ac:dyDescent="0.25">
      <c r="A358" s="3"/>
      <c r="C358" s="3"/>
      <c r="D358" s="3"/>
      <c r="E358" s="3"/>
      <c r="F358" s="3"/>
      <c r="G358" s="3"/>
      <c r="H358" s="3"/>
      <c r="I358" s="5"/>
      <c r="L358" s="6"/>
      <c r="M358" s="7"/>
      <c r="N358" s="6"/>
      <c r="O358" s="6"/>
      <c r="P358" s="7"/>
      <c r="Q358" s="6"/>
      <c r="R358" s="6"/>
    </row>
    <row r="359" spans="1:18" s="4" customFormat="1" x14ac:dyDescent="0.25">
      <c r="A359" s="3"/>
      <c r="C359" s="3"/>
      <c r="D359" s="3"/>
      <c r="E359" s="3"/>
      <c r="F359" s="3"/>
      <c r="G359" s="3"/>
      <c r="H359" s="3"/>
      <c r="I359" s="5"/>
      <c r="L359" s="6"/>
      <c r="M359" s="7"/>
      <c r="N359" s="6"/>
      <c r="O359" s="6"/>
      <c r="P359" s="7"/>
      <c r="Q359" s="6"/>
      <c r="R359" s="6"/>
    </row>
    <row r="360" spans="1:18" s="4" customFormat="1" x14ac:dyDescent="0.25">
      <c r="A360" s="3"/>
      <c r="C360" s="3"/>
      <c r="D360" s="3"/>
      <c r="E360" s="3"/>
      <c r="F360" s="3"/>
      <c r="G360" s="3"/>
      <c r="H360" s="3"/>
      <c r="I360" s="5"/>
      <c r="L360" s="6"/>
      <c r="M360" s="7"/>
      <c r="N360" s="6"/>
      <c r="O360" s="6"/>
      <c r="P360" s="7"/>
      <c r="Q360" s="6"/>
      <c r="R360" s="6"/>
    </row>
    <row r="361" spans="1:18" s="4" customFormat="1" x14ac:dyDescent="0.25">
      <c r="A361" s="3"/>
      <c r="C361" s="3"/>
      <c r="D361" s="3"/>
      <c r="E361" s="3"/>
      <c r="F361" s="3"/>
      <c r="G361" s="3"/>
      <c r="H361" s="3"/>
      <c r="I361" s="5"/>
      <c r="L361" s="6"/>
      <c r="M361" s="7"/>
      <c r="N361" s="6"/>
      <c r="O361" s="6"/>
      <c r="P361" s="7"/>
      <c r="Q361" s="6"/>
      <c r="R361" s="6"/>
    </row>
    <row r="362" spans="1:18" s="4" customFormat="1" x14ac:dyDescent="0.25">
      <c r="A362" s="3"/>
      <c r="C362" s="3"/>
      <c r="D362" s="3"/>
      <c r="E362" s="3"/>
      <c r="F362" s="3"/>
      <c r="G362" s="3"/>
      <c r="H362" s="3"/>
      <c r="I362" s="5"/>
      <c r="L362" s="6"/>
      <c r="M362" s="7"/>
      <c r="N362" s="6"/>
      <c r="O362" s="6"/>
      <c r="P362" s="7"/>
      <c r="Q362" s="6"/>
      <c r="R362" s="6"/>
    </row>
    <row r="363" spans="1:18" s="4" customFormat="1" x14ac:dyDescent="0.25">
      <c r="A363" s="3"/>
      <c r="C363" s="3"/>
      <c r="D363" s="3"/>
      <c r="E363" s="3"/>
      <c r="F363" s="3"/>
      <c r="G363" s="3"/>
      <c r="H363" s="3"/>
      <c r="I363" s="5"/>
      <c r="L363" s="6"/>
      <c r="M363" s="7"/>
      <c r="N363" s="6"/>
      <c r="O363" s="6"/>
      <c r="P363" s="7"/>
      <c r="Q363" s="6"/>
      <c r="R363" s="6"/>
    </row>
    <row r="364" spans="1:18" s="4" customFormat="1" x14ac:dyDescent="0.25">
      <c r="A364" s="3"/>
      <c r="C364" s="3"/>
      <c r="D364" s="3"/>
      <c r="E364" s="3"/>
      <c r="F364" s="3"/>
      <c r="G364" s="3"/>
      <c r="H364" s="3"/>
      <c r="I364" s="5"/>
      <c r="L364" s="6"/>
      <c r="M364" s="7"/>
      <c r="N364" s="6"/>
      <c r="O364" s="6"/>
      <c r="P364" s="7"/>
      <c r="Q364" s="6"/>
      <c r="R364" s="6"/>
    </row>
    <row r="365" spans="1:18" s="4" customFormat="1" x14ac:dyDescent="0.25">
      <c r="A365" s="3"/>
      <c r="C365" s="3"/>
      <c r="D365" s="3"/>
      <c r="E365" s="3"/>
      <c r="F365" s="3"/>
      <c r="G365" s="3"/>
      <c r="H365" s="3"/>
      <c r="I365" s="5"/>
      <c r="L365" s="6"/>
      <c r="M365" s="7"/>
      <c r="N365" s="6"/>
      <c r="O365" s="6"/>
      <c r="P365" s="7"/>
      <c r="Q365" s="6"/>
      <c r="R365" s="6"/>
    </row>
    <row r="366" spans="1:18" s="4" customFormat="1" x14ac:dyDescent="0.25">
      <c r="A366" s="3"/>
      <c r="C366" s="3"/>
      <c r="D366" s="3"/>
      <c r="E366" s="3"/>
      <c r="F366" s="3"/>
      <c r="G366" s="3"/>
      <c r="H366" s="3"/>
      <c r="I366" s="5"/>
      <c r="L366" s="6"/>
      <c r="M366" s="7"/>
      <c r="N366" s="6"/>
      <c r="O366" s="6"/>
      <c r="P366" s="7"/>
      <c r="Q366" s="6"/>
      <c r="R366" s="6"/>
    </row>
    <row r="367" spans="1:18" s="4" customFormat="1" x14ac:dyDescent="0.25">
      <c r="A367" s="3"/>
      <c r="C367" s="3"/>
      <c r="D367" s="3"/>
      <c r="E367" s="3"/>
      <c r="F367" s="3"/>
      <c r="G367" s="3"/>
      <c r="H367" s="3"/>
      <c r="I367" s="5"/>
      <c r="L367" s="6"/>
      <c r="M367" s="7"/>
      <c r="N367" s="6"/>
      <c r="O367" s="6"/>
      <c r="P367" s="7"/>
      <c r="Q367" s="6"/>
      <c r="R367" s="6"/>
    </row>
    <row r="368" spans="1:18" s="4" customFormat="1" x14ac:dyDescent="0.25">
      <c r="A368" s="3"/>
      <c r="C368" s="3"/>
      <c r="D368" s="3"/>
      <c r="E368" s="3"/>
      <c r="F368" s="3"/>
      <c r="G368" s="3"/>
      <c r="H368" s="3"/>
      <c r="I368" s="5"/>
      <c r="L368" s="6"/>
      <c r="M368" s="7"/>
      <c r="N368" s="6"/>
      <c r="O368" s="6"/>
      <c r="P368" s="7"/>
      <c r="Q368" s="6"/>
      <c r="R368" s="6"/>
    </row>
    <row r="369" spans="1:18" s="4" customFormat="1" x14ac:dyDescent="0.25">
      <c r="A369" s="3"/>
      <c r="C369" s="3"/>
      <c r="D369" s="3"/>
      <c r="E369" s="3"/>
      <c r="F369" s="3"/>
      <c r="G369" s="3"/>
      <c r="H369" s="3"/>
      <c r="I369" s="5"/>
      <c r="L369" s="6"/>
      <c r="M369" s="7"/>
      <c r="N369" s="6"/>
      <c r="O369" s="6"/>
      <c r="P369" s="7"/>
      <c r="Q369" s="6"/>
      <c r="R369" s="6"/>
    </row>
    <row r="370" spans="1:18" s="4" customFormat="1" x14ac:dyDescent="0.25">
      <c r="A370" s="3"/>
      <c r="C370" s="3"/>
      <c r="D370" s="3"/>
      <c r="E370" s="3"/>
      <c r="F370" s="3"/>
      <c r="G370" s="3"/>
      <c r="H370" s="3"/>
      <c r="I370" s="5"/>
      <c r="L370" s="6"/>
      <c r="M370" s="7"/>
      <c r="N370" s="6"/>
      <c r="O370" s="6"/>
      <c r="P370" s="7"/>
      <c r="Q370" s="6"/>
      <c r="R370" s="6"/>
    </row>
    <row r="371" spans="1:18" s="4" customFormat="1" x14ac:dyDescent="0.25">
      <c r="A371" s="3"/>
      <c r="C371" s="3"/>
      <c r="D371" s="3"/>
      <c r="E371" s="3"/>
      <c r="F371" s="3"/>
      <c r="G371" s="3"/>
      <c r="H371" s="3"/>
      <c r="I371" s="5"/>
      <c r="L371" s="6"/>
      <c r="M371" s="7"/>
      <c r="N371" s="6"/>
      <c r="O371" s="6"/>
      <c r="P371" s="7"/>
      <c r="Q371" s="6"/>
      <c r="R371" s="6"/>
    </row>
    <row r="372" spans="1:18" s="4" customFormat="1" x14ac:dyDescent="0.25">
      <c r="A372" s="3"/>
      <c r="C372" s="3"/>
      <c r="D372" s="3"/>
      <c r="E372" s="3"/>
      <c r="F372" s="3"/>
      <c r="G372" s="3"/>
      <c r="H372" s="3"/>
      <c r="I372" s="5"/>
      <c r="L372" s="6"/>
      <c r="M372" s="7"/>
      <c r="N372" s="6"/>
      <c r="O372" s="6"/>
      <c r="P372" s="7"/>
      <c r="Q372" s="6"/>
      <c r="R372" s="6"/>
    </row>
    <row r="373" spans="1:18" s="4" customFormat="1" x14ac:dyDescent="0.25">
      <c r="A373" s="3"/>
      <c r="C373" s="3"/>
      <c r="D373" s="3"/>
      <c r="E373" s="3"/>
      <c r="F373" s="3"/>
      <c r="G373" s="3"/>
      <c r="H373" s="3"/>
      <c r="I373" s="5"/>
      <c r="L373" s="6"/>
      <c r="M373" s="7"/>
      <c r="N373" s="6"/>
      <c r="O373" s="6"/>
      <c r="P373" s="7"/>
      <c r="Q373" s="6"/>
      <c r="R373" s="6"/>
    </row>
    <row r="374" spans="1:18" s="4" customFormat="1" x14ac:dyDescent="0.25">
      <c r="A374" s="3"/>
      <c r="C374" s="3"/>
      <c r="D374" s="3"/>
      <c r="E374" s="3"/>
      <c r="F374" s="3"/>
      <c r="G374" s="3"/>
      <c r="H374" s="3"/>
      <c r="I374" s="5"/>
      <c r="L374" s="6"/>
      <c r="M374" s="7"/>
      <c r="N374" s="6"/>
      <c r="O374" s="6"/>
      <c r="P374" s="7"/>
      <c r="Q374" s="6"/>
      <c r="R374" s="6"/>
    </row>
    <row r="375" spans="1:18" s="4" customFormat="1" x14ac:dyDescent="0.25">
      <c r="A375" s="3"/>
      <c r="C375" s="3"/>
      <c r="D375" s="3"/>
      <c r="E375" s="3"/>
      <c r="F375" s="3"/>
      <c r="G375" s="3"/>
      <c r="H375" s="3"/>
      <c r="I375" s="5"/>
      <c r="L375" s="6"/>
      <c r="M375" s="7"/>
      <c r="N375" s="6"/>
      <c r="O375" s="6"/>
      <c r="P375" s="7"/>
      <c r="Q375" s="6"/>
      <c r="R375" s="6"/>
    </row>
    <row r="376" spans="1:18" s="4" customFormat="1" x14ac:dyDescent="0.25">
      <c r="A376" s="3"/>
      <c r="C376" s="3"/>
      <c r="D376" s="3"/>
      <c r="E376" s="3"/>
      <c r="F376" s="3"/>
      <c r="G376" s="3"/>
      <c r="H376" s="3"/>
      <c r="I376" s="5"/>
      <c r="L376" s="6"/>
      <c r="M376" s="7"/>
      <c r="N376" s="6"/>
      <c r="O376" s="6"/>
      <c r="P376" s="7"/>
      <c r="Q376" s="6"/>
      <c r="R376" s="6"/>
    </row>
    <row r="377" spans="1:18" s="4" customFormat="1" x14ac:dyDescent="0.25">
      <c r="A377" s="3"/>
      <c r="C377" s="3"/>
      <c r="D377" s="3"/>
      <c r="E377" s="3"/>
      <c r="F377" s="3"/>
      <c r="G377" s="3"/>
      <c r="H377" s="3"/>
      <c r="I377" s="5"/>
      <c r="L377" s="6"/>
      <c r="M377" s="7"/>
      <c r="N377" s="6"/>
      <c r="O377" s="6"/>
      <c r="P377" s="7"/>
      <c r="Q377" s="6"/>
      <c r="R377" s="6"/>
    </row>
    <row r="378" spans="1:18" s="4" customFormat="1" x14ac:dyDescent="0.25">
      <c r="A378" s="3"/>
      <c r="C378" s="3"/>
      <c r="D378" s="3"/>
      <c r="E378" s="3"/>
      <c r="F378" s="3"/>
      <c r="G378" s="3"/>
      <c r="H378" s="3"/>
      <c r="I378" s="5"/>
      <c r="L378" s="6"/>
      <c r="M378" s="7"/>
      <c r="N378" s="6"/>
      <c r="O378" s="6"/>
      <c r="P378" s="7"/>
      <c r="Q378" s="6"/>
      <c r="R378" s="6"/>
    </row>
    <row r="379" spans="1:18" s="4" customFormat="1" x14ac:dyDescent="0.25">
      <c r="A379" s="3"/>
      <c r="C379" s="3"/>
      <c r="D379" s="3"/>
      <c r="E379" s="3"/>
      <c r="F379" s="3"/>
      <c r="G379" s="3"/>
      <c r="H379" s="3"/>
      <c r="I379" s="5"/>
      <c r="L379" s="6"/>
      <c r="M379" s="7"/>
      <c r="N379" s="6"/>
      <c r="O379" s="6"/>
      <c r="P379" s="7"/>
      <c r="Q379" s="6"/>
      <c r="R379" s="6"/>
    </row>
    <row r="380" spans="1:18" s="4" customFormat="1" x14ac:dyDescent="0.25">
      <c r="A380" s="3"/>
      <c r="C380" s="3"/>
      <c r="D380" s="3"/>
      <c r="E380" s="3"/>
      <c r="F380" s="3"/>
      <c r="G380" s="3"/>
      <c r="H380" s="3"/>
      <c r="I380" s="5"/>
      <c r="L380" s="6"/>
      <c r="M380" s="7"/>
      <c r="N380" s="6"/>
      <c r="O380" s="6"/>
      <c r="P380" s="7"/>
      <c r="Q380" s="6"/>
      <c r="R380" s="6"/>
    </row>
    <row r="381" spans="1:18" s="4" customFormat="1" x14ac:dyDescent="0.25">
      <c r="A381" s="3"/>
      <c r="C381" s="3"/>
      <c r="D381" s="3"/>
      <c r="E381" s="3"/>
      <c r="F381" s="3"/>
      <c r="G381" s="3"/>
      <c r="H381" s="3"/>
      <c r="I381" s="5"/>
      <c r="L381" s="6"/>
      <c r="M381" s="7"/>
      <c r="N381" s="6"/>
      <c r="O381" s="6"/>
      <c r="P381" s="7"/>
      <c r="Q381" s="6"/>
      <c r="R381" s="6"/>
    </row>
    <row r="382" spans="1:18" s="4" customFormat="1" x14ac:dyDescent="0.25">
      <c r="A382" s="3"/>
      <c r="C382" s="3"/>
      <c r="D382" s="3"/>
      <c r="E382" s="3"/>
      <c r="F382" s="3"/>
      <c r="G382" s="3"/>
      <c r="H382" s="3"/>
      <c r="I382" s="5"/>
      <c r="L382" s="6"/>
      <c r="M382" s="7"/>
      <c r="N382" s="6"/>
      <c r="O382" s="6"/>
      <c r="P382" s="7"/>
      <c r="Q382" s="6"/>
      <c r="R382" s="6"/>
    </row>
    <row r="383" spans="1:18" s="4" customFormat="1" x14ac:dyDescent="0.25">
      <c r="A383" s="3"/>
      <c r="C383" s="3"/>
      <c r="D383" s="3"/>
      <c r="E383" s="3"/>
      <c r="F383" s="3"/>
      <c r="G383" s="3"/>
      <c r="H383" s="3"/>
      <c r="I383" s="5"/>
      <c r="L383" s="6"/>
      <c r="M383" s="7"/>
      <c r="N383" s="6"/>
      <c r="O383" s="6"/>
      <c r="P383" s="7"/>
      <c r="Q383" s="6"/>
      <c r="R383" s="6"/>
    </row>
    <row r="384" spans="1:18" s="4" customFormat="1" x14ac:dyDescent="0.25">
      <c r="A384" s="3"/>
      <c r="C384" s="3"/>
      <c r="D384" s="3"/>
      <c r="E384" s="3"/>
      <c r="F384" s="3"/>
      <c r="G384" s="3"/>
      <c r="H384" s="3"/>
      <c r="I384" s="5"/>
      <c r="L384" s="6"/>
      <c r="M384" s="7"/>
      <c r="N384" s="6"/>
      <c r="O384" s="6"/>
      <c r="P384" s="7"/>
      <c r="Q384" s="6"/>
      <c r="R384" s="6"/>
    </row>
    <row r="385" spans="1:18" s="4" customFormat="1" x14ac:dyDescent="0.25">
      <c r="A385" s="3"/>
      <c r="C385" s="3"/>
      <c r="D385" s="3"/>
      <c r="E385" s="3"/>
      <c r="F385" s="3"/>
      <c r="G385" s="3"/>
      <c r="H385" s="3"/>
      <c r="I385" s="5"/>
      <c r="L385" s="6"/>
      <c r="M385" s="7"/>
      <c r="N385" s="6"/>
      <c r="O385" s="6"/>
      <c r="P385" s="7"/>
      <c r="Q385" s="6"/>
      <c r="R385" s="6"/>
    </row>
    <row r="386" spans="1:18" s="4" customFormat="1" x14ac:dyDescent="0.25">
      <c r="A386" s="3"/>
      <c r="C386" s="3"/>
      <c r="D386" s="3"/>
      <c r="E386" s="3"/>
      <c r="F386" s="3"/>
      <c r="G386" s="3"/>
      <c r="H386" s="3"/>
      <c r="I386" s="5"/>
      <c r="L386" s="6"/>
      <c r="M386" s="7"/>
      <c r="N386" s="6"/>
      <c r="O386" s="6"/>
      <c r="P386" s="7"/>
      <c r="Q386" s="6"/>
      <c r="R386" s="6"/>
    </row>
    <row r="387" spans="1:18" s="4" customFormat="1" x14ac:dyDescent="0.25">
      <c r="A387" s="3"/>
      <c r="C387" s="3"/>
      <c r="D387" s="3"/>
      <c r="E387" s="3"/>
      <c r="F387" s="3"/>
      <c r="G387" s="3"/>
      <c r="H387" s="3"/>
      <c r="I387" s="5"/>
      <c r="L387" s="6"/>
      <c r="M387" s="7"/>
      <c r="N387" s="6"/>
      <c r="O387" s="6"/>
      <c r="P387" s="7"/>
      <c r="Q387" s="6"/>
      <c r="R387" s="6"/>
    </row>
    <row r="388" spans="1:18" s="4" customFormat="1" x14ac:dyDescent="0.25">
      <c r="A388" s="3"/>
      <c r="C388" s="3"/>
      <c r="D388" s="3"/>
      <c r="E388" s="3"/>
      <c r="F388" s="3"/>
      <c r="G388" s="3"/>
      <c r="H388" s="3"/>
      <c r="I388" s="5"/>
      <c r="L388" s="6"/>
      <c r="M388" s="7"/>
      <c r="N388" s="6"/>
      <c r="O388" s="6"/>
      <c r="P388" s="7"/>
      <c r="Q388" s="6"/>
      <c r="R388" s="6"/>
    </row>
    <row r="389" spans="1:18" s="4" customFormat="1" x14ac:dyDescent="0.25">
      <c r="A389" s="3"/>
      <c r="C389" s="3"/>
      <c r="D389" s="3"/>
      <c r="E389" s="3"/>
      <c r="F389" s="3"/>
      <c r="G389" s="3"/>
      <c r="H389" s="3"/>
      <c r="I389" s="5"/>
      <c r="L389" s="6"/>
      <c r="M389" s="7"/>
      <c r="N389" s="6"/>
      <c r="O389" s="6"/>
      <c r="P389" s="7"/>
      <c r="Q389" s="6"/>
      <c r="R389" s="6"/>
    </row>
    <row r="390" spans="1:18" s="4" customFormat="1" x14ac:dyDescent="0.25">
      <c r="A390" s="3"/>
      <c r="C390" s="3"/>
      <c r="D390" s="3"/>
      <c r="E390" s="3"/>
      <c r="F390" s="3"/>
      <c r="G390" s="3"/>
      <c r="H390" s="3"/>
      <c r="I390" s="5"/>
      <c r="L390" s="6"/>
      <c r="M390" s="7"/>
      <c r="N390" s="6"/>
      <c r="O390" s="6"/>
      <c r="P390" s="7"/>
      <c r="Q390" s="6"/>
      <c r="R390" s="6"/>
    </row>
    <row r="391" spans="1:18" s="4" customFormat="1" x14ac:dyDescent="0.25">
      <c r="A391" s="3"/>
      <c r="C391" s="3"/>
      <c r="D391" s="3"/>
      <c r="E391" s="3"/>
      <c r="F391" s="3"/>
      <c r="G391" s="3"/>
      <c r="H391" s="3"/>
      <c r="I391" s="5"/>
      <c r="L391" s="6"/>
      <c r="M391" s="7"/>
      <c r="N391" s="6"/>
      <c r="O391" s="6"/>
      <c r="P391" s="7"/>
      <c r="Q391" s="6"/>
      <c r="R391" s="6"/>
    </row>
    <row r="392" spans="1:18" s="4" customFormat="1" x14ac:dyDescent="0.25">
      <c r="A392" s="3"/>
      <c r="C392" s="3"/>
      <c r="D392" s="3"/>
      <c r="E392" s="3"/>
      <c r="F392" s="3"/>
      <c r="G392" s="3"/>
      <c r="H392" s="3"/>
      <c r="I392" s="5"/>
      <c r="L392" s="6"/>
      <c r="M392" s="7"/>
      <c r="N392" s="6"/>
      <c r="O392" s="6"/>
      <c r="P392" s="7"/>
      <c r="Q392" s="6"/>
      <c r="R392" s="6"/>
    </row>
    <row r="393" spans="1:18" s="4" customFormat="1" x14ac:dyDescent="0.25">
      <c r="A393" s="3"/>
      <c r="C393" s="3"/>
      <c r="D393" s="3"/>
      <c r="E393" s="3"/>
      <c r="F393" s="3"/>
      <c r="G393" s="3"/>
      <c r="H393" s="3"/>
      <c r="I393" s="5"/>
      <c r="L393" s="6"/>
      <c r="M393" s="7"/>
      <c r="N393" s="6"/>
      <c r="O393" s="6"/>
      <c r="P393" s="7"/>
      <c r="Q393" s="6"/>
      <c r="R393" s="6"/>
    </row>
    <row r="394" spans="1:18" s="4" customFormat="1" x14ac:dyDescent="0.25">
      <c r="A394" s="3"/>
      <c r="C394" s="3"/>
      <c r="D394" s="3"/>
      <c r="E394" s="3"/>
      <c r="F394" s="3"/>
      <c r="G394" s="3"/>
      <c r="H394" s="3"/>
      <c r="I394" s="5"/>
      <c r="L394" s="6"/>
      <c r="M394" s="7"/>
      <c r="N394" s="6"/>
      <c r="O394" s="6"/>
      <c r="P394" s="7"/>
      <c r="Q394" s="6"/>
      <c r="R394" s="6"/>
    </row>
    <row r="395" spans="1:18" s="4" customFormat="1" x14ac:dyDescent="0.25">
      <c r="A395" s="3"/>
      <c r="C395" s="3"/>
      <c r="D395" s="3"/>
      <c r="E395" s="3"/>
      <c r="F395" s="3"/>
      <c r="G395" s="3"/>
      <c r="H395" s="3"/>
      <c r="I395" s="5"/>
      <c r="L395" s="6"/>
      <c r="M395" s="7"/>
      <c r="N395" s="6"/>
      <c r="O395" s="6"/>
      <c r="P395" s="7"/>
      <c r="Q395" s="6"/>
      <c r="R395" s="6"/>
    </row>
    <row r="396" spans="1:18" s="4" customFormat="1" x14ac:dyDescent="0.25">
      <c r="A396" s="3"/>
      <c r="C396" s="3"/>
      <c r="D396" s="3"/>
      <c r="E396" s="3"/>
      <c r="F396" s="3"/>
      <c r="G396" s="3"/>
      <c r="H396" s="3"/>
      <c r="I396" s="5"/>
      <c r="L396" s="6"/>
      <c r="M396" s="7"/>
      <c r="N396" s="6"/>
      <c r="O396" s="6"/>
      <c r="P396" s="7"/>
      <c r="Q396" s="6"/>
      <c r="R396" s="6"/>
    </row>
    <row r="397" spans="1:18" s="4" customFormat="1" x14ac:dyDescent="0.25">
      <c r="A397" s="3"/>
      <c r="C397" s="3"/>
      <c r="D397" s="3"/>
      <c r="E397" s="3"/>
      <c r="F397" s="3"/>
      <c r="G397" s="3"/>
      <c r="H397" s="3"/>
      <c r="I397" s="5"/>
      <c r="L397" s="6"/>
      <c r="M397" s="7"/>
      <c r="N397" s="6"/>
      <c r="O397" s="6"/>
      <c r="P397" s="7"/>
      <c r="Q397" s="6"/>
      <c r="R397" s="6"/>
    </row>
    <row r="398" spans="1:18" s="4" customFormat="1" x14ac:dyDescent="0.25">
      <c r="A398" s="3"/>
      <c r="C398" s="3"/>
      <c r="D398" s="3"/>
      <c r="E398" s="3"/>
      <c r="F398" s="3"/>
      <c r="G398" s="3"/>
      <c r="H398" s="3"/>
      <c r="I398" s="5"/>
      <c r="L398" s="6"/>
      <c r="M398" s="7"/>
      <c r="N398" s="6"/>
      <c r="O398" s="6"/>
      <c r="P398" s="7"/>
      <c r="Q398" s="6"/>
      <c r="R398" s="6"/>
    </row>
    <row r="399" spans="1:18" s="4" customFormat="1" x14ac:dyDescent="0.25">
      <c r="A399" s="3"/>
      <c r="C399" s="3"/>
      <c r="D399" s="3"/>
      <c r="E399" s="3"/>
      <c r="F399" s="3"/>
      <c r="G399" s="3"/>
      <c r="H399" s="3"/>
      <c r="I399" s="5"/>
      <c r="L399" s="6"/>
      <c r="M399" s="7"/>
      <c r="N399" s="6"/>
      <c r="O399" s="6"/>
      <c r="P399" s="7"/>
      <c r="Q399" s="6"/>
      <c r="R399" s="6"/>
    </row>
    <row r="400" spans="1:18" s="4" customFormat="1" x14ac:dyDescent="0.25">
      <c r="A400" s="3"/>
      <c r="C400" s="3"/>
      <c r="D400" s="3"/>
      <c r="E400" s="3"/>
      <c r="F400" s="3"/>
      <c r="G400" s="3"/>
      <c r="H400" s="3"/>
      <c r="I400" s="5"/>
      <c r="L400" s="6"/>
      <c r="M400" s="7"/>
      <c r="N400" s="6"/>
      <c r="O400" s="6"/>
      <c r="P400" s="7"/>
      <c r="Q400" s="6"/>
      <c r="R400" s="6"/>
    </row>
    <row r="401" spans="1:18" s="4" customFormat="1" x14ac:dyDescent="0.25">
      <c r="A401" s="3"/>
      <c r="C401" s="3"/>
      <c r="D401" s="3"/>
      <c r="E401" s="3"/>
      <c r="F401" s="3"/>
      <c r="G401" s="3"/>
      <c r="H401" s="3"/>
      <c r="I401" s="5"/>
      <c r="L401" s="6"/>
      <c r="M401" s="7"/>
      <c r="N401" s="6"/>
      <c r="O401" s="6"/>
      <c r="P401" s="7"/>
      <c r="Q401" s="6"/>
      <c r="R401" s="6"/>
    </row>
    <row r="402" spans="1:18" s="4" customFormat="1" x14ac:dyDescent="0.25">
      <c r="A402" s="3"/>
      <c r="C402" s="3"/>
      <c r="D402" s="3"/>
      <c r="E402" s="3"/>
      <c r="F402" s="3"/>
      <c r="G402" s="3"/>
      <c r="H402" s="3"/>
      <c r="I402" s="5"/>
      <c r="L402" s="6"/>
      <c r="M402" s="7"/>
      <c r="N402" s="6"/>
      <c r="O402" s="6"/>
      <c r="P402" s="7"/>
      <c r="Q402" s="6"/>
      <c r="R402" s="6"/>
    </row>
    <row r="403" spans="1:18" s="4" customFormat="1" x14ac:dyDescent="0.25">
      <c r="A403" s="3"/>
      <c r="C403" s="3"/>
      <c r="D403" s="3"/>
      <c r="E403" s="3"/>
      <c r="F403" s="3"/>
      <c r="G403" s="3"/>
      <c r="H403" s="3"/>
      <c r="I403" s="5"/>
      <c r="L403" s="6"/>
      <c r="M403" s="7"/>
      <c r="N403" s="6"/>
      <c r="O403" s="6"/>
      <c r="P403" s="7"/>
      <c r="Q403" s="6"/>
      <c r="R403" s="6"/>
    </row>
    <row r="404" spans="1:18" s="4" customFormat="1" x14ac:dyDescent="0.25">
      <c r="A404" s="3"/>
      <c r="C404" s="3"/>
      <c r="D404" s="3"/>
      <c r="E404" s="3"/>
      <c r="F404" s="3"/>
      <c r="G404" s="3"/>
      <c r="H404" s="3"/>
      <c r="I404" s="5"/>
      <c r="L404" s="6"/>
      <c r="M404" s="7"/>
      <c r="N404" s="6"/>
      <c r="O404" s="6"/>
      <c r="P404" s="7"/>
      <c r="Q404" s="6"/>
      <c r="R404" s="6"/>
    </row>
    <row r="405" spans="1:18" s="4" customFormat="1" x14ac:dyDescent="0.25">
      <c r="A405" s="3"/>
      <c r="C405" s="3"/>
      <c r="D405" s="3"/>
      <c r="E405" s="3"/>
      <c r="F405" s="3"/>
      <c r="G405" s="3"/>
      <c r="H405" s="3"/>
      <c r="I405" s="5"/>
      <c r="L405" s="6"/>
      <c r="M405" s="7"/>
      <c r="N405" s="6"/>
      <c r="O405" s="6"/>
      <c r="P405" s="7"/>
      <c r="Q405" s="6"/>
      <c r="R405" s="6"/>
    </row>
    <row r="406" spans="1:18" s="4" customFormat="1" x14ac:dyDescent="0.25">
      <c r="A406" s="3"/>
      <c r="C406" s="3"/>
      <c r="D406" s="3"/>
      <c r="E406" s="3"/>
      <c r="F406" s="3"/>
      <c r="G406" s="3"/>
      <c r="H406" s="3"/>
      <c r="I406" s="5"/>
      <c r="L406" s="6"/>
      <c r="M406" s="7"/>
      <c r="N406" s="6"/>
      <c r="O406" s="6"/>
      <c r="P406" s="7"/>
      <c r="Q406" s="6"/>
      <c r="R406" s="6"/>
    </row>
    <row r="407" spans="1:18" s="4" customFormat="1" x14ac:dyDescent="0.25">
      <c r="A407" s="3"/>
      <c r="C407" s="3"/>
      <c r="D407" s="3"/>
      <c r="E407" s="3"/>
      <c r="F407" s="3"/>
      <c r="G407" s="3"/>
      <c r="H407" s="3"/>
      <c r="I407" s="5"/>
      <c r="L407" s="6"/>
      <c r="M407" s="7"/>
      <c r="N407" s="6"/>
      <c r="O407" s="6"/>
      <c r="P407" s="7"/>
      <c r="Q407" s="6"/>
      <c r="R407" s="6"/>
    </row>
    <row r="408" spans="1:18" s="4" customFormat="1" x14ac:dyDescent="0.25">
      <c r="A408" s="3"/>
      <c r="C408" s="3"/>
      <c r="D408" s="3"/>
      <c r="E408" s="3"/>
      <c r="F408" s="3"/>
      <c r="G408" s="3"/>
      <c r="H408" s="3"/>
      <c r="I408" s="5"/>
      <c r="L408" s="6"/>
      <c r="M408" s="7"/>
      <c r="N408" s="6"/>
      <c r="O408" s="6"/>
      <c r="P408" s="7"/>
      <c r="Q408" s="6"/>
      <c r="R408" s="6"/>
    </row>
    <row r="409" spans="1:18" s="4" customFormat="1" x14ac:dyDescent="0.25">
      <c r="A409" s="3"/>
      <c r="C409" s="3"/>
      <c r="D409" s="3"/>
      <c r="E409" s="3"/>
      <c r="F409" s="3"/>
      <c r="G409" s="3"/>
      <c r="H409" s="3"/>
      <c r="I409" s="5"/>
      <c r="L409" s="6"/>
      <c r="M409" s="7"/>
      <c r="N409" s="6"/>
      <c r="O409" s="6"/>
      <c r="P409" s="7"/>
      <c r="Q409" s="6"/>
      <c r="R409" s="6"/>
    </row>
    <row r="410" spans="1:18" s="4" customFormat="1" x14ac:dyDescent="0.25">
      <c r="A410" s="3"/>
      <c r="C410" s="3"/>
      <c r="D410" s="3"/>
      <c r="E410" s="3"/>
      <c r="F410" s="3"/>
      <c r="G410" s="3"/>
      <c r="H410" s="3"/>
      <c r="I410" s="5"/>
      <c r="L410" s="6"/>
      <c r="M410" s="7"/>
      <c r="N410" s="6"/>
      <c r="O410" s="6"/>
      <c r="P410" s="7"/>
      <c r="Q410" s="6"/>
      <c r="R410" s="6"/>
    </row>
    <row r="411" spans="1:18" s="4" customFormat="1" x14ac:dyDescent="0.25">
      <c r="A411" s="3"/>
      <c r="C411" s="3"/>
      <c r="D411" s="3"/>
      <c r="E411" s="3"/>
      <c r="F411" s="3"/>
      <c r="G411" s="3"/>
      <c r="H411" s="3"/>
      <c r="I411" s="5"/>
      <c r="L411" s="6"/>
      <c r="M411" s="7"/>
      <c r="N411" s="6"/>
      <c r="O411" s="6"/>
      <c r="P411" s="7"/>
      <c r="Q411" s="6"/>
      <c r="R411" s="6"/>
    </row>
    <row r="412" spans="1:18" s="4" customFormat="1" x14ac:dyDescent="0.25">
      <c r="A412" s="3"/>
      <c r="C412" s="3"/>
      <c r="D412" s="3"/>
      <c r="E412" s="3"/>
      <c r="F412" s="3"/>
      <c r="G412" s="3"/>
      <c r="H412" s="3"/>
      <c r="I412" s="5"/>
      <c r="L412" s="6"/>
      <c r="M412" s="7"/>
      <c r="N412" s="6"/>
      <c r="O412" s="6"/>
      <c r="P412" s="7"/>
      <c r="Q412" s="6"/>
      <c r="R412" s="6"/>
    </row>
    <row r="413" spans="1:18" s="4" customFormat="1" x14ac:dyDescent="0.25">
      <c r="A413" s="3"/>
      <c r="C413" s="3"/>
      <c r="D413" s="3"/>
      <c r="E413" s="3"/>
      <c r="F413" s="3"/>
      <c r="G413" s="3"/>
      <c r="H413" s="3"/>
      <c r="I413" s="5"/>
      <c r="L413" s="6"/>
      <c r="M413" s="7"/>
      <c r="N413" s="6"/>
      <c r="O413" s="6"/>
      <c r="P413" s="7"/>
      <c r="Q413" s="6"/>
      <c r="R413" s="6"/>
    </row>
    <row r="414" spans="1:18" s="4" customFormat="1" x14ac:dyDescent="0.25">
      <c r="A414" s="3"/>
      <c r="C414" s="3"/>
      <c r="D414" s="3"/>
      <c r="E414" s="3"/>
      <c r="F414" s="3"/>
      <c r="G414" s="3"/>
      <c r="H414" s="3"/>
      <c r="I414" s="5"/>
      <c r="L414" s="6"/>
      <c r="M414" s="7"/>
      <c r="N414" s="6"/>
      <c r="O414" s="6"/>
      <c r="P414" s="7"/>
      <c r="Q414" s="6"/>
      <c r="R414" s="6"/>
    </row>
    <row r="415" spans="1:18" s="4" customFormat="1" x14ac:dyDescent="0.25">
      <c r="A415" s="3"/>
      <c r="C415" s="3"/>
      <c r="D415" s="3"/>
      <c r="E415" s="3"/>
      <c r="F415" s="3"/>
      <c r="G415" s="3"/>
      <c r="H415" s="3"/>
      <c r="I415" s="5"/>
      <c r="L415" s="6"/>
      <c r="M415" s="7"/>
      <c r="N415" s="6"/>
      <c r="O415" s="6"/>
      <c r="P415" s="7"/>
      <c r="Q415" s="6"/>
      <c r="R415" s="6"/>
    </row>
    <row r="416" spans="1:18" s="4" customFormat="1" x14ac:dyDescent="0.25">
      <c r="A416" s="3"/>
      <c r="C416" s="3"/>
      <c r="D416" s="3"/>
      <c r="E416" s="3"/>
      <c r="F416" s="3"/>
      <c r="G416" s="3"/>
      <c r="H416" s="3"/>
      <c r="I416" s="5"/>
      <c r="L416" s="6"/>
      <c r="M416" s="7"/>
      <c r="N416" s="6"/>
      <c r="O416" s="6"/>
      <c r="P416" s="7"/>
      <c r="Q416" s="6"/>
      <c r="R416" s="6"/>
    </row>
    <row r="417" spans="1:18" s="4" customFormat="1" x14ac:dyDescent="0.25">
      <c r="A417" s="3"/>
      <c r="C417" s="3"/>
      <c r="D417" s="3"/>
      <c r="E417" s="3"/>
      <c r="F417" s="3"/>
      <c r="G417" s="3"/>
      <c r="H417" s="3"/>
      <c r="I417" s="5"/>
      <c r="L417" s="6"/>
      <c r="M417" s="7"/>
      <c r="N417" s="6"/>
      <c r="O417" s="6"/>
      <c r="P417" s="7"/>
      <c r="Q417" s="6"/>
      <c r="R417" s="6"/>
    </row>
    <row r="418" spans="1:18" s="4" customFormat="1" x14ac:dyDescent="0.25">
      <c r="A418" s="3"/>
      <c r="C418" s="3"/>
      <c r="D418" s="3"/>
      <c r="E418" s="3"/>
      <c r="F418" s="3"/>
      <c r="G418" s="3"/>
      <c r="H418" s="3"/>
      <c r="I418" s="5"/>
      <c r="L418" s="6"/>
      <c r="M418" s="7"/>
      <c r="N418" s="6"/>
      <c r="O418" s="6"/>
      <c r="P418" s="7"/>
      <c r="Q418" s="6"/>
      <c r="R418" s="6"/>
    </row>
    <row r="419" spans="1:18" s="4" customFormat="1" x14ac:dyDescent="0.25">
      <c r="A419" s="3"/>
      <c r="C419" s="3"/>
      <c r="D419" s="3"/>
      <c r="E419" s="3"/>
      <c r="F419" s="3"/>
      <c r="G419" s="3"/>
      <c r="H419" s="3"/>
      <c r="I419" s="5"/>
      <c r="L419" s="6"/>
      <c r="M419" s="7"/>
      <c r="N419" s="6"/>
      <c r="O419" s="6"/>
      <c r="P419" s="7"/>
      <c r="Q419" s="6"/>
      <c r="R419" s="6"/>
    </row>
    <row r="420" spans="1:18" s="4" customFormat="1" x14ac:dyDescent="0.25">
      <c r="A420" s="3"/>
      <c r="C420" s="3"/>
      <c r="D420" s="3"/>
      <c r="E420" s="3"/>
      <c r="F420" s="3"/>
      <c r="G420" s="3"/>
      <c r="H420" s="3"/>
      <c r="I420" s="5"/>
      <c r="L420" s="6"/>
      <c r="M420" s="7"/>
      <c r="N420" s="6"/>
      <c r="O420" s="6"/>
      <c r="P420" s="7"/>
      <c r="Q420" s="6"/>
      <c r="R420" s="6"/>
    </row>
    <row r="421" spans="1:18" s="4" customFormat="1" x14ac:dyDescent="0.25">
      <c r="A421" s="3"/>
      <c r="C421" s="3"/>
      <c r="D421" s="3"/>
      <c r="E421" s="3"/>
      <c r="F421" s="3"/>
      <c r="G421" s="3"/>
      <c r="H421" s="3"/>
      <c r="I421" s="5"/>
      <c r="L421" s="6"/>
      <c r="M421" s="7"/>
      <c r="N421" s="6"/>
      <c r="O421" s="6"/>
      <c r="P421" s="7"/>
      <c r="Q421" s="6"/>
      <c r="R421" s="6"/>
    </row>
    <row r="422" spans="1:18" s="4" customFormat="1" x14ac:dyDescent="0.25">
      <c r="A422" s="3"/>
      <c r="C422" s="3"/>
      <c r="D422" s="3"/>
      <c r="E422" s="3"/>
      <c r="F422" s="3"/>
      <c r="G422" s="3"/>
      <c r="H422" s="3"/>
      <c r="I422" s="5"/>
      <c r="L422" s="6"/>
      <c r="M422" s="7"/>
      <c r="N422" s="6"/>
      <c r="O422" s="6"/>
      <c r="P422" s="7"/>
      <c r="Q422" s="6"/>
      <c r="R422" s="6"/>
    </row>
    <row r="423" spans="1:18" s="4" customFormat="1" x14ac:dyDescent="0.25">
      <c r="A423" s="3"/>
      <c r="C423" s="3"/>
      <c r="D423" s="3"/>
      <c r="E423" s="3"/>
      <c r="F423" s="3"/>
      <c r="G423" s="3"/>
      <c r="H423" s="3"/>
      <c r="I423" s="5"/>
      <c r="L423" s="6"/>
      <c r="M423" s="7"/>
      <c r="N423" s="6"/>
      <c r="O423" s="6"/>
      <c r="P423" s="7"/>
      <c r="Q423" s="6"/>
      <c r="R423" s="6"/>
    </row>
    <row r="424" spans="1:18" s="4" customFormat="1" x14ac:dyDescent="0.25">
      <c r="A424" s="3"/>
      <c r="C424" s="3"/>
      <c r="D424" s="3"/>
      <c r="E424" s="3"/>
      <c r="F424" s="3"/>
      <c r="G424" s="3"/>
      <c r="H424" s="3"/>
      <c r="I424" s="5"/>
      <c r="L424" s="6"/>
      <c r="M424" s="7"/>
      <c r="N424" s="6"/>
      <c r="O424" s="6"/>
      <c r="P424" s="7"/>
      <c r="Q424" s="6"/>
      <c r="R424" s="6"/>
    </row>
    <row r="425" spans="1:18" s="4" customFormat="1" x14ac:dyDescent="0.25">
      <c r="A425" s="3"/>
      <c r="C425" s="3"/>
      <c r="D425" s="3"/>
      <c r="E425" s="3"/>
      <c r="F425" s="3"/>
      <c r="G425" s="3"/>
      <c r="H425" s="3"/>
      <c r="I425" s="5"/>
      <c r="L425" s="6"/>
      <c r="M425" s="7"/>
      <c r="N425" s="6"/>
      <c r="O425" s="6"/>
      <c r="P425" s="7"/>
      <c r="Q425" s="6"/>
      <c r="R425" s="6"/>
    </row>
    <row r="426" spans="1:18" s="4" customFormat="1" x14ac:dyDescent="0.25">
      <c r="A426" s="3"/>
      <c r="C426" s="3"/>
      <c r="D426" s="3"/>
      <c r="E426" s="3"/>
      <c r="F426" s="3"/>
      <c r="G426" s="3"/>
      <c r="H426" s="3"/>
      <c r="I426" s="5"/>
      <c r="L426" s="6"/>
      <c r="M426" s="7"/>
      <c r="N426" s="6"/>
      <c r="O426" s="6"/>
      <c r="P426" s="7"/>
      <c r="Q426" s="6"/>
      <c r="R426" s="6"/>
    </row>
    <row r="427" spans="1:18" s="4" customFormat="1" x14ac:dyDescent="0.25">
      <c r="A427" s="3"/>
      <c r="C427" s="3"/>
      <c r="D427" s="3"/>
      <c r="E427" s="3"/>
      <c r="F427" s="3"/>
      <c r="G427" s="3"/>
      <c r="H427" s="3"/>
      <c r="I427" s="5"/>
      <c r="L427" s="6"/>
      <c r="M427" s="7"/>
      <c r="N427" s="6"/>
      <c r="O427" s="6"/>
      <c r="P427" s="7"/>
      <c r="Q427" s="6"/>
      <c r="R427" s="6"/>
    </row>
    <row r="428" spans="1:18" s="4" customFormat="1" x14ac:dyDescent="0.25">
      <c r="A428" s="3"/>
      <c r="C428" s="3"/>
      <c r="D428" s="3"/>
      <c r="E428" s="3"/>
      <c r="F428" s="3"/>
      <c r="G428" s="3"/>
      <c r="H428" s="3"/>
      <c r="I428" s="5"/>
      <c r="L428" s="6"/>
      <c r="M428" s="7"/>
      <c r="N428" s="6"/>
      <c r="O428" s="6"/>
      <c r="P428" s="7"/>
      <c r="Q428" s="6"/>
      <c r="R428" s="6"/>
    </row>
    <row r="429" spans="1:18" s="4" customFormat="1" x14ac:dyDescent="0.25">
      <c r="A429" s="3"/>
      <c r="C429" s="3"/>
      <c r="D429" s="3"/>
      <c r="E429" s="3"/>
      <c r="F429" s="3"/>
      <c r="G429" s="3"/>
      <c r="H429" s="3"/>
      <c r="I429" s="5"/>
      <c r="L429" s="6"/>
      <c r="M429" s="7"/>
      <c r="N429" s="6"/>
      <c r="O429" s="6"/>
      <c r="P429" s="7"/>
      <c r="Q429" s="6"/>
      <c r="R429" s="6"/>
    </row>
    <row r="430" spans="1:18" s="4" customFormat="1" x14ac:dyDescent="0.25">
      <c r="A430" s="3"/>
      <c r="C430" s="3"/>
      <c r="D430" s="3"/>
      <c r="E430" s="3"/>
      <c r="F430" s="3"/>
      <c r="G430" s="3"/>
      <c r="H430" s="3"/>
      <c r="I430" s="5"/>
      <c r="L430" s="6"/>
      <c r="M430" s="7"/>
      <c r="N430" s="6"/>
      <c r="O430" s="6"/>
      <c r="P430" s="7"/>
      <c r="Q430" s="6"/>
      <c r="R430" s="6"/>
    </row>
    <row r="431" spans="1:18" s="4" customFormat="1" x14ac:dyDescent="0.25">
      <c r="A431" s="3"/>
      <c r="C431" s="3"/>
      <c r="D431" s="3"/>
      <c r="E431" s="3"/>
      <c r="F431" s="3"/>
      <c r="G431" s="3"/>
      <c r="H431" s="3"/>
      <c r="I431" s="5"/>
      <c r="L431" s="6"/>
      <c r="M431" s="7"/>
      <c r="N431" s="6"/>
      <c r="O431" s="6"/>
      <c r="P431" s="7"/>
      <c r="Q431" s="6"/>
      <c r="R431" s="6"/>
    </row>
    <row r="432" spans="1:18" s="4" customFormat="1" x14ac:dyDescent="0.25">
      <c r="A432" s="3"/>
      <c r="C432" s="3"/>
      <c r="D432" s="3"/>
      <c r="E432" s="3"/>
      <c r="F432" s="3"/>
      <c r="G432" s="3"/>
      <c r="H432" s="3"/>
      <c r="I432" s="5"/>
      <c r="L432" s="6"/>
      <c r="M432" s="7"/>
      <c r="N432" s="6"/>
      <c r="O432" s="6"/>
      <c r="P432" s="7"/>
      <c r="Q432" s="6"/>
      <c r="R432" s="6"/>
    </row>
    <row r="433" spans="1:18" s="4" customFormat="1" x14ac:dyDescent="0.25">
      <c r="A433" s="3"/>
      <c r="C433" s="3"/>
      <c r="D433" s="3"/>
      <c r="E433" s="3"/>
      <c r="F433" s="3"/>
      <c r="G433" s="3"/>
      <c r="H433" s="3"/>
      <c r="I433" s="5"/>
      <c r="L433" s="6"/>
      <c r="M433" s="7"/>
      <c r="N433" s="6"/>
      <c r="O433" s="6"/>
      <c r="P433" s="7"/>
      <c r="Q433" s="6"/>
      <c r="R433" s="6"/>
    </row>
    <row r="434" spans="1:18" s="4" customFormat="1" x14ac:dyDescent="0.25">
      <c r="A434" s="3"/>
      <c r="C434" s="3"/>
      <c r="D434" s="3"/>
      <c r="E434" s="3"/>
      <c r="F434" s="3"/>
      <c r="G434" s="3"/>
      <c r="H434" s="3"/>
      <c r="I434" s="5"/>
      <c r="L434" s="6"/>
      <c r="M434" s="7"/>
      <c r="N434" s="6"/>
      <c r="O434" s="6"/>
      <c r="P434" s="7"/>
      <c r="Q434" s="6"/>
      <c r="R434" s="6"/>
    </row>
    <row r="435" spans="1:18" s="4" customFormat="1" x14ac:dyDescent="0.25">
      <c r="A435" s="3"/>
      <c r="C435" s="3"/>
      <c r="D435" s="3"/>
      <c r="E435" s="3"/>
      <c r="F435" s="3"/>
      <c r="G435" s="3"/>
      <c r="H435" s="3"/>
      <c r="I435" s="5"/>
      <c r="L435" s="6"/>
      <c r="M435" s="7"/>
      <c r="N435" s="6"/>
      <c r="O435" s="6"/>
      <c r="P435" s="7"/>
      <c r="Q435" s="6"/>
      <c r="R435" s="6"/>
    </row>
    <row r="436" spans="1:18" s="4" customFormat="1" x14ac:dyDescent="0.25">
      <c r="A436" s="3"/>
      <c r="C436" s="3"/>
      <c r="D436" s="3"/>
      <c r="E436" s="3"/>
      <c r="F436" s="3"/>
      <c r="G436" s="3"/>
      <c r="H436" s="3"/>
      <c r="I436" s="5"/>
      <c r="L436" s="6"/>
      <c r="M436" s="7"/>
      <c r="N436" s="6"/>
      <c r="O436" s="6"/>
      <c r="P436" s="7"/>
      <c r="Q436" s="6"/>
      <c r="R436" s="6"/>
    </row>
    <row r="437" spans="1:18" s="4" customFormat="1" x14ac:dyDescent="0.25">
      <c r="A437" s="3"/>
      <c r="C437" s="3"/>
      <c r="D437" s="3"/>
      <c r="E437" s="3"/>
      <c r="F437" s="3"/>
      <c r="G437" s="3"/>
      <c r="H437" s="3"/>
      <c r="I437" s="5"/>
      <c r="L437" s="6"/>
      <c r="M437" s="7"/>
      <c r="N437" s="6"/>
      <c r="O437" s="6"/>
      <c r="P437" s="7"/>
      <c r="Q437" s="6"/>
      <c r="R437" s="6"/>
    </row>
    <row r="438" spans="1:18" s="4" customFormat="1" x14ac:dyDescent="0.25">
      <c r="A438" s="3"/>
      <c r="C438" s="3"/>
      <c r="D438" s="3"/>
      <c r="E438" s="3"/>
      <c r="F438" s="3"/>
      <c r="G438" s="3"/>
      <c r="H438" s="3"/>
      <c r="I438" s="5"/>
      <c r="L438" s="6"/>
      <c r="M438" s="7"/>
      <c r="N438" s="6"/>
      <c r="O438" s="6"/>
      <c r="P438" s="7"/>
      <c r="Q438" s="6"/>
      <c r="R438" s="6"/>
    </row>
    <row r="439" spans="1:18" s="4" customFormat="1" x14ac:dyDescent="0.25">
      <c r="A439" s="3"/>
      <c r="C439" s="3"/>
      <c r="D439" s="3"/>
      <c r="E439" s="3"/>
      <c r="F439" s="3"/>
      <c r="G439" s="3"/>
      <c r="H439" s="3"/>
      <c r="I439" s="5"/>
      <c r="L439" s="6"/>
      <c r="M439" s="7"/>
      <c r="N439" s="6"/>
      <c r="O439" s="6"/>
      <c r="P439" s="7"/>
      <c r="Q439" s="6"/>
      <c r="R439" s="6"/>
    </row>
    <row r="440" spans="1:18" s="4" customFormat="1" x14ac:dyDescent="0.25">
      <c r="A440" s="3"/>
      <c r="C440" s="3"/>
      <c r="D440" s="3"/>
      <c r="E440" s="3"/>
      <c r="F440" s="3"/>
      <c r="G440" s="3"/>
      <c r="H440" s="3"/>
      <c r="I440" s="5"/>
      <c r="L440" s="6"/>
      <c r="M440" s="7"/>
      <c r="N440" s="6"/>
      <c r="O440" s="6"/>
      <c r="P440" s="7"/>
      <c r="Q440" s="6"/>
      <c r="R440" s="6"/>
    </row>
    <row r="441" spans="1:18" s="4" customFormat="1" x14ac:dyDescent="0.25">
      <c r="A441" s="3"/>
      <c r="C441" s="3"/>
      <c r="D441" s="3"/>
      <c r="E441" s="3"/>
      <c r="F441" s="3"/>
      <c r="G441" s="3"/>
      <c r="H441" s="3"/>
      <c r="I441" s="5"/>
      <c r="L441" s="6"/>
      <c r="M441" s="7"/>
      <c r="N441" s="6"/>
      <c r="O441" s="6"/>
      <c r="P441" s="7"/>
      <c r="Q441" s="6"/>
      <c r="R441" s="6"/>
    </row>
    <row r="442" spans="1:18" s="4" customFormat="1" x14ac:dyDescent="0.25">
      <c r="A442" s="3"/>
      <c r="C442" s="3"/>
      <c r="D442" s="3"/>
      <c r="E442" s="3"/>
      <c r="F442" s="3"/>
      <c r="G442" s="3"/>
      <c r="H442" s="3"/>
      <c r="I442" s="5"/>
      <c r="L442" s="6"/>
      <c r="M442" s="7"/>
      <c r="N442" s="6"/>
      <c r="O442" s="6"/>
      <c r="P442" s="7"/>
      <c r="Q442" s="6"/>
      <c r="R442" s="6"/>
    </row>
    <row r="443" spans="1:18" s="4" customFormat="1" x14ac:dyDescent="0.25">
      <c r="A443" s="3"/>
      <c r="C443" s="3"/>
      <c r="D443" s="3"/>
      <c r="E443" s="3"/>
      <c r="F443" s="3"/>
      <c r="G443" s="3"/>
      <c r="H443" s="3"/>
      <c r="I443" s="5"/>
      <c r="L443" s="6"/>
      <c r="M443" s="7"/>
      <c r="N443" s="6"/>
      <c r="O443" s="6"/>
      <c r="P443" s="7"/>
      <c r="Q443" s="6"/>
      <c r="R443" s="6"/>
    </row>
    <row r="444" spans="1:18" s="4" customFormat="1" x14ac:dyDescent="0.25">
      <c r="A444" s="3"/>
      <c r="C444" s="3"/>
      <c r="D444" s="3"/>
      <c r="E444" s="3"/>
      <c r="F444" s="3"/>
      <c r="G444" s="3"/>
      <c r="H444" s="3"/>
      <c r="I444" s="5"/>
      <c r="L444" s="6"/>
      <c r="M444" s="7"/>
      <c r="N444" s="6"/>
      <c r="O444" s="6"/>
      <c r="P444" s="7"/>
      <c r="Q444" s="6"/>
      <c r="R444" s="6"/>
    </row>
    <row r="445" spans="1:18" s="4" customFormat="1" x14ac:dyDescent="0.25">
      <c r="A445" s="3"/>
      <c r="C445" s="3"/>
      <c r="D445" s="3"/>
      <c r="E445" s="3"/>
      <c r="F445" s="3"/>
      <c r="G445" s="3"/>
      <c r="H445" s="3"/>
      <c r="I445" s="5"/>
      <c r="L445" s="6"/>
      <c r="M445" s="7"/>
      <c r="N445" s="6"/>
      <c r="O445" s="6"/>
      <c r="P445" s="7"/>
      <c r="Q445" s="6"/>
      <c r="R445" s="6"/>
    </row>
    <row r="446" spans="1:18" s="4" customFormat="1" x14ac:dyDescent="0.25">
      <c r="A446" s="3"/>
      <c r="C446" s="3"/>
      <c r="D446" s="3"/>
      <c r="E446" s="3"/>
      <c r="F446" s="3"/>
      <c r="G446" s="3"/>
      <c r="H446" s="3"/>
      <c r="I446" s="5"/>
      <c r="L446" s="6"/>
      <c r="M446" s="7"/>
      <c r="N446" s="6"/>
      <c r="O446" s="6"/>
      <c r="P446" s="7"/>
      <c r="Q446" s="6"/>
      <c r="R446" s="6"/>
    </row>
    <row r="447" spans="1:18" s="4" customFormat="1" x14ac:dyDescent="0.25">
      <c r="A447" s="3"/>
      <c r="C447" s="3"/>
      <c r="D447" s="3"/>
      <c r="E447" s="3"/>
      <c r="F447" s="3"/>
      <c r="G447" s="3"/>
      <c r="H447" s="3"/>
      <c r="I447" s="5"/>
      <c r="L447" s="6"/>
      <c r="M447" s="7"/>
      <c r="N447" s="6"/>
      <c r="O447" s="6"/>
      <c r="P447" s="7"/>
      <c r="Q447" s="6"/>
      <c r="R447" s="6"/>
    </row>
    <row r="448" spans="1:18" s="4" customFormat="1" x14ac:dyDescent="0.25">
      <c r="A448" s="3"/>
      <c r="C448" s="3"/>
      <c r="D448" s="3"/>
      <c r="E448" s="3"/>
      <c r="F448" s="3"/>
      <c r="G448" s="3"/>
      <c r="H448" s="3"/>
      <c r="I448" s="5"/>
      <c r="L448" s="6"/>
      <c r="M448" s="7"/>
      <c r="N448" s="6"/>
      <c r="O448" s="6"/>
      <c r="P448" s="7"/>
      <c r="Q448" s="6"/>
      <c r="R448" s="6"/>
    </row>
    <row r="449" spans="1:18" s="4" customFormat="1" x14ac:dyDescent="0.25">
      <c r="A449" s="3"/>
      <c r="C449" s="3"/>
      <c r="D449" s="3"/>
      <c r="E449" s="3"/>
      <c r="F449" s="3"/>
      <c r="G449" s="3"/>
      <c r="H449" s="3"/>
      <c r="I449" s="5"/>
      <c r="L449" s="6"/>
      <c r="M449" s="7"/>
      <c r="N449" s="6"/>
      <c r="O449" s="6"/>
      <c r="P449" s="7"/>
      <c r="Q449" s="6"/>
      <c r="R449" s="6"/>
    </row>
    <row r="450" spans="1:18" s="4" customFormat="1" x14ac:dyDescent="0.25">
      <c r="A450" s="3"/>
      <c r="C450" s="3"/>
      <c r="D450" s="3"/>
      <c r="E450" s="3"/>
      <c r="F450" s="3"/>
      <c r="G450" s="3"/>
      <c r="H450" s="3"/>
      <c r="I450" s="5"/>
      <c r="L450" s="6"/>
      <c r="M450" s="7"/>
      <c r="N450" s="6"/>
      <c r="O450" s="6"/>
      <c r="P450" s="7"/>
      <c r="Q450" s="6"/>
      <c r="R450" s="6"/>
    </row>
    <row r="451" spans="1:18" s="4" customFormat="1" x14ac:dyDescent="0.25">
      <c r="A451" s="3"/>
      <c r="C451" s="3"/>
      <c r="D451" s="3"/>
      <c r="E451" s="3"/>
      <c r="F451" s="3"/>
      <c r="G451" s="3"/>
      <c r="H451" s="3"/>
      <c r="I451" s="5"/>
      <c r="L451" s="6"/>
      <c r="M451" s="7"/>
      <c r="N451" s="6"/>
      <c r="O451" s="6"/>
      <c r="P451" s="7"/>
      <c r="Q451" s="6"/>
      <c r="R451" s="6"/>
    </row>
    <row r="452" spans="1:18" s="4" customFormat="1" x14ac:dyDescent="0.25">
      <c r="A452" s="3"/>
      <c r="C452" s="3"/>
      <c r="D452" s="3"/>
      <c r="E452" s="3"/>
      <c r="F452" s="3"/>
      <c r="G452" s="3"/>
      <c r="H452" s="3"/>
      <c r="I452" s="5"/>
      <c r="L452" s="6"/>
      <c r="M452" s="7"/>
      <c r="N452" s="6"/>
      <c r="O452" s="6"/>
      <c r="P452" s="7"/>
      <c r="Q452" s="6"/>
      <c r="R452" s="6"/>
    </row>
    <row r="453" spans="1:18" s="4" customFormat="1" x14ac:dyDescent="0.25">
      <c r="A453" s="3"/>
      <c r="C453" s="3"/>
      <c r="D453" s="3"/>
      <c r="E453" s="3"/>
      <c r="F453" s="3"/>
      <c r="G453" s="3"/>
      <c r="H453" s="3"/>
      <c r="I453" s="5"/>
      <c r="L453" s="6"/>
      <c r="M453" s="7"/>
      <c r="N453" s="6"/>
      <c r="O453" s="6"/>
      <c r="P453" s="7"/>
      <c r="Q453" s="6"/>
      <c r="R453" s="6"/>
    </row>
    <row r="454" spans="1:18" s="4" customFormat="1" x14ac:dyDescent="0.25">
      <c r="A454" s="3"/>
      <c r="C454" s="3"/>
      <c r="D454" s="3"/>
      <c r="E454" s="3"/>
      <c r="F454" s="3"/>
      <c r="G454" s="3"/>
      <c r="H454" s="3"/>
      <c r="I454" s="5"/>
      <c r="L454" s="6"/>
      <c r="M454" s="7"/>
      <c r="N454" s="6"/>
      <c r="O454" s="6"/>
      <c r="P454" s="7"/>
      <c r="Q454" s="6"/>
      <c r="R454" s="6"/>
    </row>
    <row r="455" spans="1:18" s="4" customFormat="1" x14ac:dyDescent="0.25">
      <c r="A455" s="3"/>
      <c r="C455" s="3"/>
      <c r="D455" s="3"/>
      <c r="E455" s="3"/>
      <c r="F455" s="3"/>
      <c r="G455" s="3"/>
      <c r="H455" s="3"/>
      <c r="I455" s="5"/>
      <c r="L455" s="6"/>
      <c r="M455" s="7"/>
      <c r="N455" s="6"/>
      <c r="O455" s="6"/>
      <c r="P455" s="7"/>
      <c r="Q455" s="6"/>
      <c r="R455" s="6"/>
    </row>
    <row r="456" spans="1:18" s="4" customFormat="1" x14ac:dyDescent="0.25">
      <c r="A456" s="3"/>
      <c r="C456" s="3"/>
      <c r="D456" s="3"/>
      <c r="E456" s="3"/>
      <c r="F456" s="3"/>
      <c r="G456" s="3"/>
      <c r="H456" s="3"/>
      <c r="I456" s="5"/>
      <c r="L456" s="6"/>
      <c r="M456" s="7"/>
      <c r="N456" s="6"/>
      <c r="O456" s="6"/>
      <c r="P456" s="7"/>
      <c r="Q456" s="6"/>
      <c r="R456" s="6"/>
    </row>
    <row r="457" spans="1:18" s="4" customFormat="1" x14ac:dyDescent="0.25">
      <c r="A457" s="3"/>
      <c r="C457" s="3"/>
      <c r="D457" s="3"/>
      <c r="E457" s="3"/>
      <c r="F457" s="3"/>
      <c r="G457" s="3"/>
      <c r="H457" s="3"/>
      <c r="I457" s="5"/>
      <c r="L457" s="6"/>
      <c r="M457" s="7"/>
      <c r="N457" s="6"/>
      <c r="O457" s="6"/>
      <c r="P457" s="7"/>
      <c r="Q457" s="6"/>
      <c r="R457" s="6"/>
    </row>
    <row r="458" spans="1:18" s="4" customFormat="1" x14ac:dyDescent="0.25">
      <c r="A458" s="3"/>
      <c r="C458" s="3"/>
      <c r="D458" s="3"/>
      <c r="E458" s="3"/>
      <c r="F458" s="3"/>
      <c r="G458" s="3"/>
      <c r="H458" s="3"/>
      <c r="I458" s="5"/>
      <c r="L458" s="6"/>
      <c r="M458" s="7"/>
      <c r="N458" s="6"/>
      <c r="O458" s="6"/>
      <c r="P458" s="7"/>
      <c r="Q458" s="6"/>
      <c r="R458" s="6"/>
    </row>
    <row r="459" spans="1:18" s="4" customFormat="1" x14ac:dyDescent="0.25">
      <c r="A459" s="3"/>
      <c r="C459" s="3"/>
      <c r="D459" s="3"/>
      <c r="E459" s="3"/>
      <c r="F459" s="3"/>
      <c r="G459" s="3"/>
      <c r="H459" s="3"/>
      <c r="I459" s="5"/>
      <c r="L459" s="6"/>
      <c r="M459" s="7"/>
      <c r="N459" s="6"/>
      <c r="O459" s="6"/>
      <c r="P459" s="7"/>
      <c r="Q459" s="6"/>
      <c r="R459" s="6"/>
    </row>
    <row r="460" spans="1:18" s="4" customFormat="1" x14ac:dyDescent="0.25">
      <c r="A460" s="3"/>
      <c r="C460" s="3"/>
      <c r="D460" s="3"/>
      <c r="E460" s="3"/>
      <c r="F460" s="3"/>
      <c r="G460" s="3"/>
      <c r="H460" s="3"/>
      <c r="I460" s="5"/>
      <c r="L460" s="6"/>
      <c r="M460" s="7"/>
      <c r="N460" s="6"/>
      <c r="O460" s="6"/>
      <c r="P460" s="7"/>
      <c r="Q460" s="6"/>
      <c r="R460" s="6"/>
    </row>
    <row r="461" spans="1:18" s="4" customFormat="1" x14ac:dyDescent="0.25">
      <c r="A461" s="3"/>
      <c r="C461" s="3"/>
      <c r="D461" s="3"/>
      <c r="E461" s="3"/>
      <c r="F461" s="3"/>
      <c r="G461" s="3"/>
      <c r="H461" s="3"/>
      <c r="I461" s="5"/>
      <c r="L461" s="6"/>
      <c r="M461" s="7"/>
      <c r="N461" s="6"/>
      <c r="O461" s="6"/>
      <c r="P461" s="7"/>
      <c r="Q461" s="6"/>
      <c r="R461" s="6"/>
    </row>
    <row r="462" spans="1:18" s="4" customFormat="1" x14ac:dyDescent="0.25">
      <c r="A462" s="3"/>
      <c r="C462" s="3"/>
      <c r="D462" s="3"/>
      <c r="E462" s="3"/>
      <c r="F462" s="3"/>
      <c r="G462" s="3"/>
      <c r="H462" s="3"/>
      <c r="I462" s="5"/>
      <c r="L462" s="6"/>
      <c r="M462" s="7"/>
      <c r="N462" s="6"/>
      <c r="O462" s="6"/>
      <c r="P462" s="7"/>
      <c r="Q462" s="6"/>
      <c r="R462" s="6"/>
    </row>
    <row r="463" spans="1:18" s="4" customFormat="1" x14ac:dyDescent="0.25">
      <c r="A463" s="3"/>
      <c r="C463" s="3"/>
      <c r="D463" s="3"/>
      <c r="E463" s="3"/>
      <c r="F463" s="3"/>
      <c r="G463" s="3"/>
      <c r="H463" s="3"/>
      <c r="I463" s="5"/>
      <c r="L463" s="6"/>
      <c r="M463" s="7"/>
      <c r="N463" s="6"/>
      <c r="O463" s="6"/>
      <c r="P463" s="7"/>
      <c r="Q463" s="6"/>
      <c r="R463" s="6"/>
    </row>
    <row r="464" spans="1:18" s="4" customFormat="1" x14ac:dyDescent="0.25">
      <c r="A464" s="3"/>
      <c r="C464" s="3"/>
      <c r="D464" s="3"/>
      <c r="E464" s="3"/>
      <c r="F464" s="3"/>
      <c r="G464" s="3"/>
      <c r="H464" s="3"/>
      <c r="I464" s="5"/>
      <c r="L464" s="6"/>
      <c r="M464" s="7"/>
      <c r="N464" s="6"/>
      <c r="O464" s="6"/>
      <c r="P464" s="7"/>
      <c r="Q464" s="6"/>
      <c r="R464" s="6"/>
    </row>
    <row r="465" spans="1:18" s="4" customFormat="1" x14ac:dyDescent="0.25">
      <c r="A465" s="3"/>
      <c r="C465" s="3"/>
      <c r="D465" s="3"/>
      <c r="E465" s="3"/>
      <c r="F465" s="3"/>
      <c r="G465" s="3"/>
      <c r="H465" s="3"/>
      <c r="I465" s="5"/>
      <c r="L465" s="6"/>
      <c r="M465" s="7"/>
      <c r="N465" s="6"/>
      <c r="O465" s="6"/>
      <c r="P465" s="7"/>
      <c r="Q465" s="6"/>
      <c r="R465" s="6"/>
    </row>
    <row r="466" spans="1:18" s="4" customFormat="1" x14ac:dyDescent="0.25">
      <c r="A466" s="3"/>
      <c r="C466" s="3"/>
      <c r="D466" s="3"/>
      <c r="E466" s="3"/>
      <c r="F466" s="3"/>
      <c r="G466" s="3"/>
      <c r="H466" s="3"/>
      <c r="I466" s="5"/>
      <c r="L466" s="6"/>
      <c r="M466" s="7"/>
      <c r="N466" s="6"/>
      <c r="O466" s="6"/>
      <c r="P466" s="7"/>
      <c r="Q466" s="6"/>
      <c r="R466" s="6"/>
    </row>
    <row r="467" spans="1:18" s="4" customFormat="1" x14ac:dyDescent="0.25">
      <c r="A467" s="3"/>
      <c r="C467" s="3"/>
      <c r="D467" s="3"/>
      <c r="E467" s="3"/>
      <c r="F467" s="3"/>
      <c r="G467" s="3"/>
      <c r="H467" s="3"/>
      <c r="I467" s="5"/>
      <c r="L467" s="6"/>
      <c r="M467" s="7"/>
      <c r="N467" s="6"/>
      <c r="O467" s="6"/>
      <c r="P467" s="7"/>
      <c r="Q467" s="6"/>
      <c r="R467" s="6"/>
    </row>
    <row r="468" spans="1:18" s="4" customFormat="1" x14ac:dyDescent="0.25">
      <c r="A468" s="3"/>
      <c r="C468" s="3"/>
      <c r="D468" s="3"/>
      <c r="E468" s="3"/>
      <c r="F468" s="3"/>
      <c r="G468" s="3"/>
      <c r="H468" s="3"/>
      <c r="I468" s="5"/>
      <c r="L468" s="6"/>
      <c r="M468" s="7"/>
      <c r="N468" s="6"/>
      <c r="O468" s="6"/>
      <c r="P468" s="7"/>
      <c r="Q468" s="6"/>
      <c r="R468" s="6"/>
    </row>
    <row r="469" spans="1:18" s="4" customFormat="1" x14ac:dyDescent="0.25">
      <c r="A469" s="3"/>
      <c r="C469" s="3"/>
      <c r="D469" s="3"/>
      <c r="E469" s="3"/>
      <c r="F469" s="3"/>
      <c r="G469" s="3"/>
      <c r="H469" s="3"/>
      <c r="I469" s="5"/>
      <c r="L469" s="6"/>
      <c r="M469" s="7"/>
      <c r="N469" s="6"/>
      <c r="O469" s="6"/>
      <c r="P469" s="7"/>
      <c r="Q469" s="6"/>
      <c r="R469" s="6"/>
    </row>
    <row r="470" spans="1:18" s="4" customFormat="1" x14ac:dyDescent="0.25">
      <c r="A470" s="3"/>
      <c r="C470" s="3"/>
      <c r="D470" s="3"/>
      <c r="E470" s="3"/>
      <c r="F470" s="3"/>
      <c r="G470" s="3"/>
      <c r="H470" s="3"/>
      <c r="I470" s="5"/>
      <c r="L470" s="6"/>
      <c r="M470" s="7"/>
      <c r="N470" s="6"/>
      <c r="O470" s="6"/>
      <c r="P470" s="7"/>
      <c r="Q470" s="6"/>
      <c r="R470" s="6"/>
    </row>
    <row r="471" spans="1:18" s="4" customFormat="1" x14ac:dyDescent="0.25">
      <c r="A471" s="3"/>
      <c r="C471" s="3"/>
      <c r="D471" s="3"/>
      <c r="E471" s="3"/>
      <c r="F471" s="3"/>
      <c r="G471" s="3"/>
      <c r="H471" s="3"/>
      <c r="I471" s="5"/>
      <c r="L471" s="6"/>
      <c r="M471" s="7"/>
      <c r="N471" s="6"/>
      <c r="O471" s="6"/>
      <c r="P471" s="7"/>
      <c r="Q471" s="6"/>
      <c r="R471" s="6"/>
    </row>
    <row r="472" spans="1:18" s="4" customFormat="1" x14ac:dyDescent="0.25">
      <c r="A472" s="3"/>
      <c r="C472" s="3"/>
      <c r="D472" s="3"/>
      <c r="E472" s="3"/>
      <c r="F472" s="3"/>
      <c r="G472" s="3"/>
      <c r="H472" s="3"/>
      <c r="I472" s="5"/>
      <c r="L472" s="6"/>
      <c r="M472" s="7"/>
      <c r="N472" s="6"/>
      <c r="O472" s="6"/>
      <c r="P472" s="7"/>
      <c r="Q472" s="6"/>
      <c r="R472" s="6"/>
    </row>
    <row r="473" spans="1:18" s="4" customFormat="1" x14ac:dyDescent="0.25">
      <c r="A473" s="3"/>
      <c r="C473" s="3"/>
      <c r="D473" s="3"/>
      <c r="E473" s="3"/>
      <c r="F473" s="3"/>
      <c r="G473" s="3"/>
      <c r="H473" s="3"/>
      <c r="I473" s="5"/>
      <c r="L473" s="6"/>
      <c r="M473" s="7"/>
      <c r="N473" s="6"/>
      <c r="O473" s="6"/>
      <c r="P473" s="7"/>
      <c r="Q473" s="6"/>
      <c r="R473" s="6"/>
    </row>
    <row r="474" spans="1:18" s="4" customFormat="1" x14ac:dyDescent="0.25">
      <c r="A474" s="3"/>
      <c r="C474" s="3"/>
      <c r="D474" s="3"/>
      <c r="E474" s="3"/>
      <c r="F474" s="3"/>
      <c r="G474" s="3"/>
      <c r="H474" s="3"/>
      <c r="I474" s="5"/>
      <c r="L474" s="6"/>
      <c r="M474" s="7"/>
      <c r="N474" s="6"/>
      <c r="O474" s="6"/>
      <c r="P474" s="7"/>
      <c r="Q474" s="6"/>
      <c r="R474" s="6"/>
    </row>
    <row r="475" spans="1:18" s="4" customFormat="1" x14ac:dyDescent="0.25">
      <c r="A475" s="3"/>
      <c r="C475" s="3"/>
      <c r="D475" s="3"/>
      <c r="E475" s="3"/>
      <c r="F475" s="3"/>
      <c r="G475" s="3"/>
      <c r="H475" s="3"/>
      <c r="I475" s="5"/>
      <c r="L475" s="6"/>
      <c r="M475" s="7"/>
      <c r="N475" s="6"/>
      <c r="O475" s="6"/>
      <c r="P475" s="7"/>
      <c r="Q475" s="6"/>
      <c r="R475" s="6"/>
    </row>
    <row r="476" spans="1:18" s="4" customFormat="1" x14ac:dyDescent="0.25">
      <c r="A476" s="3"/>
      <c r="C476" s="3"/>
      <c r="D476" s="3"/>
      <c r="E476" s="3"/>
      <c r="F476" s="3"/>
      <c r="G476" s="3"/>
      <c r="H476" s="3"/>
      <c r="I476" s="5"/>
      <c r="L476" s="6"/>
      <c r="M476" s="7"/>
      <c r="N476" s="6"/>
      <c r="O476" s="6"/>
      <c r="P476" s="7"/>
      <c r="Q476" s="6"/>
      <c r="R476" s="6"/>
    </row>
    <row r="477" spans="1:18" s="4" customFormat="1" x14ac:dyDescent="0.25">
      <c r="A477" s="3"/>
      <c r="C477" s="3"/>
      <c r="D477" s="3"/>
      <c r="E477" s="3"/>
      <c r="F477" s="3"/>
      <c r="G477" s="3"/>
      <c r="H477" s="3"/>
      <c r="I477" s="5"/>
      <c r="L477" s="6"/>
      <c r="M477" s="7"/>
      <c r="N477" s="6"/>
      <c r="O477" s="6"/>
      <c r="P477" s="7"/>
      <c r="Q477" s="6"/>
      <c r="R477" s="6"/>
    </row>
    <row r="478" spans="1:18" s="4" customFormat="1" x14ac:dyDescent="0.25">
      <c r="A478" s="3"/>
      <c r="C478" s="3"/>
      <c r="D478" s="3"/>
      <c r="E478" s="3"/>
      <c r="F478" s="3"/>
      <c r="G478" s="3"/>
      <c r="H478" s="3"/>
      <c r="I478" s="5"/>
      <c r="L478" s="6"/>
      <c r="M478" s="7"/>
      <c r="N478" s="6"/>
      <c r="O478" s="6"/>
      <c r="P478" s="7"/>
      <c r="Q478" s="6"/>
      <c r="R478" s="6"/>
    </row>
    <row r="479" spans="1:18" s="4" customFormat="1" x14ac:dyDescent="0.25">
      <c r="A479" s="3"/>
      <c r="C479" s="3"/>
      <c r="D479" s="3"/>
      <c r="E479" s="3"/>
      <c r="F479" s="3"/>
      <c r="G479" s="3"/>
      <c r="H479" s="3"/>
      <c r="I479" s="5"/>
      <c r="L479" s="6"/>
      <c r="M479" s="7"/>
      <c r="N479" s="6"/>
      <c r="O479" s="6"/>
      <c r="P479" s="7"/>
      <c r="Q479" s="6"/>
      <c r="R479" s="6"/>
    </row>
    <row r="480" spans="1:18" s="4" customFormat="1" x14ac:dyDescent="0.25">
      <c r="A480" s="3"/>
      <c r="C480" s="3"/>
      <c r="D480" s="3"/>
      <c r="E480" s="3"/>
      <c r="F480" s="3"/>
      <c r="G480" s="3"/>
      <c r="H480" s="3"/>
      <c r="I480" s="5"/>
      <c r="L480" s="6"/>
      <c r="M480" s="7"/>
      <c r="N480" s="6"/>
      <c r="O480" s="6"/>
      <c r="P480" s="7"/>
      <c r="Q480" s="6"/>
      <c r="R480" s="6"/>
    </row>
    <row r="481" spans="1:18" s="4" customFormat="1" x14ac:dyDescent="0.25">
      <c r="A481" s="3"/>
      <c r="C481" s="3"/>
      <c r="D481" s="3"/>
      <c r="E481" s="3"/>
      <c r="F481" s="3"/>
      <c r="G481" s="3"/>
      <c r="H481" s="3"/>
      <c r="I481" s="5"/>
      <c r="L481" s="6"/>
      <c r="M481" s="7"/>
      <c r="N481" s="6"/>
      <c r="O481" s="6"/>
      <c r="P481" s="7"/>
      <c r="Q481" s="6"/>
      <c r="R481" s="6"/>
    </row>
    <row r="482" spans="1:18" s="4" customFormat="1" x14ac:dyDescent="0.25">
      <c r="A482" s="3"/>
      <c r="C482" s="3"/>
      <c r="D482" s="3"/>
      <c r="E482" s="3"/>
      <c r="F482" s="3"/>
      <c r="G482" s="3"/>
      <c r="H482" s="3"/>
      <c r="I482" s="5"/>
      <c r="L482" s="6"/>
      <c r="M482" s="7"/>
      <c r="N482" s="6"/>
      <c r="O482" s="6"/>
      <c r="P482" s="7"/>
      <c r="Q482" s="6"/>
      <c r="R482" s="6"/>
    </row>
    <row r="483" spans="1:18" s="4" customFormat="1" x14ac:dyDescent="0.25">
      <c r="A483" s="3"/>
      <c r="C483" s="3"/>
      <c r="D483" s="3"/>
      <c r="E483" s="3"/>
      <c r="F483" s="3"/>
      <c r="G483" s="3"/>
      <c r="H483" s="3"/>
      <c r="I483" s="5"/>
      <c r="L483" s="6"/>
      <c r="M483" s="7"/>
      <c r="N483" s="6"/>
      <c r="O483" s="6"/>
      <c r="P483" s="7"/>
      <c r="Q483" s="6"/>
      <c r="R483" s="6"/>
    </row>
    <row r="484" spans="1:18" s="4" customFormat="1" x14ac:dyDescent="0.25">
      <c r="A484" s="3"/>
      <c r="C484" s="3"/>
      <c r="D484" s="3"/>
      <c r="E484" s="3"/>
      <c r="F484" s="3"/>
      <c r="G484" s="3"/>
      <c r="H484" s="3"/>
      <c r="I484" s="5"/>
      <c r="L484" s="6"/>
      <c r="M484" s="7"/>
      <c r="N484" s="6"/>
      <c r="O484" s="6"/>
      <c r="P484" s="7"/>
      <c r="Q484" s="6"/>
      <c r="R484" s="6"/>
    </row>
    <row r="485" spans="1:18" s="4" customFormat="1" x14ac:dyDescent="0.25">
      <c r="A485" s="3"/>
      <c r="C485" s="3"/>
      <c r="D485" s="3"/>
      <c r="E485" s="3"/>
      <c r="F485" s="3"/>
      <c r="G485" s="3"/>
      <c r="H485" s="3"/>
      <c r="I485" s="5"/>
      <c r="L485" s="6"/>
      <c r="M485" s="7"/>
      <c r="N485" s="6"/>
      <c r="O485" s="6"/>
      <c r="P485" s="7"/>
      <c r="Q485" s="6"/>
      <c r="R485" s="6"/>
    </row>
    <row r="486" spans="1:18" s="4" customFormat="1" x14ac:dyDescent="0.25">
      <c r="A486" s="3"/>
      <c r="C486" s="3"/>
      <c r="D486" s="3"/>
      <c r="E486" s="3"/>
      <c r="F486" s="3"/>
      <c r="G486" s="3"/>
      <c r="H486" s="3"/>
      <c r="I486" s="5"/>
      <c r="L486" s="6"/>
      <c r="M486" s="7"/>
      <c r="N486" s="6"/>
      <c r="O486" s="6"/>
      <c r="P486" s="7"/>
      <c r="Q486" s="6"/>
      <c r="R486" s="6"/>
    </row>
    <row r="487" spans="1:18" s="4" customFormat="1" x14ac:dyDescent="0.25">
      <c r="A487" s="3"/>
      <c r="C487" s="3"/>
      <c r="D487" s="3"/>
      <c r="E487" s="3"/>
      <c r="F487" s="3"/>
      <c r="G487" s="3"/>
      <c r="H487" s="3"/>
      <c r="I487" s="5"/>
      <c r="L487" s="6"/>
      <c r="M487" s="7"/>
      <c r="N487" s="6"/>
      <c r="O487" s="6"/>
      <c r="P487" s="7"/>
      <c r="Q487" s="6"/>
      <c r="R487" s="6"/>
    </row>
    <row r="488" spans="1:18" s="4" customFormat="1" x14ac:dyDescent="0.25">
      <c r="A488" s="3"/>
      <c r="C488" s="3"/>
      <c r="D488" s="3"/>
      <c r="E488" s="3"/>
      <c r="F488" s="3"/>
      <c r="G488" s="3"/>
      <c r="H488" s="3"/>
      <c r="I488" s="5"/>
      <c r="L488" s="6"/>
      <c r="M488" s="7"/>
      <c r="N488" s="6"/>
      <c r="O488" s="6"/>
      <c r="P488" s="7"/>
      <c r="Q488" s="6"/>
      <c r="R488" s="6"/>
    </row>
    <row r="489" spans="1:18" s="4" customFormat="1" x14ac:dyDescent="0.25">
      <c r="A489" s="3"/>
      <c r="C489" s="3"/>
      <c r="D489" s="3"/>
      <c r="E489" s="3"/>
      <c r="F489" s="3"/>
      <c r="G489" s="3"/>
      <c r="H489" s="3"/>
      <c r="I489" s="5"/>
      <c r="L489" s="6"/>
      <c r="M489" s="7"/>
      <c r="N489" s="6"/>
      <c r="O489" s="6"/>
      <c r="P489" s="7"/>
      <c r="Q489" s="6"/>
      <c r="R489" s="6"/>
    </row>
    <row r="490" spans="1:18" s="4" customFormat="1" x14ac:dyDescent="0.25">
      <c r="A490" s="3"/>
      <c r="C490" s="3"/>
      <c r="D490" s="3"/>
      <c r="E490" s="3"/>
      <c r="F490" s="3"/>
      <c r="G490" s="3"/>
      <c r="H490" s="3"/>
      <c r="I490" s="5"/>
      <c r="L490" s="6"/>
      <c r="M490" s="7"/>
      <c r="N490" s="6"/>
      <c r="O490" s="6"/>
      <c r="P490" s="7"/>
      <c r="Q490" s="6"/>
      <c r="R490" s="6"/>
    </row>
    <row r="491" spans="1:18" s="4" customFormat="1" x14ac:dyDescent="0.25">
      <c r="A491" s="3"/>
      <c r="C491" s="3"/>
      <c r="D491" s="3"/>
      <c r="E491" s="3"/>
      <c r="F491" s="3"/>
      <c r="G491" s="3"/>
      <c r="H491" s="3"/>
      <c r="I491" s="5"/>
      <c r="L491" s="6"/>
      <c r="M491" s="7"/>
      <c r="N491" s="6"/>
      <c r="O491" s="6"/>
      <c r="P491" s="7"/>
      <c r="Q491" s="6"/>
      <c r="R491" s="6"/>
    </row>
    <row r="492" spans="1:18" s="4" customFormat="1" x14ac:dyDescent="0.25">
      <c r="A492" s="3"/>
      <c r="C492" s="3"/>
      <c r="D492" s="3"/>
      <c r="E492" s="3"/>
      <c r="F492" s="3"/>
      <c r="G492" s="3"/>
      <c r="H492" s="3"/>
      <c r="I492" s="5"/>
      <c r="L492" s="6"/>
      <c r="M492" s="7"/>
      <c r="N492" s="6"/>
      <c r="O492" s="6"/>
      <c r="P492" s="7"/>
      <c r="Q492" s="6"/>
      <c r="R492" s="6"/>
    </row>
    <row r="493" spans="1:18" s="4" customFormat="1" x14ac:dyDescent="0.25">
      <c r="A493" s="3"/>
      <c r="C493" s="3"/>
      <c r="D493" s="3"/>
      <c r="E493" s="3"/>
      <c r="F493" s="3"/>
      <c r="G493" s="3"/>
      <c r="H493" s="3"/>
      <c r="I493" s="5"/>
      <c r="L493" s="6"/>
      <c r="M493" s="7"/>
      <c r="N493" s="6"/>
      <c r="O493" s="6"/>
      <c r="P493" s="7"/>
      <c r="Q493" s="6"/>
      <c r="R493" s="6"/>
    </row>
    <row r="494" spans="1:18" s="4" customFormat="1" x14ac:dyDescent="0.25">
      <c r="A494" s="3"/>
      <c r="C494" s="3"/>
      <c r="D494" s="3"/>
      <c r="E494" s="3"/>
      <c r="F494" s="3"/>
      <c r="G494" s="3"/>
      <c r="H494" s="3"/>
      <c r="I494" s="5"/>
      <c r="L494" s="6"/>
      <c r="M494" s="7"/>
      <c r="N494" s="6"/>
      <c r="O494" s="6"/>
      <c r="P494" s="7"/>
      <c r="Q494" s="6"/>
      <c r="R494" s="6"/>
    </row>
    <row r="495" spans="1:18" s="4" customFormat="1" x14ac:dyDescent="0.25">
      <c r="A495" s="3"/>
      <c r="C495" s="3"/>
      <c r="D495" s="3"/>
      <c r="E495" s="3"/>
      <c r="F495" s="3"/>
      <c r="G495" s="3"/>
      <c r="H495" s="3"/>
      <c r="I495" s="5"/>
      <c r="L495" s="6"/>
      <c r="M495" s="7"/>
      <c r="N495" s="6"/>
      <c r="O495" s="6"/>
      <c r="P495" s="7"/>
      <c r="Q495" s="6"/>
      <c r="R495" s="6"/>
    </row>
    <row r="496" spans="1:18" s="4" customFormat="1" x14ac:dyDescent="0.25">
      <c r="A496" s="3"/>
      <c r="C496" s="3"/>
      <c r="D496" s="3"/>
      <c r="E496" s="3"/>
      <c r="F496" s="3"/>
      <c r="G496" s="3"/>
      <c r="H496" s="3"/>
      <c r="I496" s="5"/>
      <c r="L496" s="6"/>
      <c r="M496" s="7"/>
      <c r="N496" s="6"/>
      <c r="O496" s="6"/>
      <c r="P496" s="7"/>
      <c r="Q496" s="6"/>
      <c r="R496" s="6"/>
    </row>
    <row r="497" spans="1:18" s="4" customFormat="1" x14ac:dyDescent="0.25">
      <c r="A497" s="3"/>
      <c r="C497" s="3"/>
      <c r="D497" s="3"/>
      <c r="E497" s="3"/>
      <c r="F497" s="3"/>
      <c r="G497" s="3"/>
      <c r="H497" s="3"/>
      <c r="I497" s="5"/>
      <c r="L497" s="6"/>
      <c r="M497" s="7"/>
      <c r="N497" s="6"/>
      <c r="O497" s="6"/>
      <c r="P497" s="7"/>
      <c r="Q497" s="6"/>
      <c r="R497" s="6"/>
    </row>
    <row r="498" spans="1:18" s="4" customFormat="1" x14ac:dyDescent="0.25">
      <c r="A498" s="3"/>
      <c r="C498" s="3"/>
      <c r="D498" s="3"/>
      <c r="E498" s="3"/>
      <c r="F498" s="3"/>
      <c r="G498" s="3"/>
      <c r="H498" s="3"/>
      <c r="I498" s="5"/>
      <c r="L498" s="6"/>
      <c r="M498" s="7"/>
      <c r="N498" s="6"/>
      <c r="O498" s="6"/>
      <c r="P498" s="7"/>
      <c r="Q498" s="6"/>
      <c r="R498" s="6"/>
    </row>
    <row r="499" spans="1:18" s="4" customFormat="1" x14ac:dyDescent="0.25">
      <c r="A499" s="3"/>
      <c r="C499" s="3"/>
      <c r="D499" s="3"/>
      <c r="E499" s="3"/>
      <c r="F499" s="3"/>
      <c r="G499" s="3"/>
      <c r="H499" s="3"/>
      <c r="I499" s="5"/>
      <c r="L499" s="6"/>
      <c r="M499" s="7"/>
      <c r="N499" s="6"/>
      <c r="O499" s="6"/>
      <c r="P499" s="7"/>
      <c r="Q499" s="6"/>
      <c r="R499" s="6"/>
    </row>
    <row r="500" spans="1:18" s="4" customFormat="1" x14ac:dyDescent="0.25">
      <c r="A500" s="3"/>
      <c r="C500" s="3"/>
      <c r="D500" s="3"/>
      <c r="E500" s="3"/>
      <c r="F500" s="3"/>
      <c r="G500" s="3"/>
      <c r="H500" s="3"/>
      <c r="I500" s="5"/>
      <c r="L500" s="6"/>
      <c r="M500" s="7"/>
      <c r="N500" s="6"/>
      <c r="O500" s="6"/>
      <c r="P500" s="7"/>
      <c r="Q500" s="6"/>
      <c r="R500" s="6"/>
    </row>
    <row r="501" spans="1:18" s="4" customFormat="1" x14ac:dyDescent="0.25">
      <c r="A501" s="3"/>
      <c r="C501" s="3"/>
      <c r="D501" s="3"/>
      <c r="E501" s="3"/>
      <c r="F501" s="3"/>
      <c r="G501" s="3"/>
      <c r="H501" s="3"/>
      <c r="I501" s="5"/>
      <c r="L501" s="6"/>
      <c r="M501" s="7"/>
      <c r="N501" s="6"/>
      <c r="O501" s="6"/>
      <c r="P501" s="7"/>
      <c r="Q501" s="6"/>
      <c r="R501" s="6"/>
    </row>
    <row r="502" spans="1:18" s="4" customFormat="1" x14ac:dyDescent="0.25">
      <c r="A502" s="3"/>
      <c r="C502" s="3"/>
      <c r="D502" s="3"/>
      <c r="E502" s="3"/>
      <c r="F502" s="3"/>
      <c r="G502" s="3"/>
      <c r="H502" s="3"/>
      <c r="I502" s="5"/>
      <c r="L502" s="6"/>
      <c r="M502" s="7"/>
      <c r="N502" s="6"/>
      <c r="O502" s="6"/>
      <c r="P502" s="7"/>
      <c r="Q502" s="6"/>
      <c r="R502" s="6"/>
    </row>
    <row r="503" spans="1:18" s="4" customFormat="1" x14ac:dyDescent="0.25">
      <c r="A503" s="3"/>
      <c r="C503" s="3"/>
      <c r="D503" s="3"/>
      <c r="E503" s="3"/>
      <c r="F503" s="3"/>
      <c r="G503" s="3"/>
      <c r="H503" s="3"/>
      <c r="I503" s="5"/>
      <c r="L503" s="6"/>
      <c r="M503" s="7"/>
      <c r="N503" s="6"/>
      <c r="O503" s="6"/>
      <c r="P503" s="7"/>
      <c r="Q503" s="6"/>
      <c r="R503" s="6"/>
    </row>
    <row r="504" spans="1:18" s="4" customFormat="1" x14ac:dyDescent="0.25">
      <c r="A504" s="3"/>
      <c r="C504" s="3"/>
      <c r="D504" s="3"/>
      <c r="E504" s="3"/>
      <c r="F504" s="3"/>
      <c r="G504" s="3"/>
      <c r="H504" s="3"/>
      <c r="I504" s="5"/>
      <c r="L504" s="6"/>
      <c r="M504" s="7"/>
      <c r="N504" s="6"/>
      <c r="O504" s="6"/>
      <c r="P504" s="7"/>
      <c r="Q504" s="6"/>
      <c r="R504" s="6"/>
    </row>
    <row r="505" spans="1:18" s="4" customFormat="1" x14ac:dyDescent="0.25">
      <c r="A505" s="3"/>
      <c r="C505" s="3"/>
      <c r="D505" s="3"/>
      <c r="E505" s="3"/>
      <c r="F505" s="3"/>
      <c r="G505" s="3"/>
      <c r="H505" s="3"/>
      <c r="I505" s="5"/>
      <c r="L505" s="6"/>
      <c r="M505" s="7"/>
      <c r="N505" s="6"/>
      <c r="O505" s="6"/>
      <c r="P505" s="7"/>
      <c r="Q505" s="6"/>
      <c r="R505" s="6"/>
    </row>
    <row r="506" spans="1:18" s="4" customFormat="1" x14ac:dyDescent="0.25">
      <c r="A506" s="3"/>
      <c r="C506" s="3"/>
      <c r="D506" s="3"/>
      <c r="E506" s="3"/>
      <c r="F506" s="3"/>
      <c r="G506" s="3"/>
      <c r="H506" s="3"/>
      <c r="I506" s="5"/>
      <c r="L506" s="6"/>
      <c r="M506" s="7"/>
      <c r="N506" s="6"/>
      <c r="O506" s="6"/>
      <c r="P506" s="7"/>
      <c r="Q506" s="6"/>
      <c r="R506" s="6"/>
    </row>
    <row r="507" spans="1:18" s="4" customFormat="1" x14ac:dyDescent="0.25">
      <c r="A507" s="3"/>
      <c r="C507" s="3"/>
      <c r="D507" s="3"/>
      <c r="E507" s="3"/>
      <c r="F507" s="3"/>
      <c r="G507" s="3"/>
      <c r="H507" s="3"/>
      <c r="I507" s="5"/>
      <c r="L507" s="6"/>
      <c r="M507" s="7"/>
      <c r="N507" s="6"/>
      <c r="O507" s="6"/>
      <c r="P507" s="7"/>
      <c r="Q507" s="6"/>
      <c r="R507" s="6"/>
    </row>
    <row r="508" spans="1:18" s="4" customFormat="1" x14ac:dyDescent="0.25">
      <c r="A508" s="3"/>
      <c r="C508" s="3"/>
      <c r="D508" s="3"/>
      <c r="E508" s="3"/>
      <c r="F508" s="3"/>
      <c r="G508" s="3"/>
      <c r="H508" s="3"/>
      <c r="I508" s="5"/>
      <c r="L508" s="6"/>
      <c r="M508" s="7"/>
      <c r="N508" s="6"/>
      <c r="O508" s="6"/>
      <c r="P508" s="7"/>
      <c r="Q508" s="6"/>
      <c r="R508" s="6"/>
    </row>
    <row r="509" spans="1:18" s="4" customFormat="1" x14ac:dyDescent="0.25">
      <c r="A509" s="3"/>
      <c r="C509" s="3"/>
      <c r="D509" s="3"/>
      <c r="E509" s="3"/>
      <c r="F509" s="3"/>
      <c r="G509" s="3"/>
      <c r="H509" s="3"/>
      <c r="I509" s="5"/>
      <c r="L509" s="6"/>
      <c r="M509" s="7"/>
      <c r="N509" s="6"/>
      <c r="O509" s="6"/>
      <c r="P509" s="7"/>
      <c r="Q509" s="6"/>
      <c r="R509" s="6"/>
    </row>
    <row r="510" spans="1:18" s="4" customFormat="1" x14ac:dyDescent="0.25">
      <c r="A510" s="3"/>
      <c r="C510" s="3"/>
      <c r="D510" s="3"/>
      <c r="E510" s="3"/>
      <c r="F510" s="3"/>
      <c r="G510" s="3"/>
      <c r="H510" s="3"/>
      <c r="I510" s="5"/>
      <c r="L510" s="6"/>
      <c r="M510" s="7"/>
      <c r="N510" s="6"/>
      <c r="O510" s="6"/>
      <c r="P510" s="7"/>
      <c r="Q510" s="6"/>
      <c r="R510" s="6"/>
    </row>
    <row r="511" spans="1:18" s="4" customFormat="1" x14ac:dyDescent="0.25">
      <c r="A511" s="3"/>
      <c r="C511" s="3"/>
      <c r="D511" s="3"/>
      <c r="E511" s="3"/>
      <c r="F511" s="3"/>
      <c r="G511" s="3"/>
      <c r="H511" s="3"/>
      <c r="I511" s="5"/>
      <c r="L511" s="6"/>
      <c r="M511" s="7"/>
      <c r="N511" s="6"/>
      <c r="O511" s="6"/>
      <c r="P511" s="7"/>
      <c r="Q511" s="6"/>
      <c r="R511" s="6"/>
    </row>
    <row r="512" spans="1:18" s="4" customFormat="1" x14ac:dyDescent="0.25">
      <c r="A512" s="3"/>
      <c r="C512" s="3"/>
      <c r="D512" s="3"/>
      <c r="E512" s="3"/>
      <c r="F512" s="3"/>
      <c r="G512" s="3"/>
      <c r="H512" s="3"/>
      <c r="I512" s="5"/>
      <c r="L512" s="6"/>
      <c r="M512" s="7"/>
      <c r="N512" s="6"/>
      <c r="O512" s="6"/>
      <c r="P512" s="7"/>
      <c r="Q512" s="6"/>
      <c r="R512" s="6"/>
    </row>
    <row r="513" spans="1:18" s="4" customFormat="1" x14ac:dyDescent="0.25">
      <c r="A513" s="3"/>
      <c r="C513" s="3"/>
      <c r="D513" s="3"/>
      <c r="E513" s="3"/>
      <c r="F513" s="3"/>
      <c r="G513" s="3"/>
      <c r="H513" s="3"/>
      <c r="I513" s="5"/>
      <c r="L513" s="6"/>
      <c r="M513" s="7"/>
      <c r="N513" s="6"/>
      <c r="O513" s="6"/>
      <c r="P513" s="7"/>
      <c r="Q513" s="6"/>
      <c r="R513" s="6"/>
    </row>
    <row r="514" spans="1:18" s="4" customFormat="1" x14ac:dyDescent="0.25">
      <c r="A514" s="3"/>
      <c r="C514" s="3"/>
      <c r="D514" s="3"/>
      <c r="E514" s="3"/>
      <c r="F514" s="3"/>
      <c r="G514" s="3"/>
      <c r="H514" s="3"/>
      <c r="I514" s="5"/>
      <c r="L514" s="6"/>
      <c r="M514" s="7"/>
      <c r="N514" s="6"/>
      <c r="O514" s="6"/>
      <c r="P514" s="7"/>
      <c r="Q514" s="6"/>
      <c r="R514" s="6"/>
    </row>
    <row r="515" spans="1:18" s="4" customFormat="1" x14ac:dyDescent="0.25">
      <c r="A515" s="3"/>
      <c r="C515" s="3"/>
      <c r="D515" s="3"/>
      <c r="E515" s="3"/>
      <c r="F515" s="3"/>
      <c r="G515" s="3"/>
      <c r="H515" s="3"/>
      <c r="I515" s="5"/>
      <c r="L515" s="6"/>
      <c r="M515" s="7"/>
      <c r="N515" s="6"/>
      <c r="O515" s="6"/>
      <c r="P515" s="7"/>
      <c r="Q515" s="6"/>
      <c r="R515" s="6"/>
    </row>
    <row r="516" spans="1:18" s="4" customFormat="1" x14ac:dyDescent="0.25">
      <c r="A516" s="3"/>
      <c r="C516" s="3"/>
      <c r="D516" s="3"/>
      <c r="E516" s="3"/>
      <c r="F516" s="3"/>
      <c r="G516" s="3"/>
      <c r="H516" s="3"/>
      <c r="I516" s="5"/>
      <c r="L516" s="6"/>
      <c r="M516" s="7"/>
      <c r="N516" s="6"/>
      <c r="O516" s="6"/>
      <c r="P516" s="7"/>
      <c r="Q516" s="6"/>
      <c r="R516" s="6"/>
    </row>
    <row r="517" spans="1:18" s="4" customFormat="1" x14ac:dyDescent="0.25">
      <c r="A517" s="3"/>
      <c r="C517" s="3"/>
      <c r="D517" s="3"/>
      <c r="E517" s="3"/>
      <c r="F517" s="3"/>
      <c r="G517" s="3"/>
      <c r="H517" s="3"/>
      <c r="I517" s="5"/>
      <c r="L517" s="6"/>
      <c r="M517" s="7"/>
      <c r="N517" s="6"/>
      <c r="O517" s="6"/>
      <c r="P517" s="7"/>
      <c r="Q517" s="6"/>
      <c r="R517" s="6"/>
    </row>
    <row r="518" spans="1:18" s="4" customFormat="1" x14ac:dyDescent="0.25">
      <c r="A518" s="3"/>
      <c r="C518" s="3"/>
      <c r="D518" s="3"/>
      <c r="E518" s="3"/>
      <c r="F518" s="3"/>
      <c r="G518" s="3"/>
      <c r="H518" s="3"/>
      <c r="I518" s="5"/>
      <c r="L518" s="6"/>
      <c r="M518" s="7"/>
      <c r="N518" s="6"/>
      <c r="O518" s="6"/>
      <c r="P518" s="7"/>
      <c r="Q518" s="6"/>
      <c r="R518" s="6"/>
    </row>
    <row r="519" spans="1:18" s="4" customFormat="1" x14ac:dyDescent="0.25">
      <c r="A519" s="3"/>
      <c r="C519" s="3"/>
      <c r="D519" s="3"/>
      <c r="E519" s="3"/>
      <c r="F519" s="3"/>
      <c r="G519" s="3"/>
      <c r="H519" s="3"/>
      <c r="I519" s="5"/>
      <c r="L519" s="6"/>
      <c r="M519" s="7"/>
      <c r="N519" s="6"/>
      <c r="O519" s="6"/>
      <c r="P519" s="7"/>
      <c r="Q519" s="6"/>
      <c r="R519" s="6"/>
    </row>
    <row r="520" spans="1:18" s="4" customFormat="1" x14ac:dyDescent="0.25">
      <c r="A520" s="3"/>
      <c r="C520" s="3"/>
      <c r="D520" s="3"/>
      <c r="E520" s="3"/>
      <c r="F520" s="3"/>
      <c r="G520" s="3"/>
      <c r="H520" s="3"/>
      <c r="I520" s="5"/>
      <c r="L520" s="6"/>
      <c r="M520" s="7"/>
      <c r="N520" s="6"/>
      <c r="O520" s="6"/>
      <c r="P520" s="7"/>
      <c r="Q520" s="6"/>
      <c r="R520" s="6"/>
    </row>
    <row r="521" spans="1:18" s="4" customFormat="1" x14ac:dyDescent="0.25">
      <c r="A521" s="3"/>
      <c r="C521" s="3"/>
      <c r="D521" s="3"/>
      <c r="E521" s="3"/>
      <c r="F521" s="3"/>
      <c r="G521" s="3"/>
      <c r="H521" s="3"/>
      <c r="I521" s="5"/>
      <c r="L521" s="6"/>
      <c r="M521" s="7"/>
      <c r="N521" s="6"/>
      <c r="O521" s="6"/>
      <c r="P521" s="7"/>
      <c r="Q521" s="6"/>
      <c r="R521" s="6"/>
    </row>
    <row r="522" spans="1:18" s="4" customFormat="1" x14ac:dyDescent="0.25">
      <c r="A522" s="3"/>
      <c r="C522" s="3"/>
      <c r="D522" s="3"/>
      <c r="E522" s="3"/>
      <c r="F522" s="3"/>
      <c r="G522" s="3"/>
      <c r="H522" s="3"/>
      <c r="I522" s="5"/>
      <c r="L522" s="6"/>
      <c r="M522" s="7"/>
      <c r="N522" s="6"/>
      <c r="O522" s="6"/>
      <c r="P522" s="7"/>
      <c r="Q522" s="6"/>
      <c r="R522" s="6"/>
    </row>
    <row r="523" spans="1:18" s="4" customFormat="1" x14ac:dyDescent="0.25">
      <c r="A523" s="3"/>
      <c r="C523" s="3"/>
      <c r="D523" s="3"/>
      <c r="E523" s="3"/>
      <c r="F523" s="3"/>
      <c r="G523" s="3"/>
      <c r="H523" s="3"/>
      <c r="I523" s="5"/>
      <c r="L523" s="6"/>
      <c r="M523" s="7"/>
      <c r="N523" s="6"/>
      <c r="O523" s="6"/>
      <c r="P523" s="7"/>
      <c r="Q523" s="6"/>
      <c r="R523" s="6"/>
    </row>
    <row r="524" spans="1:18" s="4" customFormat="1" x14ac:dyDescent="0.25">
      <c r="A524" s="3"/>
      <c r="C524" s="3"/>
      <c r="D524" s="3"/>
      <c r="E524" s="3"/>
      <c r="F524" s="3"/>
      <c r="G524" s="3"/>
      <c r="H524" s="3"/>
      <c r="I524" s="5"/>
      <c r="L524" s="6"/>
      <c r="M524" s="7"/>
      <c r="N524" s="6"/>
      <c r="O524" s="6"/>
      <c r="P524" s="7"/>
      <c r="Q524" s="6"/>
      <c r="R524" s="6"/>
    </row>
    <row r="525" spans="1:18" s="4" customFormat="1" x14ac:dyDescent="0.25">
      <c r="A525" s="3"/>
      <c r="C525" s="3"/>
      <c r="D525" s="3"/>
      <c r="E525" s="3"/>
      <c r="F525" s="3"/>
      <c r="G525" s="3"/>
      <c r="H525" s="3"/>
      <c r="I525" s="5"/>
      <c r="L525" s="6"/>
      <c r="M525" s="7"/>
      <c r="N525" s="6"/>
      <c r="O525" s="6"/>
      <c r="P525" s="7"/>
      <c r="Q525" s="6"/>
      <c r="R525" s="6"/>
    </row>
    <row r="526" spans="1:18" s="4" customFormat="1" x14ac:dyDescent="0.25">
      <c r="A526" s="3"/>
      <c r="C526" s="3"/>
      <c r="D526" s="3"/>
      <c r="E526" s="3"/>
      <c r="F526" s="3"/>
      <c r="G526" s="3"/>
      <c r="H526" s="3"/>
      <c r="I526" s="5"/>
      <c r="L526" s="6"/>
      <c r="M526" s="7"/>
      <c r="N526" s="6"/>
      <c r="O526" s="6"/>
      <c r="P526" s="7"/>
      <c r="Q526" s="6"/>
      <c r="R526" s="6"/>
    </row>
    <row r="527" spans="1:18" s="4" customFormat="1" x14ac:dyDescent="0.25">
      <c r="A527" s="3"/>
      <c r="C527" s="3"/>
      <c r="D527" s="3"/>
      <c r="E527" s="3"/>
      <c r="F527" s="3"/>
      <c r="G527" s="3"/>
      <c r="H527" s="3"/>
      <c r="I527" s="5"/>
      <c r="L527" s="6"/>
      <c r="M527" s="7"/>
      <c r="N527" s="6"/>
      <c r="O527" s="6"/>
      <c r="P527" s="7"/>
      <c r="Q527" s="6"/>
      <c r="R527" s="6"/>
    </row>
    <row r="528" spans="1:18" s="4" customFormat="1" x14ac:dyDescent="0.25">
      <c r="A528" s="3"/>
      <c r="C528" s="3"/>
      <c r="D528" s="3"/>
      <c r="E528" s="3"/>
      <c r="F528" s="3"/>
      <c r="G528" s="3"/>
      <c r="H528" s="3"/>
      <c r="I528" s="5"/>
      <c r="L528" s="6"/>
      <c r="M528" s="7"/>
      <c r="N528" s="6"/>
      <c r="O528" s="6"/>
      <c r="P528" s="7"/>
      <c r="Q528" s="6"/>
      <c r="R528" s="6"/>
    </row>
    <row r="529" spans="1:18" s="4" customFormat="1" x14ac:dyDescent="0.25">
      <c r="A529" s="3"/>
      <c r="C529" s="3"/>
      <c r="D529" s="3"/>
      <c r="E529" s="3"/>
      <c r="F529" s="3"/>
      <c r="G529" s="3"/>
      <c r="H529" s="3"/>
      <c r="I529" s="5"/>
      <c r="L529" s="6"/>
      <c r="M529" s="7"/>
      <c r="N529" s="6"/>
      <c r="O529" s="6"/>
      <c r="P529" s="7"/>
      <c r="Q529" s="6"/>
      <c r="R529" s="6"/>
    </row>
    <row r="530" spans="1:18" s="4" customFormat="1" x14ac:dyDescent="0.25">
      <c r="A530" s="3"/>
      <c r="C530" s="3"/>
      <c r="D530" s="3"/>
      <c r="E530" s="3"/>
      <c r="F530" s="3"/>
      <c r="G530" s="3"/>
      <c r="H530" s="3"/>
      <c r="I530" s="5"/>
      <c r="L530" s="6"/>
      <c r="M530" s="7"/>
      <c r="N530" s="6"/>
      <c r="O530" s="6"/>
      <c r="P530" s="7"/>
      <c r="Q530" s="6"/>
      <c r="R530" s="6"/>
    </row>
    <row r="531" spans="1:18" s="4" customFormat="1" x14ac:dyDescent="0.25">
      <c r="A531" s="3"/>
      <c r="C531" s="3"/>
      <c r="D531" s="3"/>
      <c r="E531" s="3"/>
      <c r="F531" s="3"/>
      <c r="G531" s="3"/>
      <c r="H531" s="3"/>
      <c r="I531" s="5"/>
      <c r="L531" s="6"/>
      <c r="M531" s="7"/>
      <c r="N531" s="6"/>
      <c r="O531" s="6"/>
      <c r="P531" s="7"/>
      <c r="Q531" s="6"/>
      <c r="R531" s="6"/>
    </row>
    <row r="532" spans="1:18" s="4" customFormat="1" x14ac:dyDescent="0.25">
      <c r="A532" s="3"/>
      <c r="C532" s="3"/>
      <c r="D532" s="3"/>
      <c r="E532" s="3"/>
      <c r="F532" s="3"/>
      <c r="G532" s="3"/>
      <c r="H532" s="3"/>
      <c r="I532" s="5"/>
      <c r="L532" s="6"/>
      <c r="M532" s="7"/>
      <c r="N532" s="6"/>
      <c r="O532" s="6"/>
      <c r="P532" s="7"/>
      <c r="Q532" s="6"/>
      <c r="R532" s="6"/>
    </row>
    <row r="533" spans="1:18" s="4" customFormat="1" x14ac:dyDescent="0.25">
      <c r="A533" s="3"/>
      <c r="C533" s="3"/>
      <c r="D533" s="3"/>
      <c r="E533" s="3"/>
      <c r="F533" s="3"/>
      <c r="G533" s="3"/>
      <c r="H533" s="3"/>
      <c r="I533" s="5"/>
      <c r="L533" s="6"/>
      <c r="M533" s="7"/>
      <c r="N533" s="6"/>
      <c r="O533" s="6"/>
      <c r="P533" s="7"/>
      <c r="Q533" s="6"/>
      <c r="R533" s="6"/>
    </row>
    <row r="534" spans="1:18" s="4" customFormat="1" x14ac:dyDescent="0.25">
      <c r="A534" s="3"/>
      <c r="C534" s="3"/>
      <c r="D534" s="3"/>
      <c r="E534" s="3"/>
      <c r="F534" s="3"/>
      <c r="G534" s="3"/>
      <c r="H534" s="3"/>
      <c r="I534" s="5"/>
      <c r="L534" s="6"/>
      <c r="M534" s="7"/>
      <c r="N534" s="6"/>
      <c r="O534" s="6"/>
      <c r="P534" s="7"/>
      <c r="Q534" s="6"/>
      <c r="R534" s="6"/>
    </row>
    <row r="535" spans="1:18" s="4" customFormat="1" x14ac:dyDescent="0.25">
      <c r="A535" s="3"/>
      <c r="C535" s="3"/>
      <c r="D535" s="3"/>
      <c r="E535" s="3"/>
      <c r="F535" s="3"/>
      <c r="G535" s="3"/>
      <c r="H535" s="3"/>
      <c r="I535" s="5"/>
      <c r="L535" s="6"/>
      <c r="M535" s="7"/>
      <c r="N535" s="6"/>
      <c r="O535" s="6"/>
      <c r="P535" s="7"/>
      <c r="Q535" s="6"/>
      <c r="R535" s="6"/>
    </row>
    <row r="536" spans="1:18" s="4" customFormat="1" x14ac:dyDescent="0.25">
      <c r="A536" s="3"/>
      <c r="C536" s="3"/>
      <c r="D536" s="3"/>
      <c r="E536" s="3"/>
      <c r="F536" s="3"/>
      <c r="G536" s="3"/>
      <c r="H536" s="3"/>
      <c r="I536" s="5"/>
      <c r="L536" s="6"/>
      <c r="M536" s="7"/>
      <c r="N536" s="6"/>
      <c r="O536" s="6"/>
      <c r="P536" s="7"/>
      <c r="Q536" s="6"/>
      <c r="R536" s="6"/>
    </row>
    <row r="537" spans="1:18" s="4" customFormat="1" x14ac:dyDescent="0.25">
      <c r="A537" s="3"/>
      <c r="C537" s="3"/>
      <c r="D537" s="3"/>
      <c r="E537" s="3"/>
      <c r="F537" s="3"/>
      <c r="G537" s="3"/>
      <c r="H537" s="3"/>
      <c r="I537" s="5"/>
      <c r="L537" s="6"/>
      <c r="M537" s="7"/>
      <c r="N537" s="6"/>
      <c r="O537" s="6"/>
      <c r="P537" s="7"/>
      <c r="Q537" s="6"/>
      <c r="R537" s="6"/>
    </row>
    <row r="538" spans="1:18" s="4" customFormat="1" x14ac:dyDescent="0.25">
      <c r="A538" s="3"/>
      <c r="C538" s="3"/>
      <c r="D538" s="3"/>
      <c r="E538" s="3"/>
      <c r="F538" s="3"/>
      <c r="G538" s="3"/>
      <c r="H538" s="3"/>
      <c r="I538" s="5"/>
      <c r="L538" s="6"/>
      <c r="M538" s="7"/>
      <c r="N538" s="6"/>
      <c r="O538" s="6"/>
      <c r="P538" s="7"/>
      <c r="Q538" s="6"/>
      <c r="R538" s="6"/>
    </row>
    <row r="539" spans="1:18" s="4" customFormat="1" x14ac:dyDescent="0.25">
      <c r="A539" s="3"/>
      <c r="C539" s="3"/>
      <c r="D539" s="3"/>
      <c r="E539" s="3"/>
      <c r="F539" s="3"/>
      <c r="G539" s="3"/>
      <c r="H539" s="3"/>
      <c r="I539" s="5"/>
      <c r="L539" s="6"/>
      <c r="M539" s="7"/>
      <c r="N539" s="6"/>
      <c r="O539" s="6"/>
      <c r="P539" s="7"/>
      <c r="Q539" s="6"/>
      <c r="R539" s="6"/>
    </row>
    <row r="540" spans="1:18" s="4" customFormat="1" x14ac:dyDescent="0.25">
      <c r="A540" s="3"/>
      <c r="C540" s="3"/>
      <c r="D540" s="3"/>
      <c r="E540" s="3"/>
      <c r="F540" s="3"/>
      <c r="G540" s="3"/>
      <c r="H540" s="3"/>
      <c r="I540" s="5"/>
      <c r="L540" s="6"/>
      <c r="M540" s="7"/>
      <c r="N540" s="6"/>
      <c r="O540" s="6"/>
      <c r="P540" s="7"/>
      <c r="Q540" s="6"/>
      <c r="R540" s="6"/>
    </row>
    <row r="541" spans="1:18" s="4" customFormat="1" x14ac:dyDescent="0.25">
      <c r="A541" s="3"/>
      <c r="C541" s="3"/>
      <c r="D541" s="3"/>
      <c r="E541" s="3"/>
      <c r="F541" s="3"/>
      <c r="G541" s="3"/>
      <c r="H541" s="3"/>
      <c r="I541" s="5"/>
      <c r="L541" s="6"/>
      <c r="M541" s="7"/>
      <c r="N541" s="6"/>
      <c r="O541" s="6"/>
      <c r="P541" s="7"/>
      <c r="Q541" s="6"/>
      <c r="R541" s="6"/>
    </row>
    <row r="542" spans="1:18" s="4" customFormat="1" x14ac:dyDescent="0.25">
      <c r="A542" s="3"/>
      <c r="C542" s="3"/>
      <c r="D542" s="3"/>
      <c r="E542" s="3"/>
      <c r="F542" s="3"/>
      <c r="G542" s="3"/>
      <c r="H542" s="3"/>
      <c r="I542" s="5"/>
      <c r="L542" s="6"/>
      <c r="M542" s="7"/>
      <c r="N542" s="6"/>
      <c r="O542" s="6"/>
      <c r="P542" s="7"/>
      <c r="Q542" s="6"/>
      <c r="R542" s="6"/>
    </row>
    <row r="543" spans="1:18" s="4" customFormat="1" x14ac:dyDescent="0.25">
      <c r="A543" s="3"/>
      <c r="C543" s="3"/>
      <c r="D543" s="3"/>
      <c r="E543" s="3"/>
      <c r="F543" s="3"/>
      <c r="G543" s="3"/>
      <c r="H543" s="3"/>
      <c r="I543" s="5"/>
      <c r="L543" s="6"/>
      <c r="M543" s="7"/>
      <c r="N543" s="6"/>
      <c r="O543" s="6"/>
      <c r="P543" s="7"/>
      <c r="Q543" s="6"/>
      <c r="R543" s="6"/>
    </row>
    <row r="544" spans="1:18" s="4" customFormat="1" x14ac:dyDescent="0.25">
      <c r="A544" s="3"/>
      <c r="C544" s="3"/>
      <c r="D544" s="3"/>
      <c r="E544" s="3"/>
      <c r="F544" s="3"/>
      <c r="G544" s="3"/>
      <c r="H544" s="3"/>
      <c r="I544" s="5"/>
      <c r="L544" s="6"/>
      <c r="M544" s="7"/>
      <c r="N544" s="6"/>
      <c r="O544" s="6"/>
      <c r="P544" s="7"/>
      <c r="Q544" s="6"/>
      <c r="R544" s="6"/>
    </row>
    <row r="545" spans="1:18" s="4" customFormat="1" x14ac:dyDescent="0.25">
      <c r="A545" s="3"/>
      <c r="C545" s="3"/>
      <c r="D545" s="3"/>
      <c r="E545" s="3"/>
      <c r="F545" s="3"/>
      <c r="G545" s="3"/>
      <c r="H545" s="3"/>
      <c r="I545" s="5"/>
      <c r="L545" s="6"/>
      <c r="M545" s="7"/>
      <c r="N545" s="6"/>
      <c r="O545" s="6"/>
      <c r="P545" s="7"/>
      <c r="Q545" s="6"/>
      <c r="R545" s="6"/>
    </row>
    <row r="546" spans="1:18" s="4" customFormat="1" x14ac:dyDescent="0.25">
      <c r="A546" s="3"/>
      <c r="C546" s="3"/>
      <c r="D546" s="3"/>
      <c r="E546" s="3"/>
      <c r="F546" s="3"/>
      <c r="G546" s="3"/>
      <c r="H546" s="3"/>
      <c r="I546" s="5"/>
      <c r="L546" s="6"/>
      <c r="M546" s="7"/>
      <c r="N546" s="6"/>
      <c r="O546" s="6"/>
      <c r="P546" s="7"/>
      <c r="Q546" s="6"/>
      <c r="R546" s="6"/>
    </row>
    <row r="547" spans="1:18" s="4" customFormat="1" x14ac:dyDescent="0.25">
      <c r="A547" s="3"/>
      <c r="C547" s="3"/>
      <c r="D547" s="3"/>
      <c r="E547" s="3"/>
      <c r="F547" s="3"/>
      <c r="G547" s="3"/>
      <c r="H547" s="3"/>
      <c r="I547" s="5"/>
      <c r="L547" s="6"/>
      <c r="M547" s="7"/>
      <c r="N547" s="6"/>
      <c r="O547" s="6"/>
      <c r="P547" s="7"/>
      <c r="Q547" s="6"/>
      <c r="R547" s="6"/>
    </row>
    <row r="548" spans="1:18" s="4" customFormat="1" x14ac:dyDescent="0.25">
      <c r="A548" s="3"/>
      <c r="C548" s="3"/>
      <c r="D548" s="3"/>
      <c r="E548" s="3"/>
      <c r="F548" s="3"/>
      <c r="G548" s="3"/>
      <c r="H548" s="3"/>
      <c r="I548" s="5"/>
      <c r="L548" s="6"/>
      <c r="M548" s="7"/>
      <c r="N548" s="6"/>
      <c r="O548" s="6"/>
      <c r="P548" s="7"/>
      <c r="Q548" s="6"/>
      <c r="R548" s="6"/>
    </row>
    <row r="549" spans="1:18" s="4" customFormat="1" x14ac:dyDescent="0.25">
      <c r="A549" s="3"/>
      <c r="C549" s="3"/>
      <c r="D549" s="3"/>
      <c r="E549" s="3"/>
      <c r="F549" s="3"/>
      <c r="G549" s="3"/>
      <c r="H549" s="3"/>
      <c r="I549" s="5"/>
      <c r="L549" s="6"/>
      <c r="M549" s="7"/>
      <c r="N549" s="6"/>
      <c r="O549" s="6"/>
      <c r="P549" s="7"/>
      <c r="Q549" s="6"/>
      <c r="R549" s="6"/>
    </row>
    <row r="550" spans="1:18" s="4" customFormat="1" x14ac:dyDescent="0.25">
      <c r="A550" s="3"/>
      <c r="C550" s="3"/>
      <c r="D550" s="3"/>
      <c r="E550" s="3"/>
      <c r="F550" s="3"/>
      <c r="G550" s="3"/>
      <c r="H550" s="3"/>
      <c r="I550" s="5"/>
      <c r="L550" s="6"/>
      <c r="M550" s="7"/>
      <c r="N550" s="6"/>
      <c r="O550" s="6"/>
      <c r="P550" s="7"/>
      <c r="Q550" s="6"/>
      <c r="R550" s="6"/>
    </row>
    <row r="551" spans="1:18" s="4" customFormat="1" x14ac:dyDescent="0.25">
      <c r="A551" s="3"/>
      <c r="C551" s="3"/>
      <c r="D551" s="3"/>
      <c r="E551" s="3"/>
      <c r="F551" s="3"/>
      <c r="G551" s="3"/>
      <c r="H551" s="3"/>
      <c r="I551" s="5"/>
      <c r="L551" s="6"/>
      <c r="M551" s="7"/>
      <c r="N551" s="6"/>
      <c r="O551" s="6"/>
      <c r="P551" s="7"/>
      <c r="Q551" s="6"/>
      <c r="R551" s="6"/>
    </row>
    <row r="552" spans="1:18" s="4" customFormat="1" x14ac:dyDescent="0.25">
      <c r="A552" s="3"/>
      <c r="C552" s="3"/>
      <c r="D552" s="3"/>
      <c r="E552" s="3"/>
      <c r="F552" s="3"/>
      <c r="G552" s="3"/>
      <c r="H552" s="3"/>
      <c r="I552" s="5"/>
      <c r="L552" s="6"/>
      <c r="M552" s="7"/>
      <c r="N552" s="6"/>
      <c r="O552" s="6"/>
      <c r="P552" s="7"/>
      <c r="Q552" s="6"/>
      <c r="R552" s="6"/>
    </row>
    <row r="553" spans="1:18" s="4" customFormat="1" x14ac:dyDescent="0.25">
      <c r="A553" s="3"/>
      <c r="C553" s="3"/>
      <c r="D553" s="3"/>
      <c r="E553" s="3"/>
      <c r="F553" s="3"/>
      <c r="G553" s="3"/>
      <c r="H553" s="3"/>
      <c r="I553" s="5"/>
      <c r="L553" s="6"/>
      <c r="M553" s="7"/>
      <c r="N553" s="6"/>
      <c r="O553" s="6"/>
      <c r="P553" s="7"/>
      <c r="Q553" s="6"/>
      <c r="R553" s="6"/>
    </row>
    <row r="554" spans="1:18" s="4" customFormat="1" x14ac:dyDescent="0.25">
      <c r="A554" s="3"/>
      <c r="C554" s="3"/>
      <c r="D554" s="3"/>
      <c r="E554" s="3"/>
      <c r="F554" s="3"/>
      <c r="G554" s="3"/>
      <c r="H554" s="3"/>
      <c r="I554" s="5"/>
      <c r="L554" s="6"/>
      <c r="M554" s="7"/>
      <c r="N554" s="6"/>
      <c r="O554" s="6"/>
      <c r="P554" s="7"/>
      <c r="Q554" s="6"/>
      <c r="R554" s="6"/>
    </row>
    <row r="555" spans="1:18" s="4" customFormat="1" x14ac:dyDescent="0.25">
      <c r="A555" s="3"/>
      <c r="C555" s="3"/>
      <c r="D555" s="3"/>
      <c r="E555" s="3"/>
      <c r="F555" s="3"/>
      <c r="G555" s="3"/>
      <c r="H555" s="3"/>
      <c r="I555" s="5"/>
      <c r="L555" s="6"/>
      <c r="M555" s="7"/>
      <c r="N555" s="6"/>
      <c r="O555" s="6"/>
      <c r="P555" s="7"/>
      <c r="Q555" s="6"/>
      <c r="R555" s="6"/>
    </row>
    <row r="556" spans="1:18" s="4" customFormat="1" x14ac:dyDescent="0.25">
      <c r="A556" s="3"/>
      <c r="C556" s="3"/>
      <c r="D556" s="3"/>
      <c r="E556" s="3"/>
      <c r="F556" s="3"/>
      <c r="G556" s="3"/>
      <c r="H556" s="3"/>
      <c r="I556" s="5"/>
      <c r="L556" s="6"/>
      <c r="M556" s="7"/>
      <c r="N556" s="6"/>
      <c r="O556" s="6"/>
      <c r="P556" s="7"/>
      <c r="Q556" s="6"/>
      <c r="R556" s="6"/>
    </row>
    <row r="557" spans="1:18" s="4" customFormat="1" x14ac:dyDescent="0.25">
      <c r="A557" s="3"/>
      <c r="C557" s="3"/>
      <c r="D557" s="3"/>
      <c r="E557" s="3"/>
      <c r="F557" s="3"/>
      <c r="G557" s="3"/>
      <c r="H557" s="3"/>
      <c r="I557" s="5"/>
      <c r="L557" s="6"/>
      <c r="M557" s="7"/>
      <c r="N557" s="6"/>
      <c r="O557" s="6"/>
      <c r="P557" s="7"/>
      <c r="Q557" s="6"/>
      <c r="R557" s="6"/>
    </row>
    <row r="558" spans="1:18" s="4" customFormat="1" x14ac:dyDescent="0.25">
      <c r="A558" s="3"/>
      <c r="C558" s="3"/>
      <c r="D558" s="3"/>
      <c r="E558" s="3"/>
      <c r="F558" s="3"/>
      <c r="G558" s="3"/>
      <c r="H558" s="3"/>
      <c r="I558" s="5"/>
      <c r="L558" s="6"/>
      <c r="M558" s="7"/>
      <c r="N558" s="6"/>
      <c r="O558" s="6"/>
      <c r="P558" s="7"/>
      <c r="Q558" s="6"/>
      <c r="R558" s="6"/>
    </row>
    <row r="559" spans="1:18" s="4" customFormat="1" x14ac:dyDescent="0.25">
      <c r="A559" s="3"/>
      <c r="C559" s="3"/>
      <c r="D559" s="3"/>
      <c r="E559" s="3"/>
      <c r="F559" s="3"/>
      <c r="G559" s="3"/>
      <c r="H559" s="3"/>
      <c r="I559" s="5"/>
      <c r="L559" s="6"/>
      <c r="M559" s="7"/>
      <c r="N559" s="6"/>
      <c r="O559" s="6"/>
      <c r="P559" s="7"/>
      <c r="Q559" s="6"/>
      <c r="R559" s="6"/>
    </row>
    <row r="560" spans="1:18" s="4" customFormat="1" x14ac:dyDescent="0.25">
      <c r="A560" s="3"/>
      <c r="C560" s="3"/>
      <c r="D560" s="3"/>
      <c r="E560" s="3"/>
      <c r="F560" s="3"/>
      <c r="G560" s="3"/>
      <c r="H560" s="3"/>
      <c r="I560" s="5"/>
      <c r="L560" s="6"/>
      <c r="M560" s="7"/>
      <c r="N560" s="6"/>
      <c r="O560" s="6"/>
      <c r="P560" s="7"/>
      <c r="Q560" s="6"/>
      <c r="R560" s="6"/>
    </row>
    <row r="561" spans="1:18" s="4" customFormat="1" x14ac:dyDescent="0.25">
      <c r="A561" s="3"/>
      <c r="C561" s="3"/>
      <c r="D561" s="3"/>
      <c r="E561" s="3"/>
      <c r="F561" s="3"/>
      <c r="G561" s="3"/>
      <c r="H561" s="3"/>
      <c r="I561" s="5"/>
      <c r="L561" s="6"/>
      <c r="M561" s="7"/>
      <c r="N561" s="6"/>
      <c r="O561" s="6"/>
      <c r="P561" s="7"/>
      <c r="Q561" s="6"/>
      <c r="R561" s="6"/>
    </row>
    <row r="562" spans="1:18" s="4" customFormat="1" x14ac:dyDescent="0.25">
      <c r="A562" s="3"/>
      <c r="C562" s="3"/>
      <c r="D562" s="3"/>
      <c r="E562" s="3"/>
      <c r="F562" s="3"/>
      <c r="G562" s="3"/>
      <c r="H562" s="3"/>
      <c r="I562" s="5"/>
      <c r="L562" s="6"/>
      <c r="M562" s="7"/>
      <c r="N562" s="6"/>
      <c r="O562" s="6"/>
      <c r="P562" s="7"/>
      <c r="Q562" s="6"/>
      <c r="R562" s="6"/>
    </row>
    <row r="563" spans="1:18" s="4" customFormat="1" x14ac:dyDescent="0.25">
      <c r="A563" s="3"/>
      <c r="C563" s="3"/>
      <c r="D563" s="3"/>
      <c r="E563" s="3"/>
      <c r="F563" s="3"/>
      <c r="G563" s="3"/>
      <c r="H563" s="3"/>
      <c r="I563" s="5"/>
      <c r="L563" s="6"/>
      <c r="M563" s="7"/>
      <c r="N563" s="6"/>
      <c r="O563" s="6"/>
      <c r="P563" s="7"/>
      <c r="Q563" s="6"/>
      <c r="R563" s="6"/>
    </row>
    <row r="564" spans="1:18" s="4" customFormat="1" x14ac:dyDescent="0.25">
      <c r="A564" s="3"/>
      <c r="C564" s="3"/>
      <c r="D564" s="3"/>
      <c r="E564" s="3"/>
      <c r="F564" s="3"/>
      <c r="G564" s="3"/>
      <c r="H564" s="3"/>
      <c r="I564" s="5"/>
      <c r="L564" s="6"/>
      <c r="M564" s="7"/>
      <c r="N564" s="6"/>
      <c r="O564" s="6"/>
      <c r="P564" s="7"/>
      <c r="Q564" s="6"/>
      <c r="R564" s="6"/>
    </row>
    <row r="565" spans="1:18" s="4" customFormat="1" x14ac:dyDescent="0.25">
      <c r="A565" s="3"/>
      <c r="C565" s="3"/>
      <c r="D565" s="3"/>
      <c r="E565" s="3"/>
      <c r="F565" s="3"/>
      <c r="G565" s="3"/>
      <c r="H565" s="3"/>
      <c r="I565" s="5"/>
      <c r="L565" s="6"/>
      <c r="M565" s="7"/>
      <c r="N565" s="6"/>
      <c r="O565" s="6"/>
      <c r="P565" s="7"/>
      <c r="Q565" s="6"/>
      <c r="R565" s="6"/>
    </row>
    <row r="566" spans="1:18" s="4" customFormat="1" x14ac:dyDescent="0.25">
      <c r="A566" s="3"/>
      <c r="C566" s="3"/>
      <c r="D566" s="3"/>
      <c r="E566" s="3"/>
      <c r="F566" s="3"/>
      <c r="G566" s="3"/>
      <c r="H566" s="3"/>
      <c r="I566" s="5"/>
      <c r="L566" s="6"/>
      <c r="M566" s="7"/>
      <c r="N566" s="6"/>
      <c r="O566" s="6"/>
      <c r="P566" s="7"/>
      <c r="Q566" s="6"/>
      <c r="R566" s="6"/>
    </row>
    <row r="567" spans="1:18" s="4" customFormat="1" x14ac:dyDescent="0.25">
      <c r="A567" s="3"/>
      <c r="C567" s="3"/>
      <c r="D567" s="3"/>
      <c r="E567" s="3"/>
      <c r="F567" s="3"/>
      <c r="G567" s="3"/>
      <c r="H567" s="3"/>
      <c r="I567" s="5"/>
      <c r="L567" s="6"/>
      <c r="M567" s="7"/>
      <c r="N567" s="6"/>
      <c r="O567" s="6"/>
      <c r="P567" s="7"/>
      <c r="Q567" s="6"/>
      <c r="R567" s="6"/>
    </row>
    <row r="568" spans="1:18" s="4" customFormat="1" x14ac:dyDescent="0.25">
      <c r="A568" s="3"/>
      <c r="C568" s="3"/>
      <c r="D568" s="3"/>
      <c r="E568" s="3"/>
      <c r="F568" s="3"/>
      <c r="G568" s="3"/>
      <c r="H568" s="3"/>
      <c r="I568" s="5"/>
      <c r="L568" s="6"/>
      <c r="M568" s="7"/>
      <c r="N568" s="6"/>
      <c r="O568" s="6"/>
      <c r="P568" s="7"/>
      <c r="Q568" s="6"/>
      <c r="R568" s="6"/>
    </row>
    <row r="569" spans="1:18" s="4" customFormat="1" x14ac:dyDescent="0.25">
      <c r="A569" s="3"/>
      <c r="C569" s="3"/>
      <c r="D569" s="3"/>
      <c r="E569" s="3"/>
      <c r="F569" s="3"/>
      <c r="G569" s="3"/>
      <c r="H569" s="3"/>
      <c r="I569" s="5"/>
      <c r="L569" s="6"/>
      <c r="M569" s="7"/>
      <c r="N569" s="6"/>
      <c r="O569" s="6"/>
      <c r="P569" s="7"/>
      <c r="Q569" s="6"/>
      <c r="R569" s="6"/>
    </row>
    <row r="570" spans="1:18" s="4" customFormat="1" x14ac:dyDescent="0.25">
      <c r="A570" s="3"/>
      <c r="C570" s="3"/>
      <c r="D570" s="3"/>
      <c r="E570" s="3"/>
      <c r="F570" s="3"/>
      <c r="G570" s="3"/>
      <c r="H570" s="3"/>
      <c r="I570" s="5"/>
      <c r="L570" s="6"/>
      <c r="M570" s="7"/>
      <c r="N570" s="6"/>
      <c r="O570" s="6"/>
      <c r="P570" s="7"/>
      <c r="Q570" s="6"/>
      <c r="R570" s="6"/>
    </row>
    <row r="571" spans="1:18" s="4" customFormat="1" x14ac:dyDescent="0.25">
      <c r="A571" s="3"/>
      <c r="C571" s="3"/>
      <c r="D571" s="3"/>
      <c r="E571" s="3"/>
      <c r="F571" s="3"/>
      <c r="G571" s="3"/>
      <c r="H571" s="3"/>
      <c r="I571" s="5"/>
      <c r="L571" s="6"/>
      <c r="M571" s="7"/>
      <c r="N571" s="6"/>
      <c r="O571" s="6"/>
      <c r="P571" s="7"/>
      <c r="Q571" s="6"/>
      <c r="R571" s="6"/>
    </row>
    <row r="572" spans="1:18" s="4" customFormat="1" x14ac:dyDescent="0.25">
      <c r="A572" s="3"/>
      <c r="C572" s="3"/>
      <c r="D572" s="3"/>
      <c r="E572" s="3"/>
      <c r="F572" s="3"/>
      <c r="G572" s="3"/>
      <c r="H572" s="3"/>
      <c r="I572" s="5"/>
      <c r="L572" s="6"/>
      <c r="M572" s="7"/>
      <c r="N572" s="6"/>
      <c r="O572" s="6"/>
      <c r="P572" s="7"/>
      <c r="Q572" s="6"/>
      <c r="R572" s="6"/>
    </row>
    <row r="573" spans="1:18" s="4" customFormat="1" x14ac:dyDescent="0.25">
      <c r="A573" s="3"/>
      <c r="C573" s="3"/>
      <c r="D573" s="3"/>
      <c r="E573" s="3"/>
      <c r="F573" s="3"/>
      <c r="G573" s="3"/>
      <c r="H573" s="3"/>
      <c r="I573" s="5"/>
      <c r="L573" s="6"/>
      <c r="M573" s="7"/>
      <c r="N573" s="6"/>
      <c r="O573" s="6"/>
      <c r="P573" s="7"/>
      <c r="Q573" s="6"/>
      <c r="R573" s="6"/>
    </row>
    <row r="574" spans="1:18" s="4" customFormat="1" x14ac:dyDescent="0.25">
      <c r="A574" s="3"/>
      <c r="C574" s="3"/>
      <c r="D574" s="3"/>
      <c r="E574" s="3"/>
      <c r="F574" s="3"/>
      <c r="G574" s="3"/>
      <c r="H574" s="3"/>
      <c r="I574" s="5"/>
      <c r="L574" s="6"/>
      <c r="M574" s="7"/>
      <c r="N574" s="6"/>
      <c r="O574" s="6"/>
      <c r="P574" s="7"/>
      <c r="Q574" s="6"/>
      <c r="R574" s="6"/>
    </row>
    <row r="575" spans="1:18" s="4" customFormat="1" x14ac:dyDescent="0.25">
      <c r="A575" s="3"/>
      <c r="C575" s="3"/>
      <c r="D575" s="3"/>
      <c r="E575" s="3"/>
      <c r="F575" s="3"/>
      <c r="G575" s="3"/>
      <c r="H575" s="3"/>
      <c r="I575" s="5"/>
      <c r="L575" s="6"/>
      <c r="M575" s="7"/>
      <c r="N575" s="6"/>
      <c r="O575" s="6"/>
      <c r="P575" s="7"/>
      <c r="Q575" s="6"/>
      <c r="R575" s="6"/>
    </row>
    <row r="576" spans="1:18" s="4" customFormat="1" x14ac:dyDescent="0.25">
      <c r="A576" s="3"/>
      <c r="C576" s="3"/>
      <c r="D576" s="3"/>
      <c r="E576" s="3"/>
      <c r="F576" s="3"/>
      <c r="G576" s="3"/>
      <c r="H576" s="3"/>
      <c r="I576" s="5"/>
      <c r="L576" s="6"/>
      <c r="M576" s="7"/>
      <c r="N576" s="6"/>
      <c r="O576" s="6"/>
      <c r="P576" s="7"/>
      <c r="Q576" s="6"/>
      <c r="R576" s="6"/>
    </row>
    <row r="577" spans="1:18" s="4" customFormat="1" x14ac:dyDescent="0.25">
      <c r="A577" s="3"/>
      <c r="C577" s="3"/>
      <c r="D577" s="3"/>
      <c r="E577" s="3"/>
      <c r="F577" s="3"/>
      <c r="G577" s="3"/>
      <c r="H577" s="3"/>
      <c r="I577" s="5"/>
      <c r="L577" s="6"/>
      <c r="M577" s="7"/>
      <c r="N577" s="6"/>
      <c r="O577" s="6"/>
      <c r="P577" s="7"/>
      <c r="Q577" s="6"/>
      <c r="R577" s="6"/>
    </row>
    <row r="578" spans="1:18" s="4" customFormat="1" x14ac:dyDescent="0.25">
      <c r="A578" s="3"/>
      <c r="C578" s="3"/>
      <c r="D578" s="3"/>
      <c r="E578" s="3"/>
      <c r="F578" s="3"/>
      <c r="G578" s="3"/>
      <c r="H578" s="3"/>
      <c r="I578" s="5"/>
      <c r="L578" s="6"/>
      <c r="M578" s="7"/>
      <c r="N578" s="6"/>
      <c r="O578" s="6"/>
      <c r="P578" s="7"/>
      <c r="Q578" s="6"/>
      <c r="R578" s="6"/>
    </row>
    <row r="579" spans="1:18" s="4" customFormat="1" x14ac:dyDescent="0.25">
      <c r="A579" s="3"/>
      <c r="C579" s="3"/>
      <c r="D579" s="3"/>
      <c r="E579" s="3"/>
      <c r="F579" s="3"/>
      <c r="G579" s="3"/>
      <c r="H579" s="3"/>
      <c r="I579" s="5"/>
      <c r="L579" s="6"/>
      <c r="M579" s="7"/>
      <c r="N579" s="6"/>
      <c r="O579" s="6"/>
      <c r="P579" s="7"/>
      <c r="Q579" s="6"/>
      <c r="R579" s="6"/>
    </row>
    <row r="580" spans="1:18" s="4" customFormat="1" x14ac:dyDescent="0.25">
      <c r="A580" s="3"/>
      <c r="C580" s="3"/>
      <c r="D580" s="3"/>
      <c r="E580" s="3"/>
      <c r="F580" s="3"/>
      <c r="G580" s="3"/>
      <c r="H580" s="3"/>
      <c r="I580" s="5"/>
      <c r="L580" s="6"/>
      <c r="M580" s="7"/>
      <c r="N580" s="6"/>
      <c r="O580" s="6"/>
      <c r="P580" s="7"/>
      <c r="Q580" s="6"/>
      <c r="R580" s="6"/>
    </row>
    <row r="581" spans="1:18" s="4" customFormat="1" x14ac:dyDescent="0.25">
      <c r="A581" s="3"/>
      <c r="C581" s="3"/>
      <c r="D581" s="3"/>
      <c r="E581" s="3"/>
      <c r="F581" s="3"/>
      <c r="G581" s="3"/>
      <c r="H581" s="3"/>
      <c r="I581" s="5"/>
      <c r="L581" s="6"/>
      <c r="M581" s="7"/>
      <c r="N581" s="6"/>
      <c r="O581" s="6"/>
      <c r="P581" s="7"/>
      <c r="Q581" s="6"/>
      <c r="R581" s="6"/>
    </row>
    <row r="582" spans="1:18" s="4" customFormat="1" x14ac:dyDescent="0.25">
      <c r="A582" s="3"/>
      <c r="C582" s="3"/>
      <c r="D582" s="3"/>
      <c r="E582" s="3"/>
      <c r="F582" s="3"/>
      <c r="G582" s="3"/>
      <c r="H582" s="3"/>
      <c r="I582" s="5"/>
      <c r="L582" s="6"/>
      <c r="M582" s="7"/>
      <c r="N582" s="6"/>
      <c r="O582" s="6"/>
      <c r="P582" s="7"/>
      <c r="Q582" s="6"/>
      <c r="R582" s="6"/>
    </row>
    <row r="583" spans="1:18" s="4" customFormat="1" x14ac:dyDescent="0.25">
      <c r="A583" s="3"/>
      <c r="C583" s="3"/>
      <c r="D583" s="3"/>
      <c r="E583" s="3"/>
      <c r="F583" s="3"/>
      <c r="G583" s="3"/>
      <c r="H583" s="3"/>
      <c r="I583" s="5"/>
      <c r="L583" s="6"/>
      <c r="M583" s="7"/>
      <c r="N583" s="6"/>
      <c r="O583" s="6"/>
      <c r="P583" s="7"/>
      <c r="Q583" s="6"/>
      <c r="R583" s="6"/>
    </row>
    <row r="584" spans="1:18" s="4" customFormat="1" x14ac:dyDescent="0.25">
      <c r="A584" s="3"/>
      <c r="C584" s="3"/>
      <c r="D584" s="3"/>
      <c r="E584" s="3"/>
      <c r="F584" s="3"/>
      <c r="G584" s="3"/>
      <c r="H584" s="3"/>
      <c r="I584" s="5"/>
      <c r="L584" s="6"/>
      <c r="M584" s="7"/>
      <c r="N584" s="6"/>
      <c r="O584" s="6"/>
      <c r="P584" s="7"/>
      <c r="Q584" s="6"/>
      <c r="R584" s="6"/>
    </row>
    <row r="585" spans="1:18" s="4" customFormat="1" x14ac:dyDescent="0.25">
      <c r="A585" s="3"/>
      <c r="C585" s="3"/>
      <c r="D585" s="3"/>
      <c r="E585" s="3"/>
      <c r="F585" s="3"/>
      <c r="G585" s="3"/>
      <c r="H585" s="3"/>
      <c r="I585" s="5"/>
      <c r="L585" s="6"/>
      <c r="M585" s="7"/>
      <c r="N585" s="6"/>
      <c r="O585" s="6"/>
      <c r="P585" s="7"/>
      <c r="Q585" s="6"/>
      <c r="R585" s="6"/>
    </row>
    <row r="586" spans="1:18" s="4" customFormat="1" x14ac:dyDescent="0.25">
      <c r="A586" s="3"/>
      <c r="C586" s="3"/>
      <c r="D586" s="3"/>
      <c r="E586" s="3"/>
      <c r="F586" s="3"/>
      <c r="G586" s="3"/>
      <c r="H586" s="3"/>
      <c r="I586" s="5"/>
      <c r="L586" s="6"/>
      <c r="M586" s="7"/>
      <c r="N586" s="6"/>
      <c r="O586" s="6"/>
      <c r="P586" s="7"/>
      <c r="Q586" s="6"/>
      <c r="R586" s="6"/>
    </row>
    <row r="587" spans="1:18" s="4" customFormat="1" x14ac:dyDescent="0.25">
      <c r="A587" s="3"/>
      <c r="C587" s="3"/>
      <c r="D587" s="3"/>
      <c r="E587" s="3"/>
      <c r="F587" s="3"/>
      <c r="G587" s="3"/>
      <c r="H587" s="3"/>
      <c r="I587" s="5"/>
      <c r="L587" s="6"/>
      <c r="M587" s="7"/>
      <c r="N587" s="6"/>
      <c r="O587" s="6"/>
      <c r="P587" s="7"/>
      <c r="Q587" s="6"/>
      <c r="R587" s="6"/>
    </row>
    <row r="588" spans="1:18" s="4" customFormat="1" x14ac:dyDescent="0.25">
      <c r="A588" s="3"/>
      <c r="C588" s="3"/>
      <c r="D588" s="3"/>
      <c r="E588" s="3"/>
      <c r="F588" s="3"/>
      <c r="G588" s="3"/>
      <c r="H588" s="3"/>
      <c r="I588" s="5"/>
      <c r="L588" s="6"/>
      <c r="M588" s="7"/>
      <c r="N588" s="6"/>
      <c r="O588" s="6"/>
      <c r="P588" s="7"/>
      <c r="Q588" s="6"/>
      <c r="R588" s="6"/>
    </row>
    <row r="589" spans="1:18" s="4" customFormat="1" x14ac:dyDescent="0.25">
      <c r="A589" s="3"/>
      <c r="C589" s="3"/>
      <c r="D589" s="3"/>
      <c r="E589" s="3"/>
      <c r="F589" s="3"/>
      <c r="G589" s="3"/>
      <c r="H589" s="3"/>
      <c r="I589" s="5"/>
      <c r="L589" s="6"/>
      <c r="M589" s="7"/>
      <c r="N589" s="6"/>
      <c r="O589" s="6"/>
      <c r="P589" s="7"/>
      <c r="Q589" s="6"/>
      <c r="R589" s="6"/>
    </row>
    <row r="590" spans="1:18" s="4" customFormat="1" x14ac:dyDescent="0.25">
      <c r="A590" s="3"/>
      <c r="C590" s="3"/>
      <c r="D590" s="3"/>
      <c r="E590" s="3"/>
      <c r="F590" s="3"/>
      <c r="G590" s="3"/>
      <c r="H590" s="3"/>
      <c r="I590" s="5"/>
      <c r="L590" s="6"/>
      <c r="M590" s="7"/>
      <c r="N590" s="6"/>
      <c r="O590" s="6"/>
      <c r="P590" s="7"/>
      <c r="Q590" s="6"/>
      <c r="R590" s="6"/>
    </row>
    <row r="591" spans="1:18" s="4" customFormat="1" x14ac:dyDescent="0.25">
      <c r="A591" s="3"/>
      <c r="C591" s="3"/>
      <c r="D591" s="3"/>
      <c r="E591" s="3"/>
      <c r="F591" s="3"/>
      <c r="G591" s="3"/>
      <c r="H591" s="3"/>
      <c r="I591" s="5"/>
      <c r="L591" s="6"/>
      <c r="M591" s="7"/>
      <c r="N591" s="6"/>
      <c r="O591" s="6"/>
      <c r="P591" s="7"/>
      <c r="Q591" s="6"/>
      <c r="R591" s="6"/>
    </row>
    <row r="592" spans="1:18" s="4" customFormat="1" x14ac:dyDescent="0.25">
      <c r="A592" s="3"/>
      <c r="C592" s="3"/>
      <c r="D592" s="3"/>
      <c r="E592" s="3"/>
      <c r="F592" s="3"/>
      <c r="G592" s="3"/>
      <c r="H592" s="3"/>
      <c r="I592" s="5"/>
      <c r="L592" s="6"/>
      <c r="M592" s="7"/>
      <c r="N592" s="6"/>
      <c r="O592" s="6"/>
      <c r="P592" s="7"/>
      <c r="Q592" s="6"/>
      <c r="R592" s="6"/>
    </row>
    <row r="593" spans="1:18" s="4" customFormat="1" x14ac:dyDescent="0.25">
      <c r="A593" s="3"/>
      <c r="C593" s="3"/>
      <c r="D593" s="3"/>
      <c r="E593" s="3"/>
      <c r="F593" s="3"/>
      <c r="G593" s="3"/>
      <c r="H593" s="3"/>
      <c r="I593" s="5"/>
      <c r="L593" s="6"/>
      <c r="M593" s="7"/>
      <c r="N593" s="6"/>
      <c r="O593" s="6"/>
      <c r="P593" s="7"/>
      <c r="Q593" s="6"/>
      <c r="R593" s="6"/>
    </row>
    <row r="594" spans="1:18" s="4" customFormat="1" x14ac:dyDescent="0.25">
      <c r="A594" s="3"/>
      <c r="C594" s="3"/>
      <c r="D594" s="3"/>
      <c r="E594" s="3"/>
      <c r="F594" s="3"/>
      <c r="G594" s="3"/>
      <c r="H594" s="3"/>
      <c r="I594" s="5"/>
      <c r="L594" s="6"/>
      <c r="M594" s="7"/>
      <c r="N594" s="6"/>
      <c r="O594" s="6"/>
      <c r="P594" s="7"/>
      <c r="Q594" s="6"/>
      <c r="R594" s="6"/>
    </row>
    <row r="595" spans="1:18" s="4" customFormat="1" x14ac:dyDescent="0.25">
      <c r="A595" s="3"/>
      <c r="C595" s="3"/>
      <c r="D595" s="3"/>
      <c r="E595" s="3"/>
      <c r="F595" s="3"/>
      <c r="G595" s="3"/>
      <c r="H595" s="3"/>
      <c r="I595" s="5"/>
      <c r="L595" s="6"/>
      <c r="M595" s="7"/>
      <c r="N595" s="6"/>
      <c r="O595" s="6"/>
      <c r="P595" s="7"/>
      <c r="Q595" s="6"/>
      <c r="R595" s="6"/>
    </row>
    <row r="596" spans="1:18" s="4" customFormat="1" x14ac:dyDescent="0.25">
      <c r="A596" s="3"/>
      <c r="C596" s="3"/>
      <c r="D596" s="3"/>
      <c r="E596" s="3"/>
      <c r="F596" s="3"/>
      <c r="G596" s="3"/>
      <c r="H596" s="3"/>
      <c r="I596" s="5"/>
      <c r="L596" s="6"/>
      <c r="M596" s="7"/>
      <c r="N596" s="6"/>
      <c r="O596" s="6"/>
      <c r="P596" s="7"/>
      <c r="Q596" s="6"/>
      <c r="R596" s="6"/>
    </row>
    <row r="597" spans="1:18" s="4" customFormat="1" x14ac:dyDescent="0.25">
      <c r="A597" s="3"/>
      <c r="C597" s="3"/>
      <c r="D597" s="3"/>
      <c r="E597" s="3"/>
      <c r="F597" s="3"/>
      <c r="G597" s="3"/>
      <c r="H597" s="3"/>
      <c r="I597" s="5"/>
      <c r="L597" s="6"/>
      <c r="M597" s="7"/>
      <c r="N597" s="6"/>
      <c r="O597" s="6"/>
      <c r="P597" s="7"/>
      <c r="Q597" s="6"/>
      <c r="R597" s="6"/>
    </row>
    <row r="598" spans="1:18" s="4" customFormat="1" x14ac:dyDescent="0.25">
      <c r="A598" s="3"/>
      <c r="C598" s="3"/>
      <c r="D598" s="3"/>
      <c r="E598" s="3"/>
      <c r="F598" s="3"/>
      <c r="G598" s="3"/>
      <c r="H598" s="3"/>
      <c r="I598" s="5"/>
      <c r="L598" s="6"/>
      <c r="M598" s="7"/>
      <c r="N598" s="6"/>
      <c r="O598" s="6"/>
      <c r="P598" s="7"/>
      <c r="Q598" s="6"/>
      <c r="R598" s="6"/>
    </row>
    <row r="599" spans="1:18" s="4" customFormat="1" x14ac:dyDescent="0.25">
      <c r="A599" s="3"/>
      <c r="C599" s="3"/>
      <c r="D599" s="3"/>
      <c r="E599" s="3"/>
      <c r="F599" s="3"/>
      <c r="G599" s="3"/>
      <c r="H599" s="3"/>
      <c r="I599" s="5"/>
      <c r="L599" s="6"/>
      <c r="M599" s="7"/>
      <c r="N599" s="6"/>
      <c r="O599" s="6"/>
      <c r="P599" s="7"/>
      <c r="Q599" s="6"/>
      <c r="R599" s="6"/>
    </row>
    <row r="600" spans="1:18" s="4" customFormat="1" x14ac:dyDescent="0.25">
      <c r="A600" s="3"/>
      <c r="C600" s="3"/>
      <c r="D600" s="3"/>
      <c r="E600" s="3"/>
      <c r="F600" s="3"/>
      <c r="G600" s="3"/>
      <c r="H600" s="3"/>
      <c r="I600" s="5"/>
      <c r="L600" s="6"/>
      <c r="M600" s="7"/>
      <c r="N600" s="6"/>
      <c r="O600" s="6"/>
      <c r="P600" s="7"/>
      <c r="Q600" s="6"/>
      <c r="R600" s="6"/>
    </row>
    <row r="601" spans="1:18" s="4" customFormat="1" x14ac:dyDescent="0.25">
      <c r="A601" s="3"/>
      <c r="C601" s="3"/>
      <c r="D601" s="3"/>
      <c r="E601" s="3"/>
      <c r="F601" s="3"/>
      <c r="G601" s="3"/>
      <c r="H601" s="3"/>
      <c r="I601" s="5"/>
      <c r="L601" s="6"/>
      <c r="M601" s="7"/>
      <c r="N601" s="6"/>
      <c r="O601" s="6"/>
      <c r="P601" s="7"/>
      <c r="Q601" s="6"/>
      <c r="R601" s="6"/>
    </row>
    <row r="602" spans="1:18" s="4" customFormat="1" x14ac:dyDescent="0.25">
      <c r="A602" s="3"/>
      <c r="C602" s="3"/>
      <c r="D602" s="3"/>
      <c r="E602" s="3"/>
      <c r="F602" s="3"/>
      <c r="G602" s="3"/>
      <c r="H602" s="3"/>
      <c r="I602" s="5"/>
      <c r="L602" s="6"/>
      <c r="M602" s="7"/>
      <c r="N602" s="6"/>
      <c r="O602" s="6"/>
      <c r="P602" s="7"/>
      <c r="Q602" s="6"/>
      <c r="R602" s="6"/>
    </row>
    <row r="603" spans="1:18" s="4" customFormat="1" x14ac:dyDescent="0.25">
      <c r="A603" s="3"/>
      <c r="C603" s="3"/>
      <c r="D603" s="3"/>
      <c r="E603" s="3"/>
      <c r="F603" s="3"/>
      <c r="G603" s="3"/>
      <c r="H603" s="3"/>
      <c r="I603" s="5"/>
      <c r="L603" s="6"/>
      <c r="M603" s="7"/>
      <c r="N603" s="6"/>
      <c r="O603" s="6"/>
      <c r="P603" s="7"/>
      <c r="Q603" s="6"/>
      <c r="R603" s="6"/>
    </row>
    <row r="604" spans="1:18" s="4" customFormat="1" x14ac:dyDescent="0.25">
      <c r="A604" s="3"/>
      <c r="C604" s="3"/>
      <c r="D604" s="3"/>
      <c r="E604" s="3"/>
      <c r="F604" s="3"/>
      <c r="G604" s="3"/>
      <c r="H604" s="3"/>
      <c r="I604" s="5"/>
      <c r="L604" s="6"/>
      <c r="M604" s="7"/>
      <c r="N604" s="6"/>
      <c r="O604" s="6"/>
      <c r="P604" s="7"/>
      <c r="Q604" s="6"/>
      <c r="R604" s="6"/>
    </row>
    <row r="605" spans="1:18" s="4" customFormat="1" x14ac:dyDescent="0.25">
      <c r="A605" s="3"/>
      <c r="C605" s="3"/>
      <c r="D605" s="3"/>
      <c r="E605" s="3"/>
      <c r="F605" s="3"/>
      <c r="G605" s="3"/>
      <c r="H605" s="3"/>
      <c r="I605" s="5"/>
      <c r="L605" s="6"/>
      <c r="M605" s="7"/>
      <c r="N605" s="6"/>
      <c r="O605" s="6"/>
      <c r="P605" s="7"/>
      <c r="Q605" s="6"/>
      <c r="R605" s="6"/>
    </row>
    <row r="606" spans="1:18" s="4" customFormat="1" x14ac:dyDescent="0.25">
      <c r="A606" s="3"/>
      <c r="C606" s="3"/>
      <c r="D606" s="3"/>
      <c r="E606" s="3"/>
      <c r="F606" s="3"/>
      <c r="G606" s="3"/>
      <c r="H606" s="3"/>
      <c r="I606" s="5"/>
      <c r="L606" s="6"/>
      <c r="M606" s="7"/>
      <c r="N606" s="6"/>
      <c r="O606" s="6"/>
      <c r="P606" s="7"/>
      <c r="Q606" s="6"/>
      <c r="R606" s="6"/>
    </row>
    <row r="607" spans="1:18" s="4" customFormat="1" x14ac:dyDescent="0.25">
      <c r="A607" s="3"/>
      <c r="C607" s="3"/>
      <c r="D607" s="3"/>
      <c r="E607" s="3"/>
      <c r="F607" s="3"/>
      <c r="G607" s="3"/>
      <c r="H607" s="3"/>
      <c r="I607" s="5"/>
      <c r="L607" s="6"/>
      <c r="M607" s="7"/>
      <c r="N607" s="6"/>
      <c r="O607" s="6"/>
      <c r="P607" s="7"/>
      <c r="Q607" s="6"/>
      <c r="R607" s="6"/>
    </row>
    <row r="608" spans="1:18" s="4" customFormat="1" x14ac:dyDescent="0.25">
      <c r="A608" s="3"/>
      <c r="C608" s="3"/>
      <c r="D608" s="3"/>
      <c r="E608" s="3"/>
      <c r="F608" s="3"/>
      <c r="G608" s="3"/>
      <c r="H608" s="3"/>
      <c r="I608" s="5"/>
      <c r="L608" s="6"/>
      <c r="M608" s="7"/>
      <c r="N608" s="6"/>
      <c r="O608" s="6"/>
      <c r="P608" s="7"/>
      <c r="Q608" s="6"/>
      <c r="R608" s="6"/>
    </row>
    <row r="609" spans="1:18" s="4" customFormat="1" x14ac:dyDescent="0.25">
      <c r="A609" s="3"/>
      <c r="C609" s="3"/>
      <c r="D609" s="3"/>
      <c r="E609" s="3"/>
      <c r="F609" s="3"/>
      <c r="G609" s="3"/>
      <c r="H609" s="3"/>
      <c r="I609" s="5"/>
      <c r="L609" s="6"/>
      <c r="M609" s="7"/>
      <c r="N609" s="6"/>
      <c r="O609" s="6"/>
      <c r="P609" s="7"/>
      <c r="Q609" s="6"/>
      <c r="R609" s="6"/>
    </row>
    <row r="610" spans="1:18" s="4" customFormat="1" x14ac:dyDescent="0.25">
      <c r="A610" s="3"/>
      <c r="C610" s="3"/>
      <c r="D610" s="3"/>
      <c r="E610" s="3"/>
      <c r="F610" s="3"/>
      <c r="G610" s="3"/>
      <c r="H610" s="3"/>
      <c r="I610" s="5"/>
      <c r="L610" s="6"/>
      <c r="M610" s="7"/>
      <c r="N610" s="6"/>
      <c r="O610" s="6"/>
      <c r="P610" s="7"/>
      <c r="Q610" s="6"/>
      <c r="R610" s="6"/>
    </row>
    <row r="611" spans="1:18" s="4" customFormat="1" x14ac:dyDescent="0.25">
      <c r="A611" s="3"/>
      <c r="C611" s="3"/>
      <c r="D611" s="3"/>
      <c r="E611" s="3"/>
      <c r="F611" s="3"/>
      <c r="G611" s="3"/>
      <c r="H611" s="3"/>
      <c r="I611" s="5"/>
      <c r="L611" s="6"/>
      <c r="M611" s="7"/>
      <c r="N611" s="6"/>
      <c r="O611" s="6"/>
      <c r="P611" s="7"/>
      <c r="Q611" s="6"/>
      <c r="R611" s="6"/>
    </row>
    <row r="612" spans="1:18" s="4" customFormat="1" x14ac:dyDescent="0.25">
      <c r="A612" s="3"/>
      <c r="C612" s="3"/>
      <c r="D612" s="3"/>
      <c r="E612" s="3"/>
      <c r="F612" s="3"/>
      <c r="G612" s="3"/>
      <c r="H612" s="3"/>
      <c r="I612" s="5"/>
      <c r="L612" s="6"/>
      <c r="M612" s="7"/>
      <c r="N612" s="6"/>
      <c r="O612" s="6"/>
      <c r="P612" s="7"/>
      <c r="Q612" s="6"/>
      <c r="R612" s="6"/>
    </row>
    <row r="613" spans="1:18" s="4" customFormat="1" x14ac:dyDescent="0.25">
      <c r="A613" s="3"/>
      <c r="C613" s="3"/>
      <c r="D613" s="3"/>
      <c r="E613" s="3"/>
      <c r="F613" s="3"/>
      <c r="G613" s="3"/>
      <c r="H613" s="3"/>
      <c r="I613" s="5"/>
      <c r="L613" s="6"/>
      <c r="M613" s="7"/>
      <c r="N613" s="6"/>
      <c r="O613" s="6"/>
      <c r="P613" s="7"/>
      <c r="Q613" s="6"/>
      <c r="R613" s="6"/>
    </row>
    <row r="614" spans="1:18" s="4" customFormat="1" x14ac:dyDescent="0.25">
      <c r="A614" s="3"/>
      <c r="C614" s="3"/>
      <c r="D614" s="3"/>
      <c r="E614" s="3"/>
      <c r="F614" s="3"/>
      <c r="G614" s="3"/>
      <c r="H614" s="3"/>
      <c r="I614" s="5"/>
      <c r="L614" s="6"/>
      <c r="M614" s="7"/>
      <c r="N614" s="6"/>
      <c r="O614" s="6"/>
      <c r="P614" s="7"/>
      <c r="Q614" s="6"/>
      <c r="R614" s="6"/>
    </row>
    <row r="615" spans="1:18" s="4" customFormat="1" x14ac:dyDescent="0.25">
      <c r="A615" s="3"/>
      <c r="C615" s="3"/>
      <c r="D615" s="3"/>
      <c r="E615" s="3"/>
      <c r="F615" s="3"/>
      <c r="G615" s="3"/>
      <c r="H615" s="3"/>
      <c r="I615" s="5"/>
      <c r="L615" s="6"/>
      <c r="M615" s="7"/>
      <c r="N615" s="6"/>
      <c r="O615" s="6"/>
      <c r="P615" s="7"/>
      <c r="Q615" s="6"/>
      <c r="R615" s="6"/>
    </row>
    <row r="616" spans="1:18" s="4" customFormat="1" x14ac:dyDescent="0.25">
      <c r="A616" s="3"/>
      <c r="C616" s="3"/>
      <c r="D616" s="3"/>
      <c r="E616" s="3"/>
      <c r="F616" s="3"/>
      <c r="G616" s="3"/>
      <c r="H616" s="3"/>
      <c r="I616" s="5"/>
      <c r="L616" s="6"/>
      <c r="M616" s="7"/>
      <c r="N616" s="6"/>
      <c r="O616" s="6"/>
      <c r="P616" s="7"/>
      <c r="Q616" s="6"/>
      <c r="R616" s="6"/>
    </row>
    <row r="617" spans="1:18" s="4" customFormat="1" x14ac:dyDescent="0.25">
      <c r="A617" s="3"/>
      <c r="C617" s="3"/>
      <c r="D617" s="3"/>
      <c r="E617" s="3"/>
      <c r="F617" s="3"/>
      <c r="G617" s="3"/>
      <c r="H617" s="3"/>
      <c r="I617" s="5"/>
      <c r="L617" s="6"/>
      <c r="M617" s="7"/>
      <c r="N617" s="6"/>
      <c r="O617" s="6"/>
      <c r="P617" s="7"/>
      <c r="Q617" s="6"/>
      <c r="R617" s="6"/>
    </row>
    <row r="618" spans="1:18" s="4" customFormat="1" x14ac:dyDescent="0.25">
      <c r="A618" s="3"/>
      <c r="C618" s="3"/>
      <c r="D618" s="3"/>
      <c r="E618" s="3"/>
      <c r="F618" s="3"/>
      <c r="G618" s="3"/>
      <c r="H618" s="3"/>
      <c r="I618" s="5"/>
      <c r="L618" s="6"/>
      <c r="M618" s="7"/>
      <c r="N618" s="6"/>
      <c r="O618" s="6"/>
      <c r="P618" s="7"/>
      <c r="Q618" s="6"/>
      <c r="R618" s="6"/>
    </row>
    <row r="619" spans="1:18" s="4" customFormat="1" x14ac:dyDescent="0.25">
      <c r="A619" s="3"/>
      <c r="C619" s="3"/>
      <c r="D619" s="3"/>
      <c r="E619" s="3"/>
      <c r="F619" s="3"/>
      <c r="G619" s="3"/>
      <c r="H619" s="3"/>
      <c r="I619" s="5"/>
      <c r="L619" s="6"/>
      <c r="M619" s="7"/>
      <c r="N619" s="6"/>
      <c r="O619" s="6"/>
      <c r="P619" s="7"/>
      <c r="Q619" s="6"/>
      <c r="R619" s="6"/>
    </row>
  </sheetData>
  <sheetProtection password="E99F" sheet="1" objects="1" scenarios="1" formatCells="0" formatColumns="0" formatRows="0" insertHyperlinks="0" autoFilter="0"/>
  <protectedRanges>
    <protectedRange sqref="D8" name="Planeacion_1_1"/>
  </protectedRanges>
  <autoFilter ref="A4:R18" xr:uid="{00000000-0009-0000-0000-000003000000}"/>
  <mergeCells count="16">
    <mergeCell ref="A16:A18"/>
    <mergeCell ref="A8:A13"/>
    <mergeCell ref="A14:A15"/>
    <mergeCell ref="A5:A7"/>
    <mergeCell ref="A1:O1"/>
    <mergeCell ref="A2:O2"/>
    <mergeCell ref="A3:A4"/>
    <mergeCell ref="B3:B4"/>
    <mergeCell ref="C3:C4"/>
    <mergeCell ref="D3:D4"/>
    <mergeCell ref="E3:E4"/>
    <mergeCell ref="F3:H3"/>
    <mergeCell ref="I3:I4"/>
    <mergeCell ref="J3:K3"/>
    <mergeCell ref="L3:M3"/>
    <mergeCell ref="N3:O3"/>
  </mergeCells>
  <conditionalFormatting sqref="D8">
    <cfRule type="expression" dxfId="88" priority="4" stopIfTrue="1">
      <formula>#REF!=""</formula>
    </cfRule>
    <cfRule type="expression" dxfId="87" priority="5">
      <formula>#REF!&gt;0</formula>
    </cfRule>
  </conditionalFormatting>
  <conditionalFormatting sqref="I5:I18">
    <cfRule type="cellIs" dxfId="86" priority="1" operator="between">
      <formula>76%</formula>
      <formula>100%</formula>
    </cfRule>
    <cfRule type="cellIs" dxfId="85" priority="2" operator="between">
      <formula>36%</formula>
      <formula>75%</formula>
    </cfRule>
    <cfRule type="cellIs" dxfId="84" priority="3" operator="between">
      <formula>0%</formula>
      <formula>35%</formula>
    </cfRule>
  </conditionalFormatting>
  <hyperlinks>
    <hyperlink ref="K11" r:id="rId1" xr:uid="{00000000-0004-0000-0300-000000000000}"/>
    <hyperlink ref="M5" r:id="rId2" xr:uid="{00000000-0004-0000-0300-000001000000}"/>
    <hyperlink ref="M6" r:id="rId3" xr:uid="{00000000-0004-0000-0300-000002000000}"/>
    <hyperlink ref="M7" r:id="rId4" xr:uid="{00000000-0004-0000-0300-000003000000}"/>
    <hyperlink ref="M14" r:id="rId5" display="https://isolucion.adr.gov.co/Isolucion/Administracion/frmFrameSet.aspx?Ruta=Li4vRnJhbWVTZXRBcnRpY3Vsby5hc3A/UGFnaW5hPUJhbmNvQ29ub2NpbWllbnRvQURSL2UvZWY3MjJmODFhODc4NGFhOGExYTVkMWM3NDRmNjc5ZjcvZWY3MjJmODFhODc4NGFhOGExYTVkMWM3NDRmNjc5ZjcuYXNwJklEQVJUSUNVTE89NDM0Nw==" xr:uid="{00000000-0004-0000-0300-000004000000}"/>
    <hyperlink ref="M15" r:id="rId6" xr:uid="{00000000-0004-0000-0300-000005000000}"/>
    <hyperlink ref="O11" r:id="rId7" xr:uid="{585FFFDC-228D-4DFC-8D7D-2AFCFB17E584}"/>
  </hyperlinks>
  <pageMargins left="0.7" right="0.7" top="0.75" bottom="0.75" header="0.3" footer="0.3"/>
  <pageSetup paperSize="9" orientation="portrait" r:id="rId8"/>
  <drawing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5FFC6-40DC-43BF-AD47-DEF8CBFA7198}">
  <sheetPr>
    <tabColor theme="9" tint="0.39997558519241921"/>
  </sheetPr>
  <dimension ref="A1:X622"/>
  <sheetViews>
    <sheetView topLeftCell="T1" zoomScale="60" zoomScaleNormal="60" workbookViewId="0">
      <pane ySplit="4" topLeftCell="A5" activePane="bottomLeft" state="frozen"/>
      <selection pane="bottomLeft" activeCell="T11" sqref="T11"/>
    </sheetView>
  </sheetViews>
  <sheetFormatPr baseColWidth="10" defaultColWidth="11.44140625" defaultRowHeight="13.8" x14ac:dyDescent="0.3"/>
  <cols>
    <col min="1" max="1" width="13.5546875" style="27" customWidth="1"/>
    <col min="2" max="2" width="41.44140625" style="28" customWidth="1"/>
    <col min="3" max="3" width="15.44140625" style="27" customWidth="1"/>
    <col min="4" max="5" width="23.6640625" style="27" customWidth="1"/>
    <col min="6" max="6" width="11" style="27" customWidth="1"/>
    <col min="7" max="7" width="11.5546875" style="27" customWidth="1"/>
    <col min="8" max="8" width="10.88671875" style="27" customWidth="1"/>
    <col min="9" max="9" width="11.88671875" style="27" customWidth="1"/>
    <col min="10" max="10" width="68" style="28" customWidth="1"/>
    <col min="11" max="11" width="40.6640625" style="28" customWidth="1"/>
    <col min="12" max="12" width="89.44140625" style="6" customWidth="1"/>
    <col min="13" max="13" width="89.33203125" style="7" customWidth="1"/>
    <col min="14" max="14" width="64.109375" style="6" customWidth="1"/>
    <col min="15" max="15" width="56.88671875" style="6" customWidth="1"/>
    <col min="16" max="16" width="46.6640625" style="6" hidden="1" customWidth="1"/>
    <col min="17" max="17" width="71.44140625" style="7" hidden="1" customWidth="1"/>
    <col min="18" max="18" width="29.33203125" style="27" hidden="1" customWidth="1"/>
    <col min="19" max="19" width="46.6640625" style="6" customWidth="1"/>
    <col min="20" max="20" width="85.44140625" style="7" customWidth="1"/>
    <col min="21" max="21" width="29.33203125" style="27" customWidth="1"/>
    <col min="22" max="16384" width="11.44140625" style="27"/>
  </cols>
  <sheetData>
    <row r="1" spans="1:24" s="26" customFormat="1" ht="23.25" customHeight="1" x14ac:dyDescent="0.3">
      <c r="A1" s="173" t="s">
        <v>0</v>
      </c>
      <c r="B1" s="173"/>
      <c r="C1" s="173"/>
      <c r="D1" s="173"/>
      <c r="E1" s="173"/>
      <c r="F1" s="173"/>
      <c r="G1" s="173"/>
      <c r="H1" s="173"/>
      <c r="I1" s="173"/>
      <c r="J1" s="173"/>
      <c r="K1" s="173"/>
      <c r="L1" s="173"/>
      <c r="M1" s="173"/>
      <c r="N1" s="173"/>
      <c r="O1" s="173"/>
      <c r="P1" s="142"/>
      <c r="Q1" s="143"/>
      <c r="S1" s="142"/>
      <c r="T1" s="143"/>
    </row>
    <row r="2" spans="1:24" s="26" customFormat="1" ht="24.75" customHeight="1" x14ac:dyDescent="0.3">
      <c r="A2" s="174" t="s">
        <v>79</v>
      </c>
      <c r="B2" s="174"/>
      <c r="C2" s="174"/>
      <c r="D2" s="174"/>
      <c r="E2" s="174"/>
      <c r="F2" s="174"/>
      <c r="G2" s="174"/>
      <c r="H2" s="174"/>
      <c r="I2" s="174"/>
      <c r="J2" s="174"/>
      <c r="K2" s="174"/>
      <c r="L2" s="174"/>
      <c r="M2" s="174"/>
      <c r="N2" s="174"/>
      <c r="O2" s="174"/>
      <c r="P2" s="187" t="s">
        <v>600</v>
      </c>
      <c r="Q2" s="188"/>
      <c r="R2" s="189"/>
      <c r="S2" s="187" t="s">
        <v>600</v>
      </c>
      <c r="T2" s="188"/>
      <c r="U2" s="189"/>
    </row>
    <row r="3" spans="1:24" s="26" customFormat="1" ht="25.5" customHeight="1" x14ac:dyDescent="0.3">
      <c r="A3" s="174" t="s">
        <v>2</v>
      </c>
      <c r="B3" s="174" t="s">
        <v>3</v>
      </c>
      <c r="C3" s="174" t="s">
        <v>4</v>
      </c>
      <c r="D3" s="174" t="s">
        <v>5</v>
      </c>
      <c r="E3" s="174" t="s">
        <v>6</v>
      </c>
      <c r="F3" s="177" t="s">
        <v>7</v>
      </c>
      <c r="G3" s="177"/>
      <c r="H3" s="177"/>
      <c r="I3" s="176" t="s">
        <v>8</v>
      </c>
      <c r="J3" s="177" t="s">
        <v>9</v>
      </c>
      <c r="K3" s="177"/>
      <c r="L3" s="178" t="s">
        <v>10</v>
      </c>
      <c r="M3" s="178"/>
      <c r="N3" s="179" t="s">
        <v>11</v>
      </c>
      <c r="O3" s="179"/>
      <c r="P3" s="186" t="s">
        <v>601</v>
      </c>
      <c r="Q3" s="186" t="s">
        <v>725</v>
      </c>
      <c r="R3" s="186" t="s">
        <v>603</v>
      </c>
      <c r="S3" s="186" t="s">
        <v>619</v>
      </c>
      <c r="T3" s="186" t="s">
        <v>726</v>
      </c>
      <c r="U3" s="186" t="s">
        <v>603</v>
      </c>
    </row>
    <row r="4" spans="1:24" s="26" customFormat="1" ht="34.5" customHeight="1" x14ac:dyDescent="0.3">
      <c r="A4" s="174"/>
      <c r="B4" s="174"/>
      <c r="C4" s="174"/>
      <c r="D4" s="174"/>
      <c r="E4" s="174"/>
      <c r="F4" s="10" t="s">
        <v>12</v>
      </c>
      <c r="G4" s="10" t="s">
        <v>13</v>
      </c>
      <c r="H4" s="10" t="s">
        <v>14</v>
      </c>
      <c r="I4" s="176"/>
      <c r="J4" s="10" t="s">
        <v>15</v>
      </c>
      <c r="K4" s="10" t="s">
        <v>16</v>
      </c>
      <c r="L4" s="10" t="s">
        <v>15</v>
      </c>
      <c r="M4" s="10" t="s">
        <v>16</v>
      </c>
      <c r="N4" s="102" t="s">
        <v>15</v>
      </c>
      <c r="O4" s="102" t="s">
        <v>16</v>
      </c>
      <c r="P4" s="186"/>
      <c r="Q4" s="186"/>
      <c r="R4" s="186"/>
      <c r="S4" s="186"/>
      <c r="T4" s="186"/>
      <c r="U4" s="186"/>
    </row>
    <row r="5" spans="1:24" s="33" customFormat="1" ht="408.75" customHeight="1" x14ac:dyDescent="0.3">
      <c r="A5" s="1" t="s">
        <v>80</v>
      </c>
      <c r="B5" s="21" t="s">
        <v>81</v>
      </c>
      <c r="C5" s="15" t="s">
        <v>82</v>
      </c>
      <c r="D5" s="14" t="s">
        <v>83</v>
      </c>
      <c r="E5" s="15" t="s">
        <v>20</v>
      </c>
      <c r="F5" s="16" t="s">
        <v>22</v>
      </c>
      <c r="G5" s="16"/>
      <c r="H5" s="16"/>
      <c r="I5" s="17">
        <v>0.66</v>
      </c>
      <c r="J5" s="57" t="s">
        <v>84</v>
      </c>
      <c r="K5" s="31" t="s">
        <v>85</v>
      </c>
      <c r="L5" s="36" t="s">
        <v>86</v>
      </c>
      <c r="M5" s="144" t="s">
        <v>87</v>
      </c>
      <c r="N5" s="145" t="s">
        <v>88</v>
      </c>
      <c r="O5" s="146" t="s">
        <v>89</v>
      </c>
      <c r="P5" s="121" t="s">
        <v>727</v>
      </c>
      <c r="Q5" s="105" t="s">
        <v>728</v>
      </c>
      <c r="R5" s="17">
        <v>0</v>
      </c>
      <c r="S5" s="121" t="s">
        <v>729</v>
      </c>
      <c r="T5" s="105" t="s">
        <v>730</v>
      </c>
      <c r="U5" s="17">
        <v>0</v>
      </c>
      <c r="V5" s="33">
        <f>+COUNTIF(U5:U19,100%)</f>
        <v>5</v>
      </c>
      <c r="W5" s="33">
        <f>+COUNT(U5:U19)</f>
        <v>15</v>
      </c>
      <c r="X5" s="166">
        <f>V5/W5</f>
        <v>0.33333333333333331</v>
      </c>
    </row>
    <row r="6" spans="1:24" s="33" customFormat="1" ht="271.5" customHeight="1" x14ac:dyDescent="0.3">
      <c r="A6" s="1" t="s">
        <v>90</v>
      </c>
      <c r="B6" s="21" t="s">
        <v>91</v>
      </c>
      <c r="C6" s="15" t="s">
        <v>92</v>
      </c>
      <c r="D6" s="14" t="s">
        <v>83</v>
      </c>
      <c r="E6" s="24" t="s">
        <v>20</v>
      </c>
      <c r="F6" s="16"/>
      <c r="G6" s="16" t="s">
        <v>22</v>
      </c>
      <c r="H6" s="16"/>
      <c r="I6" s="17">
        <v>0.5</v>
      </c>
      <c r="J6" s="34"/>
      <c r="K6" s="31"/>
      <c r="L6" s="31" t="s">
        <v>93</v>
      </c>
      <c r="M6" s="31" t="s">
        <v>94</v>
      </c>
      <c r="N6" s="147" t="s">
        <v>95</v>
      </c>
      <c r="O6" s="105"/>
      <c r="P6" s="31" t="s">
        <v>731</v>
      </c>
      <c r="Q6" s="31" t="s">
        <v>732</v>
      </c>
      <c r="R6" s="17">
        <v>0</v>
      </c>
      <c r="S6" s="31" t="s">
        <v>733</v>
      </c>
      <c r="T6" s="31" t="s">
        <v>734</v>
      </c>
      <c r="U6" s="17">
        <v>0</v>
      </c>
    </row>
    <row r="7" spans="1:24" s="33" customFormat="1" ht="279" customHeight="1" x14ac:dyDescent="0.3">
      <c r="A7" s="172" t="s">
        <v>96</v>
      </c>
      <c r="B7" s="21" t="s">
        <v>97</v>
      </c>
      <c r="C7" s="20" t="s">
        <v>98</v>
      </c>
      <c r="D7" s="24" t="s">
        <v>99</v>
      </c>
      <c r="E7" s="15" t="s">
        <v>100</v>
      </c>
      <c r="F7" s="16" t="s">
        <v>22</v>
      </c>
      <c r="G7" s="16"/>
      <c r="H7" s="16" t="s">
        <v>22</v>
      </c>
      <c r="I7" s="17">
        <v>0.33</v>
      </c>
      <c r="J7" s="57" t="s">
        <v>101</v>
      </c>
      <c r="K7" s="31" t="s">
        <v>102</v>
      </c>
      <c r="L7" s="31" t="s">
        <v>103</v>
      </c>
      <c r="M7" s="31"/>
      <c r="N7" s="148" t="s">
        <v>104</v>
      </c>
      <c r="O7" s="42" t="s">
        <v>105</v>
      </c>
      <c r="P7" s="121" t="s">
        <v>735</v>
      </c>
      <c r="Q7" s="105" t="s">
        <v>736</v>
      </c>
      <c r="R7" s="17">
        <v>0</v>
      </c>
      <c r="S7" s="121" t="s">
        <v>737</v>
      </c>
      <c r="T7" s="105" t="s">
        <v>885</v>
      </c>
      <c r="U7" s="17">
        <v>0</v>
      </c>
    </row>
    <row r="8" spans="1:24" s="33" customFormat="1" ht="123" customHeight="1" x14ac:dyDescent="0.3">
      <c r="A8" s="172"/>
      <c r="B8" s="21" t="s">
        <v>106</v>
      </c>
      <c r="C8" s="15" t="s">
        <v>107</v>
      </c>
      <c r="D8" s="14" t="s">
        <v>108</v>
      </c>
      <c r="E8" s="15" t="s">
        <v>109</v>
      </c>
      <c r="F8" s="16"/>
      <c r="G8" s="16"/>
      <c r="H8" s="16" t="s">
        <v>22</v>
      </c>
      <c r="I8" s="17">
        <v>0</v>
      </c>
      <c r="J8" s="57" t="s">
        <v>110</v>
      </c>
      <c r="K8" s="31"/>
      <c r="L8" s="34" t="s">
        <v>111</v>
      </c>
      <c r="M8" s="31"/>
      <c r="N8" s="57" t="s">
        <v>112</v>
      </c>
      <c r="O8" s="31" t="s">
        <v>113</v>
      </c>
      <c r="P8" s="31" t="s">
        <v>608</v>
      </c>
      <c r="Q8" s="31" t="s">
        <v>608</v>
      </c>
      <c r="R8" s="17">
        <v>0</v>
      </c>
      <c r="S8" s="31" t="s">
        <v>608</v>
      </c>
      <c r="T8" s="31" t="s">
        <v>608</v>
      </c>
      <c r="U8" s="17">
        <v>0</v>
      </c>
    </row>
    <row r="9" spans="1:24" s="33" customFormat="1" ht="258" customHeight="1" x14ac:dyDescent="0.3">
      <c r="A9" s="172"/>
      <c r="B9" s="21" t="s">
        <v>114</v>
      </c>
      <c r="C9" s="15" t="s">
        <v>115</v>
      </c>
      <c r="D9" s="15" t="s">
        <v>20</v>
      </c>
      <c r="E9" s="15"/>
      <c r="F9" s="16"/>
      <c r="G9" s="16" t="s">
        <v>22</v>
      </c>
      <c r="H9" s="16"/>
      <c r="I9" s="17">
        <v>0.33</v>
      </c>
      <c r="J9" s="34"/>
      <c r="K9" s="31"/>
      <c r="L9" s="31" t="s">
        <v>116</v>
      </c>
      <c r="M9" s="31" t="s">
        <v>117</v>
      </c>
      <c r="N9" s="31" t="s">
        <v>118</v>
      </c>
      <c r="O9" s="31" t="s">
        <v>119</v>
      </c>
      <c r="P9" s="31" t="s">
        <v>738</v>
      </c>
      <c r="Q9" s="31" t="s">
        <v>739</v>
      </c>
      <c r="R9" s="17">
        <v>0</v>
      </c>
      <c r="S9" s="31" t="s">
        <v>740</v>
      </c>
      <c r="T9" s="31" t="s">
        <v>741</v>
      </c>
      <c r="U9" s="17">
        <v>1</v>
      </c>
    </row>
    <row r="10" spans="1:24" s="33" customFormat="1" ht="274.8" customHeight="1" x14ac:dyDescent="0.3">
      <c r="A10" s="172"/>
      <c r="B10" s="21" t="s">
        <v>120</v>
      </c>
      <c r="C10" s="15" t="s">
        <v>121</v>
      </c>
      <c r="D10" s="15" t="s">
        <v>122</v>
      </c>
      <c r="E10" s="15"/>
      <c r="F10" s="16"/>
      <c r="G10" s="16" t="s">
        <v>22</v>
      </c>
      <c r="H10" s="16" t="s">
        <v>22</v>
      </c>
      <c r="I10" s="17">
        <v>1</v>
      </c>
      <c r="J10" s="35"/>
      <c r="K10" s="31"/>
      <c r="L10" s="31" t="s">
        <v>123</v>
      </c>
      <c r="M10" s="31" t="s">
        <v>124</v>
      </c>
      <c r="N10" s="31" t="s">
        <v>886</v>
      </c>
      <c r="O10" s="31" t="s">
        <v>126</v>
      </c>
      <c r="P10" s="31" t="s">
        <v>742</v>
      </c>
      <c r="Q10" s="31" t="s">
        <v>743</v>
      </c>
      <c r="R10" s="17">
        <v>0.5</v>
      </c>
      <c r="S10" s="31" t="s">
        <v>742</v>
      </c>
      <c r="T10" s="31" t="s">
        <v>887</v>
      </c>
      <c r="U10" s="17">
        <v>1</v>
      </c>
    </row>
    <row r="11" spans="1:24" s="33" customFormat="1" ht="305.25" customHeight="1" x14ac:dyDescent="0.3">
      <c r="A11" s="172" t="s">
        <v>127</v>
      </c>
      <c r="B11" s="21" t="s">
        <v>128</v>
      </c>
      <c r="C11" s="15" t="s">
        <v>129</v>
      </c>
      <c r="D11" s="15" t="s">
        <v>130</v>
      </c>
      <c r="E11" s="15" t="s">
        <v>20</v>
      </c>
      <c r="F11" s="16" t="s">
        <v>22</v>
      </c>
      <c r="G11" s="16"/>
      <c r="H11" s="16"/>
      <c r="I11" s="17">
        <v>0.5</v>
      </c>
      <c r="J11" s="34" t="s">
        <v>131</v>
      </c>
      <c r="K11" s="31" t="s">
        <v>132</v>
      </c>
      <c r="L11" s="36" t="s">
        <v>133</v>
      </c>
      <c r="M11" s="36" t="s">
        <v>134</v>
      </c>
      <c r="N11" s="36" t="s">
        <v>135</v>
      </c>
      <c r="O11" s="36" t="s">
        <v>136</v>
      </c>
      <c r="P11" s="121" t="s">
        <v>744</v>
      </c>
      <c r="Q11" s="149" t="s">
        <v>745</v>
      </c>
      <c r="R11" s="17">
        <v>1</v>
      </c>
      <c r="S11" s="121" t="s">
        <v>746</v>
      </c>
      <c r="T11" s="149" t="s">
        <v>747</v>
      </c>
      <c r="U11" s="17">
        <v>1</v>
      </c>
    </row>
    <row r="12" spans="1:24" s="33" customFormat="1" ht="187.5" customHeight="1" x14ac:dyDescent="0.3">
      <c r="A12" s="172"/>
      <c r="B12" s="21" t="s">
        <v>137</v>
      </c>
      <c r="C12" s="15" t="s">
        <v>138</v>
      </c>
      <c r="D12" s="15" t="s">
        <v>130</v>
      </c>
      <c r="E12" s="15" t="s">
        <v>20</v>
      </c>
      <c r="F12" s="16"/>
      <c r="G12" s="16" t="s">
        <v>22</v>
      </c>
      <c r="H12" s="16"/>
      <c r="I12" s="17">
        <v>0</v>
      </c>
      <c r="J12" s="31" t="s">
        <v>139</v>
      </c>
      <c r="K12" s="31"/>
      <c r="L12" s="31"/>
      <c r="M12" s="31"/>
      <c r="N12" s="36" t="s">
        <v>140</v>
      </c>
      <c r="O12" s="31"/>
      <c r="P12" s="31" t="s">
        <v>748</v>
      </c>
      <c r="Q12" s="31" t="s">
        <v>749</v>
      </c>
      <c r="R12" s="17">
        <v>0</v>
      </c>
      <c r="S12" s="31" t="s">
        <v>748</v>
      </c>
      <c r="T12" s="31" t="s">
        <v>750</v>
      </c>
      <c r="U12" s="17">
        <v>0</v>
      </c>
    </row>
    <row r="13" spans="1:24" s="33" customFormat="1" ht="123.75" customHeight="1" x14ac:dyDescent="0.3">
      <c r="A13" s="172" t="s">
        <v>141</v>
      </c>
      <c r="B13" s="30" t="s">
        <v>142</v>
      </c>
      <c r="C13" s="25" t="s">
        <v>143</v>
      </c>
      <c r="D13" s="25" t="s">
        <v>130</v>
      </c>
      <c r="E13" s="15" t="s">
        <v>144</v>
      </c>
      <c r="F13" s="16"/>
      <c r="G13" s="16" t="s">
        <v>22</v>
      </c>
      <c r="H13" s="16"/>
      <c r="I13" s="17">
        <v>0</v>
      </c>
      <c r="J13" s="31" t="s">
        <v>139</v>
      </c>
      <c r="K13" s="31"/>
      <c r="L13" s="36" t="s">
        <v>145</v>
      </c>
      <c r="M13" s="31" t="s">
        <v>146</v>
      </c>
      <c r="N13" s="36" t="s">
        <v>147</v>
      </c>
      <c r="O13" s="107"/>
      <c r="P13" s="31" t="s">
        <v>751</v>
      </c>
      <c r="Q13" s="31" t="s">
        <v>752</v>
      </c>
      <c r="R13" s="17">
        <v>0</v>
      </c>
      <c r="S13" s="31" t="s">
        <v>753</v>
      </c>
      <c r="T13" s="31" t="s">
        <v>754</v>
      </c>
      <c r="U13" s="17">
        <v>0</v>
      </c>
    </row>
    <row r="14" spans="1:24" s="33" customFormat="1" ht="408.75" customHeight="1" x14ac:dyDescent="0.3">
      <c r="A14" s="172"/>
      <c r="B14" s="30" t="s">
        <v>148</v>
      </c>
      <c r="C14" s="25" t="s">
        <v>149</v>
      </c>
      <c r="D14" s="25" t="s">
        <v>150</v>
      </c>
      <c r="E14" s="15" t="s">
        <v>151</v>
      </c>
      <c r="F14" s="16"/>
      <c r="G14" s="16" t="s">
        <v>22</v>
      </c>
      <c r="H14" s="16" t="s">
        <v>22</v>
      </c>
      <c r="I14" s="17">
        <v>0.67</v>
      </c>
      <c r="J14" s="31" t="s">
        <v>139</v>
      </c>
      <c r="K14" s="31"/>
      <c r="L14" s="150" t="s">
        <v>152</v>
      </c>
      <c r="M14" s="31" t="s">
        <v>153</v>
      </c>
      <c r="N14" s="144" t="s">
        <v>154</v>
      </c>
      <c r="O14" s="106"/>
      <c r="P14" s="31" t="s">
        <v>753</v>
      </c>
      <c r="Q14" s="31" t="s">
        <v>755</v>
      </c>
      <c r="R14" s="17">
        <v>0</v>
      </c>
      <c r="S14" s="31" t="s">
        <v>756</v>
      </c>
      <c r="T14" s="79" t="s">
        <v>757</v>
      </c>
      <c r="U14" s="17">
        <v>0</v>
      </c>
    </row>
    <row r="15" spans="1:24" s="33" customFormat="1" ht="330" x14ac:dyDescent="0.3">
      <c r="A15" s="172" t="s">
        <v>155</v>
      </c>
      <c r="B15" s="30" t="s">
        <v>156</v>
      </c>
      <c r="C15" s="25" t="s">
        <v>157</v>
      </c>
      <c r="D15" s="15" t="s">
        <v>158</v>
      </c>
      <c r="E15" s="15" t="s">
        <v>100</v>
      </c>
      <c r="F15" s="16" t="s">
        <v>22</v>
      </c>
      <c r="G15" s="16"/>
      <c r="H15" s="16"/>
      <c r="I15" s="17">
        <v>0.33</v>
      </c>
      <c r="J15" s="36" t="s">
        <v>159</v>
      </c>
      <c r="K15" s="31" t="s">
        <v>160</v>
      </c>
      <c r="L15" s="31" t="s">
        <v>161</v>
      </c>
      <c r="M15" s="31" t="s">
        <v>162</v>
      </c>
      <c r="N15" s="36" t="s">
        <v>163</v>
      </c>
      <c r="O15" s="151" t="s">
        <v>164</v>
      </c>
      <c r="P15" s="121" t="s">
        <v>758</v>
      </c>
      <c r="Q15" s="105" t="s">
        <v>759</v>
      </c>
      <c r="R15" s="17">
        <v>1</v>
      </c>
      <c r="S15" s="121" t="s">
        <v>746</v>
      </c>
      <c r="T15" s="149" t="s">
        <v>760</v>
      </c>
      <c r="U15" s="17">
        <v>1</v>
      </c>
    </row>
    <row r="16" spans="1:24" s="33" customFormat="1" ht="310.5" customHeight="1" x14ac:dyDescent="0.3">
      <c r="A16" s="172"/>
      <c r="B16" s="30" t="s">
        <v>165</v>
      </c>
      <c r="C16" s="25" t="s">
        <v>157</v>
      </c>
      <c r="D16" s="15" t="s">
        <v>166</v>
      </c>
      <c r="E16" s="15" t="s">
        <v>100</v>
      </c>
      <c r="F16" s="16"/>
      <c r="G16" s="16" t="s">
        <v>22</v>
      </c>
      <c r="H16" s="16"/>
      <c r="I16" s="17">
        <v>0.5</v>
      </c>
      <c r="J16" s="36" t="s">
        <v>167</v>
      </c>
      <c r="K16" s="31" t="s">
        <v>168</v>
      </c>
      <c r="L16" s="36" t="s">
        <v>169</v>
      </c>
      <c r="M16" s="31" t="s">
        <v>170</v>
      </c>
      <c r="N16" s="36" t="s">
        <v>171</v>
      </c>
      <c r="O16" s="57" t="s">
        <v>172</v>
      </c>
      <c r="P16" s="31" t="s">
        <v>761</v>
      </c>
      <c r="Q16" s="31" t="s">
        <v>762</v>
      </c>
      <c r="R16" s="17">
        <v>0</v>
      </c>
      <c r="S16" s="31" t="s">
        <v>763</v>
      </c>
      <c r="T16" s="79" t="s">
        <v>764</v>
      </c>
      <c r="U16" s="17">
        <v>0</v>
      </c>
    </row>
    <row r="17" spans="1:22" s="33" customFormat="1" ht="408.75" customHeight="1" x14ac:dyDescent="0.3">
      <c r="A17" s="1" t="s">
        <v>173</v>
      </c>
      <c r="B17" s="30" t="s">
        <v>174</v>
      </c>
      <c r="C17" s="20" t="s">
        <v>175</v>
      </c>
      <c r="D17" s="14" t="s">
        <v>176</v>
      </c>
      <c r="E17" s="15" t="s">
        <v>20</v>
      </c>
      <c r="F17" s="16" t="s">
        <v>22</v>
      </c>
      <c r="G17" s="16" t="s">
        <v>22</v>
      </c>
      <c r="H17" s="16" t="s">
        <v>22</v>
      </c>
      <c r="I17" s="17">
        <v>0.66</v>
      </c>
      <c r="J17" s="36" t="s">
        <v>177</v>
      </c>
      <c r="K17" s="31" t="s">
        <v>178</v>
      </c>
      <c r="L17" s="31" t="s">
        <v>179</v>
      </c>
      <c r="M17" s="31" t="s">
        <v>180</v>
      </c>
      <c r="N17" s="36" t="s">
        <v>181</v>
      </c>
      <c r="O17" s="57" t="s">
        <v>182</v>
      </c>
      <c r="P17" s="121" t="s">
        <v>765</v>
      </c>
      <c r="Q17" s="105" t="s">
        <v>766</v>
      </c>
      <c r="R17" s="17">
        <v>0.55000000000000004</v>
      </c>
      <c r="S17" s="121" t="s">
        <v>767</v>
      </c>
      <c r="T17" s="105" t="s">
        <v>768</v>
      </c>
      <c r="U17" s="17">
        <v>0.66</v>
      </c>
    </row>
    <row r="18" spans="1:22" s="33" customFormat="1" ht="409.5" customHeight="1" x14ac:dyDescent="0.3">
      <c r="A18" s="1" t="s">
        <v>183</v>
      </c>
      <c r="B18" s="30" t="s">
        <v>184</v>
      </c>
      <c r="C18" s="20" t="s">
        <v>185</v>
      </c>
      <c r="D18" s="14" t="s">
        <v>186</v>
      </c>
      <c r="E18" s="15" t="s">
        <v>31</v>
      </c>
      <c r="F18" s="16"/>
      <c r="G18" s="16" t="s">
        <v>22</v>
      </c>
      <c r="H18" s="16" t="s">
        <v>22</v>
      </c>
      <c r="I18" s="17">
        <v>0.66</v>
      </c>
      <c r="J18" s="36" t="s">
        <v>187</v>
      </c>
      <c r="K18" s="36" t="s">
        <v>188</v>
      </c>
      <c r="L18" s="36" t="s">
        <v>189</v>
      </c>
      <c r="M18" s="113" t="s">
        <v>190</v>
      </c>
      <c r="N18" s="36" t="s">
        <v>191</v>
      </c>
      <c r="O18" s="57" t="s">
        <v>192</v>
      </c>
      <c r="P18" s="121" t="s">
        <v>769</v>
      </c>
      <c r="Q18" s="105" t="s">
        <v>770</v>
      </c>
      <c r="R18" s="17">
        <v>1</v>
      </c>
      <c r="S18" s="121" t="s">
        <v>771</v>
      </c>
      <c r="T18" s="105" t="s">
        <v>772</v>
      </c>
      <c r="U18" s="17">
        <v>1</v>
      </c>
    </row>
    <row r="19" spans="1:22" s="33" customFormat="1" ht="396" x14ac:dyDescent="0.3">
      <c r="A19" s="1" t="s">
        <v>193</v>
      </c>
      <c r="B19" s="30" t="s">
        <v>194</v>
      </c>
      <c r="C19" s="20" t="s">
        <v>185</v>
      </c>
      <c r="D19" s="15" t="s">
        <v>195</v>
      </c>
      <c r="E19" s="15" t="s">
        <v>31</v>
      </c>
      <c r="F19" s="16"/>
      <c r="G19" s="16" t="s">
        <v>22</v>
      </c>
      <c r="H19" s="16" t="s">
        <v>22</v>
      </c>
      <c r="I19" s="17">
        <v>0.66</v>
      </c>
      <c r="J19" s="36" t="s">
        <v>196</v>
      </c>
      <c r="K19" s="50"/>
      <c r="L19" s="36" t="s">
        <v>197</v>
      </c>
      <c r="M19" s="115" t="s">
        <v>198</v>
      </c>
      <c r="N19" s="36" t="s">
        <v>199</v>
      </c>
      <c r="O19" s="36" t="s">
        <v>200</v>
      </c>
      <c r="P19" s="31" t="s">
        <v>608</v>
      </c>
      <c r="Q19" s="31" t="s">
        <v>773</v>
      </c>
      <c r="R19" s="17">
        <v>0.5</v>
      </c>
      <c r="S19" s="31" t="s">
        <v>774</v>
      </c>
      <c r="T19" s="31" t="s">
        <v>775</v>
      </c>
      <c r="U19" s="17">
        <v>0.66</v>
      </c>
    </row>
    <row r="20" spans="1:22" s="28" customFormat="1" ht="14.4" x14ac:dyDescent="0.3">
      <c r="A20" s="27"/>
      <c r="C20" s="27"/>
      <c r="D20" s="27"/>
      <c r="E20" s="27"/>
      <c r="F20" s="27"/>
      <c r="G20" s="27"/>
      <c r="H20" s="27"/>
      <c r="I20" s="29"/>
      <c r="L20" s="6"/>
      <c r="M20" s="55"/>
      <c r="N20" s="6"/>
      <c r="O20" s="6"/>
      <c r="P20" s="6"/>
      <c r="Q20" s="7"/>
      <c r="R20" s="27"/>
      <c r="S20" s="6"/>
      <c r="T20" s="7"/>
      <c r="U20" s="27"/>
    </row>
    <row r="21" spans="1:22" s="28" customFormat="1" ht="14.4" x14ac:dyDescent="0.3">
      <c r="A21" s="27"/>
      <c r="C21" s="27"/>
      <c r="D21" s="27"/>
      <c r="E21" s="27"/>
      <c r="F21" s="27"/>
      <c r="G21" s="27"/>
      <c r="H21" s="27"/>
      <c r="I21" s="29"/>
      <c r="L21" s="6"/>
      <c r="M21" s="56"/>
      <c r="N21" s="6"/>
      <c r="O21" s="6"/>
      <c r="P21" s="6"/>
      <c r="Q21" s="7"/>
      <c r="R21" s="27"/>
      <c r="S21" s="6"/>
      <c r="T21" s="7"/>
      <c r="U21" s="27"/>
    </row>
    <row r="22" spans="1:22" s="28" customFormat="1" ht="14.4" x14ac:dyDescent="0.3">
      <c r="A22" s="27"/>
      <c r="C22" s="27"/>
      <c r="D22" s="27"/>
      <c r="E22" s="27"/>
      <c r="F22" s="27"/>
      <c r="G22" s="27"/>
      <c r="H22" s="27"/>
      <c r="I22" s="29">
        <f>(I5+I7+I11+I15+I17+I18+I19)/7</f>
        <v>0.54285714285714293</v>
      </c>
      <c r="L22" s="6"/>
      <c r="M22" s="55"/>
      <c r="N22" s="6"/>
      <c r="O22" s="6"/>
      <c r="P22" s="152"/>
      <c r="Q22" s="7"/>
      <c r="R22" s="27"/>
      <c r="S22" s="152"/>
      <c r="T22" s="7"/>
      <c r="U22" s="29">
        <f>+AVERAGE(U5:U19)</f>
        <v>0.42133333333333334</v>
      </c>
      <c r="V22" s="171"/>
    </row>
    <row r="23" spans="1:22" s="28" customFormat="1" ht="14.4" x14ac:dyDescent="0.3">
      <c r="A23" s="27"/>
      <c r="C23" s="27"/>
      <c r="D23" s="27"/>
      <c r="E23" s="27"/>
      <c r="F23" s="27"/>
      <c r="G23" s="27"/>
      <c r="H23" s="27"/>
      <c r="I23" s="29"/>
      <c r="L23" s="6"/>
      <c r="M23" s="56"/>
      <c r="N23" s="6"/>
      <c r="O23" s="6"/>
      <c r="P23" s="152"/>
      <c r="Q23" s="7"/>
      <c r="R23" s="27"/>
      <c r="S23" s="152"/>
      <c r="T23" s="7"/>
      <c r="U23" s="27"/>
    </row>
    <row r="24" spans="1:22" s="28" customFormat="1" ht="14.4" x14ac:dyDescent="0.3">
      <c r="A24" s="27"/>
      <c r="C24" s="27"/>
      <c r="D24" s="27"/>
      <c r="E24" s="27"/>
      <c r="F24" s="27"/>
      <c r="G24" s="27"/>
      <c r="H24" s="27"/>
      <c r="I24" s="29"/>
      <c r="L24" s="6"/>
      <c r="M24" s="55"/>
      <c r="N24" s="6"/>
      <c r="O24" s="6"/>
      <c r="P24" s="6"/>
      <c r="Q24" s="7"/>
      <c r="R24" s="27"/>
      <c r="S24" s="6"/>
      <c r="T24" s="7"/>
      <c r="U24" s="27"/>
    </row>
    <row r="25" spans="1:22" s="28" customFormat="1" ht="14.4" x14ac:dyDescent="0.3">
      <c r="A25" s="27"/>
      <c r="C25" s="27"/>
      <c r="D25" s="27"/>
      <c r="E25" s="27"/>
      <c r="F25" s="27"/>
      <c r="G25" s="27"/>
      <c r="H25" s="27"/>
      <c r="I25" s="29"/>
      <c r="L25" s="6"/>
      <c r="M25" s="56"/>
      <c r="N25" s="6"/>
      <c r="O25" s="6"/>
      <c r="P25" s="6"/>
      <c r="Q25" s="7"/>
      <c r="R25" s="27"/>
      <c r="S25" s="6"/>
      <c r="T25" s="7"/>
      <c r="U25" s="27"/>
    </row>
    <row r="26" spans="1:22" s="28" customFormat="1" ht="14.4" x14ac:dyDescent="0.3">
      <c r="A26" s="27"/>
      <c r="C26" s="27"/>
      <c r="D26" s="27"/>
      <c r="E26" s="27"/>
      <c r="F26" s="27"/>
      <c r="G26" s="27"/>
      <c r="H26" s="27"/>
      <c r="I26" s="29"/>
      <c r="L26" s="6"/>
      <c r="M26" s="55"/>
      <c r="N26" s="6"/>
      <c r="O26" s="6"/>
      <c r="P26" s="6"/>
      <c r="Q26" s="7"/>
      <c r="R26" s="27"/>
      <c r="S26" s="6"/>
      <c r="T26" s="7"/>
      <c r="U26" s="27"/>
    </row>
    <row r="27" spans="1:22" s="28" customFormat="1" ht="14.4" x14ac:dyDescent="0.3">
      <c r="A27" s="27"/>
      <c r="C27" s="27"/>
      <c r="D27" s="27"/>
      <c r="E27" s="27"/>
      <c r="F27" s="27"/>
      <c r="G27" s="27"/>
      <c r="H27" s="27"/>
      <c r="I27" s="29"/>
      <c r="L27" s="6"/>
      <c r="M27" s="56"/>
      <c r="N27" s="6"/>
      <c r="O27" s="6"/>
      <c r="P27" s="6"/>
      <c r="Q27" s="7"/>
      <c r="R27" s="27"/>
      <c r="S27" s="6"/>
      <c r="T27" s="7"/>
      <c r="U27" s="27"/>
    </row>
    <row r="28" spans="1:22" s="28" customFormat="1" ht="14.4" x14ac:dyDescent="0.3">
      <c r="A28" s="27"/>
      <c r="C28" s="27"/>
      <c r="D28" s="27"/>
      <c r="E28" s="27"/>
      <c r="F28" s="27"/>
      <c r="G28" s="27"/>
      <c r="H28" s="27"/>
      <c r="I28" s="29"/>
      <c r="L28" s="6"/>
      <c r="M28" s="55"/>
      <c r="N28" s="6"/>
      <c r="O28" s="6"/>
      <c r="P28" s="6"/>
      <c r="Q28" s="7"/>
      <c r="R28" s="27"/>
      <c r="S28" s="6"/>
      <c r="T28" s="7"/>
      <c r="U28" s="27"/>
    </row>
    <row r="29" spans="1:22" s="28" customFormat="1" ht="14.4" x14ac:dyDescent="0.3">
      <c r="A29" s="27"/>
      <c r="C29" s="27"/>
      <c r="D29" s="27"/>
      <c r="E29" s="27"/>
      <c r="F29" s="27"/>
      <c r="G29" s="27"/>
      <c r="H29" s="27"/>
      <c r="I29" s="29"/>
      <c r="L29" s="6"/>
      <c r="M29" s="56"/>
      <c r="N29" s="6"/>
      <c r="O29" s="6"/>
      <c r="P29" s="6"/>
      <c r="Q29" s="7"/>
      <c r="R29" s="27"/>
      <c r="S29" s="6"/>
      <c r="T29" s="7"/>
      <c r="U29" s="27"/>
    </row>
    <row r="30" spans="1:22" s="28" customFormat="1" ht="14.4" x14ac:dyDescent="0.3">
      <c r="A30" s="27"/>
      <c r="C30" s="27"/>
      <c r="D30" s="27"/>
      <c r="E30" s="27"/>
      <c r="F30" s="27"/>
      <c r="G30" s="27"/>
      <c r="H30" s="27"/>
      <c r="I30" s="29"/>
      <c r="L30" s="6"/>
      <c r="M30" s="55"/>
      <c r="N30" s="6"/>
      <c r="O30" s="6"/>
      <c r="P30" s="6"/>
      <c r="Q30" s="7"/>
      <c r="R30" s="27"/>
      <c r="S30" s="6"/>
      <c r="T30" s="7"/>
      <c r="U30" s="27"/>
    </row>
    <row r="31" spans="1:22" s="28" customFormat="1" ht="14.4" x14ac:dyDescent="0.3">
      <c r="A31" s="27"/>
      <c r="C31" s="27"/>
      <c r="D31" s="27"/>
      <c r="E31" s="27"/>
      <c r="F31" s="27"/>
      <c r="G31" s="27"/>
      <c r="H31" s="27"/>
      <c r="I31" s="29"/>
      <c r="L31" s="6"/>
      <c r="M31" s="56"/>
      <c r="N31" s="6"/>
      <c r="O31" s="6"/>
      <c r="P31" s="6"/>
      <c r="Q31" s="7"/>
      <c r="R31" s="27"/>
      <c r="S31" s="6"/>
      <c r="T31" s="7"/>
      <c r="U31" s="27"/>
    </row>
    <row r="32" spans="1:22" s="28" customFormat="1" ht="14.4" x14ac:dyDescent="0.3">
      <c r="A32" s="27"/>
      <c r="C32" s="27"/>
      <c r="D32" s="27"/>
      <c r="E32" s="27"/>
      <c r="F32" s="27"/>
      <c r="G32" s="27"/>
      <c r="H32" s="27"/>
      <c r="I32" s="29"/>
      <c r="L32" s="6"/>
      <c r="M32" s="55"/>
      <c r="N32" s="6"/>
      <c r="O32" s="6"/>
      <c r="P32" s="6"/>
      <c r="Q32" s="7"/>
      <c r="R32" s="27"/>
      <c r="S32" s="6"/>
      <c r="T32" s="7"/>
      <c r="U32" s="27"/>
    </row>
    <row r="33" spans="1:21" s="28" customFormat="1" ht="14.4" x14ac:dyDescent="0.3">
      <c r="A33" s="27"/>
      <c r="C33" s="27"/>
      <c r="D33" s="27"/>
      <c r="E33" s="27"/>
      <c r="F33" s="27"/>
      <c r="G33" s="27"/>
      <c r="H33" s="27"/>
      <c r="I33" s="29"/>
      <c r="L33" s="6"/>
      <c r="M33" s="55"/>
      <c r="N33" s="6"/>
      <c r="O33" s="6"/>
      <c r="P33" s="6"/>
      <c r="Q33" s="7"/>
      <c r="R33" s="27"/>
      <c r="S33" s="6"/>
      <c r="T33" s="7"/>
      <c r="U33" s="27"/>
    </row>
    <row r="34" spans="1:21" s="28" customFormat="1" ht="14.4" x14ac:dyDescent="0.3">
      <c r="A34" s="27"/>
      <c r="C34" s="27"/>
      <c r="D34" s="27"/>
      <c r="E34" s="27"/>
      <c r="F34" s="27"/>
      <c r="G34" s="27"/>
      <c r="H34" s="27"/>
      <c r="I34" s="29"/>
      <c r="L34" s="6"/>
      <c r="M34" s="56"/>
      <c r="N34" s="6"/>
      <c r="O34" s="6"/>
      <c r="P34" s="6"/>
      <c r="Q34" s="7"/>
      <c r="R34" s="27"/>
      <c r="S34" s="6"/>
      <c r="T34" s="7"/>
      <c r="U34" s="27"/>
    </row>
    <row r="35" spans="1:21" s="28" customFormat="1" ht="14.4" x14ac:dyDescent="0.3">
      <c r="A35" s="27"/>
      <c r="C35" s="27"/>
      <c r="D35" s="27"/>
      <c r="E35" s="27"/>
      <c r="F35" s="27"/>
      <c r="G35" s="27"/>
      <c r="H35" s="27"/>
      <c r="I35" s="29"/>
      <c r="L35" s="6"/>
      <c r="M35" s="55"/>
      <c r="N35" s="6"/>
      <c r="O35" s="6"/>
      <c r="P35" s="6"/>
      <c r="Q35" s="7"/>
      <c r="R35" s="27"/>
      <c r="S35" s="6"/>
      <c r="T35" s="7"/>
      <c r="U35" s="27"/>
    </row>
    <row r="36" spans="1:21" s="28" customFormat="1" ht="14.4" x14ac:dyDescent="0.3">
      <c r="A36" s="27"/>
      <c r="C36" s="27"/>
      <c r="D36" s="27"/>
      <c r="E36" s="27"/>
      <c r="F36" s="27"/>
      <c r="G36" s="27"/>
      <c r="H36" s="27"/>
      <c r="I36" s="29"/>
      <c r="L36" s="6"/>
      <c r="M36" s="56"/>
      <c r="N36" s="6"/>
      <c r="O36" s="6"/>
      <c r="P36" s="6"/>
      <c r="Q36" s="7"/>
      <c r="R36" s="27"/>
      <c r="S36" s="6"/>
      <c r="T36" s="7"/>
      <c r="U36" s="27"/>
    </row>
    <row r="37" spans="1:21" s="28" customFormat="1" ht="14.4" x14ac:dyDescent="0.3">
      <c r="A37" s="27"/>
      <c r="C37" s="27"/>
      <c r="D37" s="27"/>
      <c r="E37" s="27"/>
      <c r="F37" s="27"/>
      <c r="G37" s="27"/>
      <c r="H37" s="27"/>
      <c r="I37" s="29"/>
      <c r="L37" s="6"/>
      <c r="M37" s="55"/>
      <c r="N37" s="6"/>
      <c r="O37" s="6"/>
      <c r="P37" s="6"/>
      <c r="Q37" s="7"/>
      <c r="R37" s="27"/>
      <c r="S37" s="6"/>
      <c r="T37" s="7"/>
      <c r="U37" s="27"/>
    </row>
    <row r="38" spans="1:21" s="28" customFormat="1" ht="14.4" x14ac:dyDescent="0.3">
      <c r="A38" s="27"/>
      <c r="C38" s="27"/>
      <c r="D38" s="27"/>
      <c r="E38" s="27"/>
      <c r="F38" s="27"/>
      <c r="G38" s="27"/>
      <c r="H38" s="27"/>
      <c r="I38" s="29"/>
      <c r="L38" s="6"/>
      <c r="M38" s="55"/>
      <c r="N38" s="6"/>
      <c r="O38" s="6"/>
      <c r="P38" s="6"/>
      <c r="Q38" s="7"/>
      <c r="R38" s="27"/>
      <c r="S38" s="6"/>
      <c r="T38" s="7"/>
      <c r="U38" s="27"/>
    </row>
    <row r="39" spans="1:21" s="28" customFormat="1" ht="14.4" x14ac:dyDescent="0.3">
      <c r="A39" s="27"/>
      <c r="C39" s="27"/>
      <c r="D39" s="27"/>
      <c r="E39" s="27"/>
      <c r="F39" s="27"/>
      <c r="G39" s="27"/>
      <c r="H39" s="27"/>
      <c r="I39" s="29"/>
      <c r="L39" s="6"/>
      <c r="M39" s="55"/>
      <c r="N39" s="6"/>
      <c r="O39" s="6"/>
      <c r="P39" s="6"/>
      <c r="Q39" s="7"/>
      <c r="R39" s="27"/>
      <c r="S39" s="6"/>
      <c r="T39" s="7"/>
      <c r="U39" s="27"/>
    </row>
    <row r="40" spans="1:21" s="28" customFormat="1" ht="14.4" x14ac:dyDescent="0.3">
      <c r="A40" s="27"/>
      <c r="C40" s="27"/>
      <c r="D40" s="27"/>
      <c r="E40" s="27"/>
      <c r="F40" s="27"/>
      <c r="G40" s="27"/>
      <c r="H40" s="27"/>
      <c r="I40" s="29"/>
      <c r="L40" s="6"/>
      <c r="M40" s="55"/>
      <c r="N40" s="6"/>
      <c r="O40" s="6"/>
      <c r="P40" s="6"/>
      <c r="Q40" s="7"/>
      <c r="R40" s="27"/>
      <c r="S40" s="6"/>
      <c r="T40" s="7"/>
      <c r="U40" s="27"/>
    </row>
    <row r="41" spans="1:21" s="28" customFormat="1" ht="14.4" x14ac:dyDescent="0.3">
      <c r="A41" s="27"/>
      <c r="C41" s="27"/>
      <c r="D41" s="27"/>
      <c r="E41" s="27"/>
      <c r="F41" s="27"/>
      <c r="G41" s="27"/>
      <c r="H41" s="27"/>
      <c r="I41" s="29"/>
      <c r="L41" s="6"/>
      <c r="M41" s="56"/>
      <c r="N41" s="6"/>
      <c r="O41" s="6"/>
      <c r="P41" s="6"/>
      <c r="Q41" s="7"/>
      <c r="R41" s="27"/>
      <c r="S41" s="6"/>
      <c r="T41" s="7"/>
      <c r="U41" s="27"/>
    </row>
    <row r="42" spans="1:21" s="28" customFormat="1" ht="14.4" x14ac:dyDescent="0.3">
      <c r="A42" s="27"/>
      <c r="C42" s="27"/>
      <c r="D42" s="27"/>
      <c r="E42" s="27"/>
      <c r="F42" s="27"/>
      <c r="G42" s="27"/>
      <c r="H42" s="27"/>
      <c r="I42" s="29"/>
      <c r="L42" s="6"/>
      <c r="M42" s="55"/>
      <c r="N42" s="6"/>
      <c r="O42" s="6"/>
      <c r="P42" s="6"/>
      <c r="Q42" s="7"/>
      <c r="R42" s="27"/>
      <c r="S42" s="6"/>
      <c r="T42" s="7"/>
      <c r="U42" s="27"/>
    </row>
    <row r="43" spans="1:21" s="28" customFormat="1" ht="14.4" x14ac:dyDescent="0.3">
      <c r="A43" s="27"/>
      <c r="C43" s="27"/>
      <c r="D43" s="27"/>
      <c r="E43" s="27"/>
      <c r="F43" s="27"/>
      <c r="G43" s="27"/>
      <c r="H43" s="27"/>
      <c r="I43" s="29"/>
      <c r="L43" s="6"/>
      <c r="M43" s="56"/>
      <c r="N43" s="6"/>
      <c r="O43" s="6"/>
      <c r="P43" s="6"/>
      <c r="Q43" s="7"/>
      <c r="R43" s="27"/>
      <c r="S43" s="6"/>
      <c r="T43" s="7"/>
      <c r="U43" s="27"/>
    </row>
    <row r="44" spans="1:21" s="28" customFormat="1" ht="14.4" x14ac:dyDescent="0.3">
      <c r="A44" s="27"/>
      <c r="C44" s="27"/>
      <c r="D44" s="27"/>
      <c r="E44" s="27"/>
      <c r="F44" s="27"/>
      <c r="G44" s="27"/>
      <c r="H44" s="27"/>
      <c r="I44" s="29"/>
      <c r="L44" s="6"/>
      <c r="M44" s="55"/>
      <c r="N44" s="6"/>
      <c r="O44" s="6"/>
      <c r="P44" s="6"/>
      <c r="Q44" s="7"/>
      <c r="R44" s="27"/>
      <c r="S44" s="6"/>
      <c r="T44" s="7"/>
      <c r="U44" s="27"/>
    </row>
    <row r="45" spans="1:21" s="28" customFormat="1" ht="14.4" x14ac:dyDescent="0.3">
      <c r="A45" s="27"/>
      <c r="C45" s="27"/>
      <c r="D45" s="27"/>
      <c r="E45" s="27"/>
      <c r="F45" s="27"/>
      <c r="G45" s="27"/>
      <c r="H45" s="27"/>
      <c r="I45" s="29"/>
      <c r="L45" s="6"/>
      <c r="M45" s="56"/>
      <c r="N45" s="6"/>
      <c r="O45" s="6"/>
      <c r="P45" s="6"/>
      <c r="Q45" s="7"/>
      <c r="R45" s="27"/>
      <c r="S45" s="6"/>
      <c r="T45" s="7"/>
      <c r="U45" s="27"/>
    </row>
    <row r="46" spans="1:21" s="28" customFormat="1" ht="14.4" x14ac:dyDescent="0.3">
      <c r="A46" s="27"/>
      <c r="C46" s="27"/>
      <c r="D46" s="27"/>
      <c r="E46" s="27"/>
      <c r="F46" s="27"/>
      <c r="G46" s="27"/>
      <c r="H46" s="27"/>
      <c r="I46" s="29"/>
      <c r="L46" s="6"/>
      <c r="M46" s="55"/>
      <c r="N46" s="6"/>
      <c r="O46" s="6"/>
      <c r="P46" s="6"/>
      <c r="Q46" s="7"/>
      <c r="R46" s="27"/>
      <c r="S46" s="6"/>
      <c r="T46" s="7"/>
      <c r="U46" s="27"/>
    </row>
    <row r="47" spans="1:21" s="28" customFormat="1" ht="14.4" x14ac:dyDescent="0.3">
      <c r="A47" s="27"/>
      <c r="C47" s="27"/>
      <c r="D47" s="27"/>
      <c r="E47" s="27"/>
      <c r="F47" s="27"/>
      <c r="G47" s="27"/>
      <c r="H47" s="27"/>
      <c r="I47" s="29"/>
      <c r="L47" s="6"/>
      <c r="M47" s="55"/>
      <c r="N47" s="6"/>
      <c r="O47" s="6"/>
      <c r="P47" s="6"/>
      <c r="Q47" s="7"/>
      <c r="R47" s="27"/>
      <c r="S47" s="6"/>
      <c r="T47" s="7"/>
      <c r="U47" s="27"/>
    </row>
    <row r="48" spans="1:21" s="28" customFormat="1" ht="14.4" x14ac:dyDescent="0.3">
      <c r="A48" s="27"/>
      <c r="C48" s="27"/>
      <c r="D48" s="27"/>
      <c r="E48" s="27"/>
      <c r="F48" s="27"/>
      <c r="G48" s="27"/>
      <c r="H48" s="27"/>
      <c r="I48" s="29"/>
      <c r="L48" s="6"/>
      <c r="M48" s="55"/>
      <c r="N48" s="6"/>
      <c r="O48" s="6"/>
      <c r="P48" s="6"/>
      <c r="Q48" s="7"/>
      <c r="R48" s="27"/>
      <c r="S48" s="6"/>
      <c r="T48" s="7"/>
      <c r="U48" s="27"/>
    </row>
    <row r="49" spans="1:21" s="28" customFormat="1" x14ac:dyDescent="0.3">
      <c r="A49" s="27"/>
      <c r="C49" s="27"/>
      <c r="D49" s="27"/>
      <c r="E49" s="27"/>
      <c r="F49" s="27"/>
      <c r="G49" s="27"/>
      <c r="H49" s="27"/>
      <c r="I49" s="29"/>
      <c r="L49" s="6"/>
      <c r="M49" s="7"/>
      <c r="N49" s="6"/>
      <c r="O49" s="6"/>
      <c r="P49" s="6"/>
      <c r="Q49" s="7"/>
      <c r="R49" s="27"/>
      <c r="S49" s="6"/>
      <c r="T49" s="7"/>
      <c r="U49" s="27"/>
    </row>
    <row r="50" spans="1:21" s="28" customFormat="1" x14ac:dyDescent="0.3">
      <c r="A50" s="27"/>
      <c r="C50" s="27"/>
      <c r="D50" s="27"/>
      <c r="E50" s="27"/>
      <c r="F50" s="27"/>
      <c r="G50" s="27"/>
      <c r="H50" s="27"/>
      <c r="I50" s="29"/>
      <c r="L50" s="6"/>
      <c r="M50" s="7"/>
      <c r="N50" s="6"/>
      <c r="O50" s="6"/>
      <c r="P50" s="6"/>
      <c r="Q50" s="7"/>
      <c r="R50" s="27"/>
      <c r="S50" s="6"/>
      <c r="T50" s="7"/>
      <c r="U50" s="27"/>
    </row>
    <row r="51" spans="1:21" s="28" customFormat="1" x14ac:dyDescent="0.3">
      <c r="A51" s="27"/>
      <c r="C51" s="27"/>
      <c r="D51" s="27"/>
      <c r="E51" s="27"/>
      <c r="F51" s="27"/>
      <c r="G51" s="27"/>
      <c r="H51" s="27"/>
      <c r="I51" s="29"/>
      <c r="L51" s="6"/>
      <c r="M51" s="7"/>
      <c r="N51" s="6"/>
      <c r="O51" s="6"/>
      <c r="P51" s="6"/>
      <c r="Q51" s="7"/>
      <c r="R51" s="27"/>
      <c r="S51" s="6"/>
      <c r="T51" s="7"/>
      <c r="U51" s="27"/>
    </row>
    <row r="52" spans="1:21" s="28" customFormat="1" x14ac:dyDescent="0.3">
      <c r="A52" s="27"/>
      <c r="C52" s="27"/>
      <c r="D52" s="27"/>
      <c r="E52" s="27"/>
      <c r="F52" s="27"/>
      <c r="G52" s="27"/>
      <c r="H52" s="27"/>
      <c r="I52" s="29"/>
      <c r="L52" s="6"/>
      <c r="M52" s="7"/>
      <c r="N52" s="6"/>
      <c r="O52" s="6"/>
      <c r="P52" s="6"/>
      <c r="Q52" s="7"/>
      <c r="R52" s="27"/>
      <c r="S52" s="6"/>
      <c r="T52" s="7"/>
      <c r="U52" s="27"/>
    </row>
    <row r="53" spans="1:21" s="28" customFormat="1" x14ac:dyDescent="0.3">
      <c r="A53" s="27"/>
      <c r="C53" s="27"/>
      <c r="D53" s="27"/>
      <c r="E53" s="27"/>
      <c r="F53" s="27"/>
      <c r="G53" s="27"/>
      <c r="H53" s="27"/>
      <c r="I53" s="29"/>
      <c r="L53" s="6"/>
      <c r="M53" s="7"/>
      <c r="N53" s="6"/>
      <c r="O53" s="6"/>
      <c r="P53" s="6"/>
      <c r="Q53" s="7"/>
      <c r="R53" s="27"/>
      <c r="S53" s="6"/>
      <c r="T53" s="7"/>
      <c r="U53" s="27"/>
    </row>
    <row r="54" spans="1:21" s="28" customFormat="1" x14ac:dyDescent="0.3">
      <c r="A54" s="27"/>
      <c r="C54" s="27"/>
      <c r="D54" s="27"/>
      <c r="E54" s="27"/>
      <c r="F54" s="27"/>
      <c r="G54" s="27"/>
      <c r="H54" s="27"/>
      <c r="I54" s="29"/>
      <c r="L54" s="6"/>
      <c r="M54" s="7"/>
      <c r="N54" s="6"/>
      <c r="O54" s="6"/>
      <c r="P54" s="6"/>
      <c r="Q54" s="7"/>
      <c r="R54" s="27"/>
      <c r="S54" s="6"/>
      <c r="T54" s="7"/>
      <c r="U54" s="27"/>
    </row>
    <row r="55" spans="1:21" s="28" customFormat="1" x14ac:dyDescent="0.3">
      <c r="A55" s="27"/>
      <c r="C55" s="27"/>
      <c r="D55" s="27"/>
      <c r="E55" s="27"/>
      <c r="F55" s="27"/>
      <c r="G55" s="27"/>
      <c r="H55" s="27"/>
      <c r="I55" s="29"/>
      <c r="L55" s="6"/>
      <c r="M55" s="7"/>
      <c r="N55" s="6"/>
      <c r="O55" s="6"/>
      <c r="P55" s="6"/>
      <c r="Q55" s="7"/>
      <c r="R55" s="27"/>
      <c r="S55" s="6"/>
      <c r="T55" s="7"/>
      <c r="U55" s="27"/>
    </row>
    <row r="56" spans="1:21" s="28" customFormat="1" x14ac:dyDescent="0.3">
      <c r="A56" s="27"/>
      <c r="C56" s="27"/>
      <c r="D56" s="27"/>
      <c r="E56" s="27"/>
      <c r="F56" s="27"/>
      <c r="G56" s="27"/>
      <c r="H56" s="27"/>
      <c r="I56" s="29"/>
      <c r="L56" s="6"/>
      <c r="M56" s="7"/>
      <c r="N56" s="6"/>
      <c r="O56" s="6"/>
      <c r="P56" s="6"/>
      <c r="Q56" s="7"/>
      <c r="R56" s="27"/>
      <c r="S56" s="6"/>
      <c r="T56" s="7"/>
      <c r="U56" s="27"/>
    </row>
    <row r="57" spans="1:21" s="28" customFormat="1" x14ac:dyDescent="0.3">
      <c r="A57" s="27"/>
      <c r="C57" s="27"/>
      <c r="D57" s="27"/>
      <c r="E57" s="27"/>
      <c r="F57" s="27"/>
      <c r="G57" s="27"/>
      <c r="H57" s="27"/>
      <c r="I57" s="29"/>
      <c r="L57" s="6"/>
      <c r="M57" s="7"/>
      <c r="N57" s="6"/>
      <c r="O57" s="6"/>
      <c r="P57" s="6"/>
      <c r="Q57" s="7"/>
      <c r="R57" s="27"/>
      <c r="S57" s="6"/>
      <c r="T57" s="7"/>
      <c r="U57" s="27"/>
    </row>
    <row r="58" spans="1:21" s="28" customFormat="1" x14ac:dyDescent="0.3">
      <c r="A58" s="27"/>
      <c r="C58" s="27"/>
      <c r="D58" s="27"/>
      <c r="E58" s="27"/>
      <c r="F58" s="27"/>
      <c r="G58" s="27"/>
      <c r="H58" s="27"/>
      <c r="I58" s="29"/>
      <c r="L58" s="6"/>
      <c r="M58" s="7"/>
      <c r="N58" s="6"/>
      <c r="O58" s="6"/>
      <c r="P58" s="6"/>
      <c r="Q58" s="7"/>
      <c r="R58" s="27"/>
      <c r="S58" s="6"/>
      <c r="T58" s="7"/>
      <c r="U58" s="27"/>
    </row>
    <row r="59" spans="1:21" s="28" customFormat="1" x14ac:dyDescent="0.3">
      <c r="A59" s="27"/>
      <c r="C59" s="27"/>
      <c r="D59" s="27"/>
      <c r="E59" s="27"/>
      <c r="F59" s="27"/>
      <c r="G59" s="27"/>
      <c r="H59" s="27"/>
      <c r="I59" s="29"/>
      <c r="L59" s="6"/>
      <c r="M59" s="7"/>
      <c r="N59" s="6"/>
      <c r="O59" s="6"/>
      <c r="P59" s="6"/>
      <c r="Q59" s="7"/>
      <c r="R59" s="27"/>
      <c r="S59" s="6"/>
      <c r="T59" s="7"/>
      <c r="U59" s="27"/>
    </row>
    <row r="60" spans="1:21" s="28" customFormat="1" x14ac:dyDescent="0.3">
      <c r="A60" s="27"/>
      <c r="C60" s="27"/>
      <c r="D60" s="27"/>
      <c r="E60" s="27"/>
      <c r="F60" s="27"/>
      <c r="G60" s="27"/>
      <c r="H60" s="27"/>
      <c r="I60" s="29"/>
      <c r="L60" s="6"/>
      <c r="M60" s="7"/>
      <c r="N60" s="6"/>
      <c r="O60" s="6"/>
      <c r="P60" s="6"/>
      <c r="Q60" s="7"/>
      <c r="R60" s="27"/>
      <c r="S60" s="6"/>
      <c r="T60" s="7"/>
      <c r="U60" s="27"/>
    </row>
    <row r="61" spans="1:21" s="28" customFormat="1" x14ac:dyDescent="0.3">
      <c r="A61" s="27"/>
      <c r="C61" s="27"/>
      <c r="D61" s="27"/>
      <c r="E61" s="27"/>
      <c r="F61" s="27"/>
      <c r="G61" s="27"/>
      <c r="H61" s="27"/>
      <c r="I61" s="29"/>
      <c r="L61" s="6"/>
      <c r="M61" s="7"/>
      <c r="N61" s="6"/>
      <c r="O61" s="6"/>
      <c r="P61" s="6"/>
      <c r="Q61" s="7"/>
      <c r="R61" s="27"/>
      <c r="S61" s="6"/>
      <c r="T61" s="7"/>
      <c r="U61" s="27"/>
    </row>
    <row r="62" spans="1:21" s="28" customFormat="1" x14ac:dyDescent="0.3">
      <c r="A62" s="27"/>
      <c r="C62" s="27"/>
      <c r="D62" s="27"/>
      <c r="E62" s="27"/>
      <c r="F62" s="27"/>
      <c r="G62" s="27"/>
      <c r="H62" s="27"/>
      <c r="I62" s="29"/>
      <c r="L62" s="6"/>
      <c r="M62" s="7"/>
      <c r="N62" s="6"/>
      <c r="O62" s="6"/>
      <c r="P62" s="6"/>
      <c r="Q62" s="7"/>
      <c r="R62" s="27"/>
      <c r="S62" s="6"/>
      <c r="T62" s="7"/>
      <c r="U62" s="27"/>
    </row>
    <row r="63" spans="1:21" s="28" customFormat="1" x14ac:dyDescent="0.3">
      <c r="A63" s="27"/>
      <c r="C63" s="27"/>
      <c r="D63" s="27"/>
      <c r="E63" s="27"/>
      <c r="F63" s="27"/>
      <c r="G63" s="27"/>
      <c r="H63" s="27"/>
      <c r="I63" s="29"/>
      <c r="L63" s="6"/>
      <c r="M63" s="7"/>
      <c r="N63" s="6"/>
      <c r="O63" s="6"/>
      <c r="P63" s="6"/>
      <c r="Q63" s="7"/>
      <c r="R63" s="27"/>
      <c r="S63" s="6"/>
      <c r="T63" s="7"/>
      <c r="U63" s="27"/>
    </row>
    <row r="64" spans="1:21" s="28" customFormat="1" x14ac:dyDescent="0.3">
      <c r="A64" s="27"/>
      <c r="C64" s="27"/>
      <c r="D64" s="27"/>
      <c r="E64" s="27"/>
      <c r="F64" s="27"/>
      <c r="G64" s="27"/>
      <c r="H64" s="27"/>
      <c r="I64" s="29"/>
      <c r="L64" s="6"/>
      <c r="M64" s="7"/>
      <c r="N64" s="6"/>
      <c r="O64" s="6"/>
      <c r="P64" s="6"/>
      <c r="Q64" s="7"/>
      <c r="R64" s="27"/>
      <c r="S64" s="6"/>
      <c r="T64" s="7"/>
      <c r="U64" s="27"/>
    </row>
    <row r="65" spans="1:21" s="28" customFormat="1" x14ac:dyDescent="0.3">
      <c r="A65" s="27"/>
      <c r="C65" s="27"/>
      <c r="D65" s="27"/>
      <c r="E65" s="27"/>
      <c r="F65" s="27"/>
      <c r="G65" s="27"/>
      <c r="H65" s="27"/>
      <c r="I65" s="29"/>
      <c r="L65" s="6"/>
      <c r="M65" s="7"/>
      <c r="N65" s="6"/>
      <c r="O65" s="6"/>
      <c r="P65" s="6"/>
      <c r="Q65" s="7"/>
      <c r="R65" s="27"/>
      <c r="S65" s="6"/>
      <c r="T65" s="7"/>
      <c r="U65" s="27"/>
    </row>
    <row r="66" spans="1:21" s="28" customFormat="1" x14ac:dyDescent="0.3">
      <c r="A66" s="27"/>
      <c r="C66" s="27"/>
      <c r="D66" s="27"/>
      <c r="E66" s="27"/>
      <c r="F66" s="27"/>
      <c r="G66" s="27"/>
      <c r="H66" s="27"/>
      <c r="I66" s="29"/>
      <c r="L66" s="6"/>
      <c r="M66" s="7"/>
      <c r="N66" s="6"/>
      <c r="O66" s="6"/>
      <c r="P66" s="6"/>
      <c r="Q66" s="7"/>
      <c r="R66" s="27"/>
      <c r="S66" s="6"/>
      <c r="T66" s="7"/>
      <c r="U66" s="27"/>
    </row>
    <row r="67" spans="1:21" s="28" customFormat="1" x14ac:dyDescent="0.3">
      <c r="A67" s="27"/>
      <c r="C67" s="27"/>
      <c r="D67" s="27"/>
      <c r="E67" s="27"/>
      <c r="F67" s="27"/>
      <c r="G67" s="27"/>
      <c r="H67" s="27"/>
      <c r="I67" s="29"/>
      <c r="L67" s="6"/>
      <c r="M67" s="7"/>
      <c r="N67" s="6"/>
      <c r="O67" s="6"/>
      <c r="P67" s="6"/>
      <c r="Q67" s="7"/>
      <c r="R67" s="27"/>
      <c r="S67" s="6"/>
      <c r="T67" s="7"/>
      <c r="U67" s="27"/>
    </row>
    <row r="68" spans="1:21" s="28" customFormat="1" x14ac:dyDescent="0.3">
      <c r="A68" s="27"/>
      <c r="C68" s="27"/>
      <c r="D68" s="27"/>
      <c r="E68" s="27"/>
      <c r="F68" s="27"/>
      <c r="G68" s="27"/>
      <c r="H68" s="27"/>
      <c r="I68" s="29"/>
      <c r="L68" s="6"/>
      <c r="M68" s="7"/>
      <c r="N68" s="6"/>
      <c r="O68" s="6"/>
      <c r="P68" s="6"/>
      <c r="Q68" s="7"/>
      <c r="R68" s="27"/>
      <c r="S68" s="6"/>
      <c r="T68" s="7"/>
      <c r="U68" s="27"/>
    </row>
    <row r="69" spans="1:21" s="28" customFormat="1" x14ac:dyDescent="0.3">
      <c r="A69" s="27"/>
      <c r="C69" s="27"/>
      <c r="D69" s="27"/>
      <c r="E69" s="27"/>
      <c r="F69" s="27"/>
      <c r="G69" s="27"/>
      <c r="H69" s="27"/>
      <c r="I69" s="29"/>
      <c r="L69" s="6"/>
      <c r="M69" s="7"/>
      <c r="N69" s="6"/>
      <c r="O69" s="6"/>
      <c r="P69" s="6"/>
      <c r="Q69" s="7"/>
      <c r="R69" s="27"/>
      <c r="S69" s="6"/>
      <c r="T69" s="7"/>
      <c r="U69" s="27"/>
    </row>
    <row r="70" spans="1:21" s="28" customFormat="1" x14ac:dyDescent="0.3">
      <c r="A70" s="27"/>
      <c r="C70" s="27"/>
      <c r="D70" s="27"/>
      <c r="E70" s="27"/>
      <c r="F70" s="27"/>
      <c r="G70" s="27"/>
      <c r="H70" s="27"/>
      <c r="I70" s="29"/>
      <c r="L70" s="6"/>
      <c r="M70" s="7"/>
      <c r="N70" s="6"/>
      <c r="O70" s="6"/>
      <c r="P70" s="6"/>
      <c r="Q70" s="7"/>
      <c r="R70" s="27"/>
      <c r="S70" s="6"/>
      <c r="T70" s="7"/>
      <c r="U70" s="27"/>
    </row>
    <row r="71" spans="1:21" s="28" customFormat="1" x14ac:dyDescent="0.3">
      <c r="A71" s="27"/>
      <c r="C71" s="27"/>
      <c r="D71" s="27"/>
      <c r="E71" s="27"/>
      <c r="F71" s="27"/>
      <c r="G71" s="27"/>
      <c r="H71" s="27"/>
      <c r="I71" s="29"/>
      <c r="L71" s="6"/>
      <c r="M71" s="7"/>
      <c r="N71" s="6"/>
      <c r="O71" s="6"/>
      <c r="P71" s="6"/>
      <c r="Q71" s="7"/>
      <c r="R71" s="27"/>
      <c r="S71" s="6"/>
      <c r="T71" s="7"/>
      <c r="U71" s="27"/>
    </row>
    <row r="72" spans="1:21" s="28" customFormat="1" x14ac:dyDescent="0.3">
      <c r="A72" s="27"/>
      <c r="C72" s="27"/>
      <c r="D72" s="27"/>
      <c r="E72" s="27"/>
      <c r="F72" s="27"/>
      <c r="G72" s="27"/>
      <c r="H72" s="27"/>
      <c r="I72" s="29"/>
      <c r="L72" s="6"/>
      <c r="M72" s="7"/>
      <c r="N72" s="6"/>
      <c r="O72" s="6"/>
      <c r="P72" s="6"/>
      <c r="Q72" s="7"/>
      <c r="R72" s="27"/>
      <c r="S72" s="6"/>
      <c r="T72" s="7"/>
      <c r="U72" s="27"/>
    </row>
    <row r="73" spans="1:21" s="28" customFormat="1" x14ac:dyDescent="0.3">
      <c r="A73" s="27"/>
      <c r="C73" s="27"/>
      <c r="D73" s="27"/>
      <c r="E73" s="27"/>
      <c r="F73" s="27"/>
      <c r="G73" s="27"/>
      <c r="H73" s="27"/>
      <c r="I73" s="29"/>
      <c r="L73" s="6"/>
      <c r="M73" s="7"/>
      <c r="N73" s="6"/>
      <c r="O73" s="6"/>
      <c r="P73" s="6"/>
      <c r="Q73" s="7"/>
      <c r="R73" s="27"/>
      <c r="S73" s="6"/>
      <c r="T73" s="7"/>
      <c r="U73" s="27"/>
    </row>
    <row r="74" spans="1:21" s="28" customFormat="1" x14ac:dyDescent="0.3">
      <c r="A74" s="27"/>
      <c r="C74" s="27"/>
      <c r="D74" s="27"/>
      <c r="E74" s="27"/>
      <c r="F74" s="27"/>
      <c r="G74" s="27"/>
      <c r="H74" s="27"/>
      <c r="I74" s="29"/>
      <c r="L74" s="6"/>
      <c r="M74" s="7"/>
      <c r="N74" s="6"/>
      <c r="O74" s="6"/>
      <c r="P74" s="6"/>
      <c r="Q74" s="7"/>
      <c r="R74" s="27"/>
      <c r="S74" s="6"/>
      <c r="T74" s="7"/>
      <c r="U74" s="27"/>
    </row>
    <row r="75" spans="1:21" s="28" customFormat="1" x14ac:dyDescent="0.3">
      <c r="A75" s="27"/>
      <c r="C75" s="27"/>
      <c r="D75" s="27"/>
      <c r="E75" s="27"/>
      <c r="F75" s="27"/>
      <c r="G75" s="27"/>
      <c r="H75" s="27"/>
      <c r="I75" s="29"/>
      <c r="L75" s="6"/>
      <c r="M75" s="7"/>
      <c r="N75" s="6"/>
      <c r="O75" s="6"/>
      <c r="P75" s="6"/>
      <c r="Q75" s="7"/>
      <c r="R75" s="27"/>
      <c r="S75" s="6"/>
      <c r="T75" s="7"/>
      <c r="U75" s="27"/>
    </row>
    <row r="76" spans="1:21" s="28" customFormat="1" x14ac:dyDescent="0.3">
      <c r="A76" s="27"/>
      <c r="C76" s="27"/>
      <c r="D76" s="27"/>
      <c r="E76" s="27"/>
      <c r="F76" s="27"/>
      <c r="G76" s="27"/>
      <c r="H76" s="27"/>
      <c r="I76" s="29"/>
      <c r="L76" s="6"/>
      <c r="M76" s="7"/>
      <c r="N76" s="6"/>
      <c r="O76" s="6"/>
      <c r="P76" s="6"/>
      <c r="Q76" s="7"/>
      <c r="R76" s="27"/>
      <c r="S76" s="6"/>
      <c r="T76" s="7"/>
      <c r="U76" s="27"/>
    </row>
    <row r="77" spans="1:21" s="28" customFormat="1" x14ac:dyDescent="0.3">
      <c r="A77" s="27"/>
      <c r="C77" s="27"/>
      <c r="D77" s="27"/>
      <c r="E77" s="27"/>
      <c r="F77" s="27"/>
      <c r="G77" s="27"/>
      <c r="H77" s="27"/>
      <c r="I77" s="29"/>
      <c r="L77" s="6"/>
      <c r="M77" s="7"/>
      <c r="N77" s="6"/>
      <c r="O77" s="6"/>
      <c r="P77" s="6"/>
      <c r="Q77" s="7"/>
      <c r="R77" s="27"/>
      <c r="S77" s="6"/>
      <c r="T77" s="7"/>
      <c r="U77" s="27"/>
    </row>
    <row r="78" spans="1:21" s="28" customFormat="1" x14ac:dyDescent="0.3">
      <c r="A78" s="27"/>
      <c r="C78" s="27"/>
      <c r="D78" s="27"/>
      <c r="E78" s="27"/>
      <c r="F78" s="27"/>
      <c r="G78" s="27"/>
      <c r="H78" s="27"/>
      <c r="I78" s="29"/>
      <c r="L78" s="6"/>
      <c r="M78" s="7"/>
      <c r="N78" s="6"/>
      <c r="O78" s="6"/>
      <c r="P78" s="6"/>
      <c r="Q78" s="7"/>
      <c r="R78" s="27"/>
      <c r="S78" s="6"/>
      <c r="T78" s="7"/>
      <c r="U78" s="27"/>
    </row>
    <row r="79" spans="1:21" s="28" customFormat="1" x14ac:dyDescent="0.3">
      <c r="A79" s="27"/>
      <c r="C79" s="27"/>
      <c r="D79" s="27"/>
      <c r="E79" s="27"/>
      <c r="F79" s="27"/>
      <c r="G79" s="27"/>
      <c r="H79" s="27"/>
      <c r="I79" s="29"/>
      <c r="L79" s="6"/>
      <c r="M79" s="7"/>
      <c r="N79" s="6"/>
      <c r="O79" s="6"/>
      <c r="P79" s="6"/>
      <c r="Q79" s="7"/>
      <c r="R79" s="27"/>
      <c r="S79" s="6"/>
      <c r="T79" s="7"/>
      <c r="U79" s="27"/>
    </row>
    <row r="80" spans="1:21" s="28" customFormat="1" x14ac:dyDescent="0.3">
      <c r="A80" s="27"/>
      <c r="C80" s="27"/>
      <c r="D80" s="27"/>
      <c r="E80" s="27"/>
      <c r="F80" s="27"/>
      <c r="G80" s="27"/>
      <c r="H80" s="27"/>
      <c r="I80" s="29"/>
      <c r="L80" s="6"/>
      <c r="M80" s="7"/>
      <c r="N80" s="6"/>
      <c r="O80" s="6"/>
      <c r="P80" s="6"/>
      <c r="Q80" s="7"/>
      <c r="R80" s="27"/>
      <c r="S80" s="6"/>
      <c r="T80" s="7"/>
      <c r="U80" s="27"/>
    </row>
    <row r="81" spans="1:21" s="28" customFormat="1" x14ac:dyDescent="0.3">
      <c r="A81" s="27"/>
      <c r="C81" s="27"/>
      <c r="D81" s="27"/>
      <c r="E81" s="27"/>
      <c r="F81" s="27"/>
      <c r="G81" s="27"/>
      <c r="H81" s="27"/>
      <c r="I81" s="29"/>
      <c r="L81" s="6"/>
      <c r="M81" s="7"/>
      <c r="N81" s="6"/>
      <c r="O81" s="6"/>
      <c r="P81" s="6"/>
      <c r="Q81" s="7"/>
      <c r="R81" s="27"/>
      <c r="S81" s="6"/>
      <c r="T81" s="7"/>
      <c r="U81" s="27"/>
    </row>
    <row r="82" spans="1:21" s="28" customFormat="1" x14ac:dyDescent="0.3">
      <c r="A82" s="27"/>
      <c r="C82" s="27"/>
      <c r="D82" s="27"/>
      <c r="E82" s="27"/>
      <c r="F82" s="27"/>
      <c r="G82" s="27"/>
      <c r="H82" s="27"/>
      <c r="I82" s="29"/>
      <c r="L82" s="6"/>
      <c r="M82" s="7"/>
      <c r="N82" s="6"/>
      <c r="O82" s="6"/>
      <c r="P82" s="6"/>
      <c r="Q82" s="7"/>
      <c r="R82" s="27"/>
      <c r="S82" s="6"/>
      <c r="T82" s="7"/>
      <c r="U82" s="27"/>
    </row>
    <row r="83" spans="1:21" s="28" customFormat="1" x14ac:dyDescent="0.3">
      <c r="A83" s="27"/>
      <c r="C83" s="27"/>
      <c r="D83" s="27"/>
      <c r="E83" s="27"/>
      <c r="F83" s="27"/>
      <c r="G83" s="27"/>
      <c r="H83" s="27"/>
      <c r="I83" s="29"/>
      <c r="L83" s="6"/>
      <c r="M83" s="7"/>
      <c r="N83" s="6"/>
      <c r="O83" s="6"/>
      <c r="P83" s="6"/>
      <c r="Q83" s="7"/>
      <c r="R83" s="27"/>
      <c r="S83" s="6"/>
      <c r="T83" s="7"/>
      <c r="U83" s="27"/>
    </row>
    <row r="84" spans="1:21" s="28" customFormat="1" x14ac:dyDescent="0.3">
      <c r="A84" s="27"/>
      <c r="C84" s="27"/>
      <c r="D84" s="27"/>
      <c r="E84" s="27"/>
      <c r="F84" s="27"/>
      <c r="G84" s="27"/>
      <c r="H84" s="27"/>
      <c r="I84" s="29"/>
      <c r="L84" s="6"/>
      <c r="M84" s="7"/>
      <c r="N84" s="6"/>
      <c r="O84" s="6"/>
      <c r="P84" s="6"/>
      <c r="Q84" s="7"/>
      <c r="R84" s="27"/>
      <c r="S84" s="6"/>
      <c r="T84" s="7"/>
      <c r="U84" s="27"/>
    </row>
    <row r="85" spans="1:21" s="28" customFormat="1" x14ac:dyDescent="0.3">
      <c r="A85" s="27"/>
      <c r="C85" s="27"/>
      <c r="D85" s="27"/>
      <c r="E85" s="27"/>
      <c r="F85" s="27"/>
      <c r="G85" s="27"/>
      <c r="H85" s="27"/>
      <c r="I85" s="29"/>
      <c r="L85" s="6"/>
      <c r="M85" s="7"/>
      <c r="N85" s="6"/>
      <c r="O85" s="6"/>
      <c r="P85" s="6"/>
      <c r="Q85" s="7"/>
      <c r="R85" s="27"/>
      <c r="S85" s="6"/>
      <c r="T85" s="7"/>
      <c r="U85" s="27"/>
    </row>
    <row r="86" spans="1:21" s="28" customFormat="1" x14ac:dyDescent="0.3">
      <c r="A86" s="27"/>
      <c r="C86" s="27"/>
      <c r="D86" s="27"/>
      <c r="E86" s="27"/>
      <c r="F86" s="27"/>
      <c r="G86" s="27"/>
      <c r="H86" s="27"/>
      <c r="I86" s="29"/>
      <c r="L86" s="6"/>
      <c r="M86" s="7"/>
      <c r="N86" s="6"/>
      <c r="O86" s="6"/>
      <c r="P86" s="6"/>
      <c r="Q86" s="7"/>
      <c r="R86" s="27"/>
      <c r="S86" s="6"/>
      <c r="T86" s="7"/>
      <c r="U86" s="27"/>
    </row>
    <row r="87" spans="1:21" s="28" customFormat="1" x14ac:dyDescent="0.3">
      <c r="A87" s="27"/>
      <c r="C87" s="27"/>
      <c r="D87" s="27"/>
      <c r="E87" s="27"/>
      <c r="F87" s="27"/>
      <c r="G87" s="27"/>
      <c r="H87" s="27"/>
      <c r="I87" s="29"/>
      <c r="L87" s="6"/>
      <c r="M87" s="7"/>
      <c r="N87" s="6"/>
      <c r="O87" s="6"/>
      <c r="P87" s="6"/>
      <c r="Q87" s="7"/>
      <c r="R87" s="27"/>
      <c r="S87" s="6"/>
      <c r="T87" s="7"/>
      <c r="U87" s="27"/>
    </row>
    <row r="88" spans="1:21" s="28" customFormat="1" x14ac:dyDescent="0.3">
      <c r="A88" s="27"/>
      <c r="C88" s="27"/>
      <c r="D88" s="27"/>
      <c r="E88" s="27"/>
      <c r="F88" s="27"/>
      <c r="G88" s="27"/>
      <c r="H88" s="27"/>
      <c r="I88" s="29"/>
      <c r="L88" s="6"/>
      <c r="M88" s="7"/>
      <c r="N88" s="6"/>
      <c r="O88" s="6"/>
      <c r="P88" s="6"/>
      <c r="Q88" s="7"/>
      <c r="R88" s="27"/>
      <c r="S88" s="6"/>
      <c r="T88" s="7"/>
      <c r="U88" s="27"/>
    </row>
    <row r="89" spans="1:21" s="28" customFormat="1" x14ac:dyDescent="0.3">
      <c r="A89" s="27"/>
      <c r="C89" s="27"/>
      <c r="D89" s="27"/>
      <c r="E89" s="27"/>
      <c r="F89" s="27"/>
      <c r="G89" s="27"/>
      <c r="H89" s="27"/>
      <c r="I89" s="29"/>
      <c r="L89" s="6"/>
      <c r="M89" s="7"/>
      <c r="N89" s="6"/>
      <c r="O89" s="6"/>
      <c r="P89" s="6"/>
      <c r="Q89" s="7"/>
      <c r="R89" s="27"/>
      <c r="S89" s="6"/>
      <c r="T89" s="7"/>
      <c r="U89" s="27"/>
    </row>
    <row r="90" spans="1:21" s="28" customFormat="1" x14ac:dyDescent="0.3">
      <c r="A90" s="27"/>
      <c r="C90" s="27"/>
      <c r="D90" s="27"/>
      <c r="E90" s="27"/>
      <c r="F90" s="27"/>
      <c r="G90" s="27"/>
      <c r="H90" s="27"/>
      <c r="I90" s="29"/>
      <c r="L90" s="6"/>
      <c r="M90" s="7"/>
      <c r="N90" s="6"/>
      <c r="O90" s="6"/>
      <c r="P90" s="6"/>
      <c r="Q90" s="7"/>
      <c r="R90" s="27"/>
      <c r="S90" s="6"/>
      <c r="T90" s="7"/>
      <c r="U90" s="27"/>
    </row>
    <row r="91" spans="1:21" s="28" customFormat="1" x14ac:dyDescent="0.3">
      <c r="A91" s="27"/>
      <c r="C91" s="27"/>
      <c r="D91" s="27"/>
      <c r="E91" s="27"/>
      <c r="F91" s="27"/>
      <c r="G91" s="27"/>
      <c r="H91" s="27"/>
      <c r="I91" s="29"/>
      <c r="L91" s="6"/>
      <c r="M91" s="7"/>
      <c r="N91" s="6"/>
      <c r="O91" s="6"/>
      <c r="P91" s="6"/>
      <c r="Q91" s="7"/>
      <c r="R91" s="27"/>
      <c r="S91" s="6"/>
      <c r="T91" s="7"/>
      <c r="U91" s="27"/>
    </row>
    <row r="92" spans="1:21" s="28" customFormat="1" x14ac:dyDescent="0.3">
      <c r="A92" s="27"/>
      <c r="C92" s="27"/>
      <c r="D92" s="27"/>
      <c r="E92" s="27"/>
      <c r="F92" s="27"/>
      <c r="G92" s="27"/>
      <c r="H92" s="27"/>
      <c r="I92" s="29"/>
      <c r="L92" s="6"/>
      <c r="M92" s="7"/>
      <c r="N92" s="6"/>
      <c r="O92" s="6"/>
      <c r="P92" s="6"/>
      <c r="Q92" s="7"/>
      <c r="R92" s="27"/>
      <c r="S92" s="6"/>
      <c r="T92" s="7"/>
      <c r="U92" s="27"/>
    </row>
    <row r="93" spans="1:21" s="28" customFormat="1" x14ac:dyDescent="0.3">
      <c r="A93" s="27"/>
      <c r="C93" s="27"/>
      <c r="D93" s="27"/>
      <c r="E93" s="27"/>
      <c r="F93" s="27"/>
      <c r="G93" s="27"/>
      <c r="H93" s="27"/>
      <c r="I93" s="29"/>
      <c r="L93" s="6"/>
      <c r="M93" s="7"/>
      <c r="N93" s="6"/>
      <c r="O93" s="6"/>
      <c r="P93" s="6"/>
      <c r="Q93" s="7"/>
      <c r="R93" s="27"/>
      <c r="S93" s="6"/>
      <c r="T93" s="7"/>
      <c r="U93" s="27"/>
    </row>
    <row r="94" spans="1:21" s="28" customFormat="1" x14ac:dyDescent="0.3">
      <c r="A94" s="27"/>
      <c r="C94" s="27"/>
      <c r="D94" s="27"/>
      <c r="E94" s="27"/>
      <c r="F94" s="27"/>
      <c r="G94" s="27"/>
      <c r="H94" s="27"/>
      <c r="I94" s="29"/>
      <c r="L94" s="6"/>
      <c r="M94" s="7"/>
      <c r="N94" s="6"/>
      <c r="O94" s="6"/>
      <c r="P94" s="6"/>
      <c r="Q94" s="7"/>
      <c r="R94" s="27"/>
      <c r="S94" s="6"/>
      <c r="T94" s="7"/>
      <c r="U94" s="27"/>
    </row>
    <row r="95" spans="1:21" s="28" customFormat="1" x14ac:dyDescent="0.3">
      <c r="A95" s="27"/>
      <c r="C95" s="27"/>
      <c r="D95" s="27"/>
      <c r="E95" s="27"/>
      <c r="F95" s="27"/>
      <c r="G95" s="27"/>
      <c r="H95" s="27"/>
      <c r="I95" s="29"/>
      <c r="L95" s="6"/>
      <c r="M95" s="7"/>
      <c r="N95" s="6"/>
      <c r="O95" s="6"/>
      <c r="P95" s="6"/>
      <c r="Q95" s="7"/>
      <c r="R95" s="27"/>
      <c r="S95" s="6"/>
      <c r="T95" s="7"/>
      <c r="U95" s="27"/>
    </row>
    <row r="96" spans="1:21" s="28" customFormat="1" x14ac:dyDescent="0.3">
      <c r="A96" s="27"/>
      <c r="C96" s="27"/>
      <c r="D96" s="27"/>
      <c r="E96" s="27"/>
      <c r="F96" s="27"/>
      <c r="G96" s="27"/>
      <c r="H96" s="27"/>
      <c r="I96" s="29"/>
      <c r="L96" s="6"/>
      <c r="M96" s="7"/>
      <c r="N96" s="6"/>
      <c r="O96" s="6"/>
      <c r="P96" s="6"/>
      <c r="Q96" s="7"/>
      <c r="R96" s="27"/>
      <c r="S96" s="6"/>
      <c r="T96" s="7"/>
      <c r="U96" s="27"/>
    </row>
    <row r="97" spans="1:21" s="28" customFormat="1" x14ac:dyDescent="0.3">
      <c r="A97" s="27"/>
      <c r="C97" s="27"/>
      <c r="D97" s="27"/>
      <c r="E97" s="27"/>
      <c r="F97" s="27"/>
      <c r="G97" s="27"/>
      <c r="H97" s="27"/>
      <c r="I97" s="29"/>
      <c r="L97" s="6"/>
      <c r="M97" s="7"/>
      <c r="N97" s="6"/>
      <c r="O97" s="6"/>
      <c r="P97" s="6"/>
      <c r="Q97" s="7"/>
      <c r="R97" s="27"/>
      <c r="S97" s="6"/>
      <c r="T97" s="7"/>
      <c r="U97" s="27"/>
    </row>
    <row r="98" spans="1:21" s="28" customFormat="1" x14ac:dyDescent="0.3">
      <c r="A98" s="27"/>
      <c r="C98" s="27"/>
      <c r="D98" s="27"/>
      <c r="E98" s="27"/>
      <c r="F98" s="27"/>
      <c r="G98" s="27"/>
      <c r="H98" s="27"/>
      <c r="I98" s="29"/>
      <c r="L98" s="6"/>
      <c r="M98" s="7"/>
      <c r="N98" s="6"/>
      <c r="O98" s="6"/>
      <c r="P98" s="6"/>
      <c r="Q98" s="7"/>
      <c r="R98" s="27"/>
      <c r="S98" s="6"/>
      <c r="T98" s="7"/>
      <c r="U98" s="27"/>
    </row>
    <row r="99" spans="1:21" s="28" customFormat="1" x14ac:dyDescent="0.3">
      <c r="A99" s="27"/>
      <c r="C99" s="27"/>
      <c r="D99" s="27"/>
      <c r="E99" s="27"/>
      <c r="F99" s="27"/>
      <c r="G99" s="27"/>
      <c r="H99" s="27"/>
      <c r="I99" s="29"/>
      <c r="L99" s="6"/>
      <c r="M99" s="7"/>
      <c r="N99" s="6"/>
      <c r="O99" s="6"/>
      <c r="P99" s="6"/>
      <c r="Q99" s="7"/>
      <c r="R99" s="27"/>
      <c r="S99" s="6"/>
      <c r="T99" s="7"/>
      <c r="U99" s="27"/>
    </row>
    <row r="100" spans="1:21" s="28" customFormat="1" x14ac:dyDescent="0.3">
      <c r="A100" s="27"/>
      <c r="C100" s="27"/>
      <c r="D100" s="27"/>
      <c r="E100" s="27"/>
      <c r="F100" s="27"/>
      <c r="G100" s="27"/>
      <c r="H100" s="27"/>
      <c r="I100" s="29"/>
      <c r="L100" s="6"/>
      <c r="M100" s="7"/>
      <c r="N100" s="6"/>
      <c r="O100" s="6"/>
      <c r="P100" s="6"/>
      <c r="Q100" s="7"/>
      <c r="R100" s="27"/>
      <c r="S100" s="6"/>
      <c r="T100" s="7"/>
      <c r="U100" s="27"/>
    </row>
    <row r="101" spans="1:21" s="28" customFormat="1" x14ac:dyDescent="0.3">
      <c r="A101" s="27"/>
      <c r="C101" s="27"/>
      <c r="D101" s="27"/>
      <c r="E101" s="27"/>
      <c r="F101" s="27"/>
      <c r="G101" s="27"/>
      <c r="H101" s="27"/>
      <c r="I101" s="29"/>
      <c r="L101" s="6"/>
      <c r="M101" s="7"/>
      <c r="N101" s="6"/>
      <c r="O101" s="6"/>
      <c r="P101" s="6"/>
      <c r="Q101" s="7"/>
      <c r="R101" s="27"/>
      <c r="S101" s="6"/>
      <c r="T101" s="7"/>
      <c r="U101" s="27"/>
    </row>
    <row r="102" spans="1:21" s="28" customFormat="1" x14ac:dyDescent="0.3">
      <c r="A102" s="27"/>
      <c r="C102" s="27"/>
      <c r="D102" s="27"/>
      <c r="E102" s="27"/>
      <c r="F102" s="27"/>
      <c r="G102" s="27"/>
      <c r="H102" s="27"/>
      <c r="I102" s="29"/>
      <c r="L102" s="6"/>
      <c r="M102" s="7"/>
      <c r="N102" s="6"/>
      <c r="O102" s="6"/>
      <c r="P102" s="6"/>
      <c r="Q102" s="7"/>
      <c r="R102" s="27"/>
      <c r="S102" s="6"/>
      <c r="T102" s="7"/>
      <c r="U102" s="27"/>
    </row>
    <row r="103" spans="1:21" s="28" customFormat="1" x14ac:dyDescent="0.3">
      <c r="A103" s="27"/>
      <c r="C103" s="27"/>
      <c r="D103" s="27"/>
      <c r="E103" s="27"/>
      <c r="F103" s="27"/>
      <c r="G103" s="27"/>
      <c r="H103" s="27"/>
      <c r="I103" s="29"/>
      <c r="L103" s="6"/>
      <c r="M103" s="7"/>
      <c r="N103" s="6"/>
      <c r="O103" s="6"/>
      <c r="P103" s="6"/>
      <c r="Q103" s="7"/>
      <c r="R103" s="27"/>
      <c r="S103" s="6"/>
      <c r="T103" s="7"/>
      <c r="U103" s="27"/>
    </row>
    <row r="104" spans="1:21" s="28" customFormat="1" x14ac:dyDescent="0.3">
      <c r="A104" s="27"/>
      <c r="C104" s="27"/>
      <c r="D104" s="27"/>
      <c r="E104" s="27"/>
      <c r="F104" s="27"/>
      <c r="G104" s="27"/>
      <c r="H104" s="27"/>
      <c r="I104" s="29"/>
      <c r="L104" s="6"/>
      <c r="M104" s="7"/>
      <c r="N104" s="6"/>
      <c r="O104" s="6"/>
      <c r="P104" s="6"/>
      <c r="Q104" s="7"/>
      <c r="R104" s="27"/>
      <c r="S104" s="6"/>
      <c r="T104" s="7"/>
      <c r="U104" s="27"/>
    </row>
    <row r="105" spans="1:21" s="28" customFormat="1" x14ac:dyDescent="0.3">
      <c r="A105" s="27"/>
      <c r="C105" s="27"/>
      <c r="D105" s="27"/>
      <c r="E105" s="27"/>
      <c r="F105" s="27"/>
      <c r="G105" s="27"/>
      <c r="H105" s="27"/>
      <c r="I105" s="29"/>
      <c r="L105" s="6"/>
      <c r="M105" s="7"/>
      <c r="N105" s="6"/>
      <c r="O105" s="6"/>
      <c r="P105" s="6"/>
      <c r="Q105" s="7"/>
      <c r="R105" s="27"/>
      <c r="S105" s="6"/>
      <c r="T105" s="7"/>
      <c r="U105" s="27"/>
    </row>
    <row r="106" spans="1:21" s="28" customFormat="1" x14ac:dyDescent="0.3">
      <c r="A106" s="27"/>
      <c r="C106" s="27"/>
      <c r="D106" s="27"/>
      <c r="E106" s="27"/>
      <c r="F106" s="27"/>
      <c r="G106" s="27"/>
      <c r="H106" s="27"/>
      <c r="I106" s="29"/>
      <c r="L106" s="6"/>
      <c r="M106" s="7"/>
      <c r="N106" s="6"/>
      <c r="O106" s="6"/>
      <c r="P106" s="6"/>
      <c r="Q106" s="7"/>
      <c r="R106" s="27"/>
      <c r="S106" s="6"/>
      <c r="T106" s="7"/>
      <c r="U106" s="27"/>
    </row>
    <row r="107" spans="1:21" s="28" customFormat="1" x14ac:dyDescent="0.3">
      <c r="A107" s="27"/>
      <c r="C107" s="27"/>
      <c r="D107" s="27"/>
      <c r="E107" s="27"/>
      <c r="F107" s="27"/>
      <c r="G107" s="27"/>
      <c r="H107" s="27"/>
      <c r="I107" s="29"/>
      <c r="L107" s="6"/>
      <c r="M107" s="7"/>
      <c r="N107" s="6"/>
      <c r="O107" s="6"/>
      <c r="P107" s="6"/>
      <c r="Q107" s="7"/>
      <c r="R107" s="27"/>
      <c r="S107" s="6"/>
      <c r="T107" s="7"/>
      <c r="U107" s="27"/>
    </row>
    <row r="108" spans="1:21" s="28" customFormat="1" x14ac:dyDescent="0.3">
      <c r="A108" s="27"/>
      <c r="C108" s="27"/>
      <c r="D108" s="27"/>
      <c r="E108" s="27"/>
      <c r="F108" s="27"/>
      <c r="G108" s="27"/>
      <c r="H108" s="27"/>
      <c r="I108" s="29"/>
      <c r="L108" s="6"/>
      <c r="M108" s="7"/>
      <c r="N108" s="6"/>
      <c r="O108" s="6"/>
      <c r="P108" s="6"/>
      <c r="Q108" s="7"/>
      <c r="R108" s="27"/>
      <c r="S108" s="6"/>
      <c r="T108" s="7"/>
      <c r="U108" s="27"/>
    </row>
    <row r="109" spans="1:21" s="28" customFormat="1" x14ac:dyDescent="0.3">
      <c r="A109" s="27"/>
      <c r="C109" s="27"/>
      <c r="D109" s="27"/>
      <c r="E109" s="27"/>
      <c r="F109" s="27"/>
      <c r="G109" s="27"/>
      <c r="H109" s="27"/>
      <c r="I109" s="29"/>
      <c r="L109" s="6"/>
      <c r="M109" s="7"/>
      <c r="N109" s="6"/>
      <c r="O109" s="6"/>
      <c r="P109" s="6"/>
      <c r="Q109" s="7"/>
      <c r="R109" s="27"/>
      <c r="S109" s="6"/>
      <c r="T109" s="7"/>
      <c r="U109" s="27"/>
    </row>
    <row r="110" spans="1:21" s="28" customFormat="1" x14ac:dyDescent="0.3">
      <c r="A110" s="27"/>
      <c r="C110" s="27"/>
      <c r="D110" s="27"/>
      <c r="E110" s="27"/>
      <c r="F110" s="27"/>
      <c r="G110" s="27"/>
      <c r="H110" s="27"/>
      <c r="I110" s="29"/>
      <c r="L110" s="6"/>
      <c r="M110" s="7"/>
      <c r="N110" s="6"/>
      <c r="O110" s="6"/>
      <c r="P110" s="6"/>
      <c r="Q110" s="7"/>
      <c r="R110" s="27"/>
      <c r="S110" s="6"/>
      <c r="T110" s="7"/>
      <c r="U110" s="27"/>
    </row>
    <row r="111" spans="1:21" s="28" customFormat="1" x14ac:dyDescent="0.3">
      <c r="A111" s="27"/>
      <c r="C111" s="27"/>
      <c r="D111" s="27"/>
      <c r="E111" s="27"/>
      <c r="F111" s="27"/>
      <c r="G111" s="27"/>
      <c r="H111" s="27"/>
      <c r="I111" s="29"/>
      <c r="L111" s="6"/>
      <c r="M111" s="7"/>
      <c r="N111" s="6"/>
      <c r="O111" s="6"/>
      <c r="P111" s="6"/>
      <c r="Q111" s="7"/>
      <c r="R111" s="27"/>
      <c r="S111" s="6"/>
      <c r="T111" s="7"/>
      <c r="U111" s="27"/>
    </row>
    <row r="112" spans="1:21" s="28" customFormat="1" x14ac:dyDescent="0.3">
      <c r="A112" s="27"/>
      <c r="C112" s="27"/>
      <c r="D112" s="27"/>
      <c r="E112" s="27"/>
      <c r="F112" s="27"/>
      <c r="G112" s="27"/>
      <c r="H112" s="27"/>
      <c r="I112" s="29"/>
      <c r="L112" s="6"/>
      <c r="M112" s="7"/>
      <c r="N112" s="6"/>
      <c r="O112" s="6"/>
      <c r="P112" s="6"/>
      <c r="Q112" s="7"/>
      <c r="R112" s="27"/>
      <c r="S112" s="6"/>
      <c r="T112" s="7"/>
      <c r="U112" s="27"/>
    </row>
    <row r="113" spans="1:21" s="28" customFormat="1" x14ac:dyDescent="0.3">
      <c r="A113" s="27"/>
      <c r="C113" s="27"/>
      <c r="D113" s="27"/>
      <c r="E113" s="27"/>
      <c r="F113" s="27"/>
      <c r="G113" s="27"/>
      <c r="H113" s="27"/>
      <c r="I113" s="29"/>
      <c r="L113" s="6"/>
      <c r="M113" s="7"/>
      <c r="N113" s="6"/>
      <c r="O113" s="6"/>
      <c r="P113" s="6"/>
      <c r="Q113" s="7"/>
      <c r="R113" s="27"/>
      <c r="S113" s="6"/>
      <c r="T113" s="7"/>
      <c r="U113" s="27"/>
    </row>
    <row r="114" spans="1:21" s="28" customFormat="1" x14ac:dyDescent="0.3">
      <c r="A114" s="27"/>
      <c r="C114" s="27"/>
      <c r="D114" s="27"/>
      <c r="E114" s="27"/>
      <c r="F114" s="27"/>
      <c r="G114" s="27"/>
      <c r="H114" s="27"/>
      <c r="I114" s="29"/>
      <c r="L114" s="6"/>
      <c r="M114" s="7"/>
      <c r="N114" s="6"/>
      <c r="O114" s="6"/>
      <c r="P114" s="6"/>
      <c r="Q114" s="7"/>
      <c r="R114" s="27"/>
      <c r="S114" s="6"/>
      <c r="T114" s="7"/>
      <c r="U114" s="27"/>
    </row>
    <row r="115" spans="1:21" s="28" customFormat="1" x14ac:dyDescent="0.3">
      <c r="A115" s="27"/>
      <c r="C115" s="27"/>
      <c r="D115" s="27"/>
      <c r="E115" s="27"/>
      <c r="F115" s="27"/>
      <c r="G115" s="27"/>
      <c r="H115" s="27"/>
      <c r="I115" s="29"/>
      <c r="L115" s="6"/>
      <c r="M115" s="7"/>
      <c r="N115" s="6"/>
      <c r="O115" s="6"/>
      <c r="P115" s="6"/>
      <c r="Q115" s="7"/>
      <c r="R115" s="27"/>
      <c r="S115" s="6"/>
      <c r="T115" s="7"/>
      <c r="U115" s="27"/>
    </row>
    <row r="116" spans="1:21" s="28" customFormat="1" x14ac:dyDescent="0.3">
      <c r="A116" s="27"/>
      <c r="C116" s="27"/>
      <c r="D116" s="27"/>
      <c r="E116" s="27"/>
      <c r="F116" s="27"/>
      <c r="G116" s="27"/>
      <c r="H116" s="27"/>
      <c r="I116" s="29"/>
      <c r="L116" s="6"/>
      <c r="M116" s="7"/>
      <c r="N116" s="6"/>
      <c r="O116" s="6"/>
      <c r="P116" s="6"/>
      <c r="Q116" s="7"/>
      <c r="R116" s="27"/>
      <c r="S116" s="6"/>
      <c r="T116" s="7"/>
      <c r="U116" s="27"/>
    </row>
    <row r="117" spans="1:21" s="28" customFormat="1" x14ac:dyDescent="0.3">
      <c r="A117" s="27"/>
      <c r="C117" s="27"/>
      <c r="D117" s="27"/>
      <c r="E117" s="27"/>
      <c r="F117" s="27"/>
      <c r="G117" s="27"/>
      <c r="H117" s="27"/>
      <c r="I117" s="29"/>
      <c r="L117" s="6"/>
      <c r="M117" s="7"/>
      <c r="N117" s="6"/>
      <c r="O117" s="6"/>
      <c r="P117" s="6"/>
      <c r="Q117" s="7"/>
      <c r="R117" s="27"/>
      <c r="S117" s="6"/>
      <c r="T117" s="7"/>
      <c r="U117" s="27"/>
    </row>
    <row r="118" spans="1:21" s="28" customFormat="1" x14ac:dyDescent="0.3">
      <c r="A118" s="27"/>
      <c r="C118" s="27"/>
      <c r="D118" s="27"/>
      <c r="E118" s="27"/>
      <c r="F118" s="27"/>
      <c r="G118" s="27"/>
      <c r="H118" s="27"/>
      <c r="I118" s="29"/>
      <c r="L118" s="6"/>
      <c r="M118" s="7"/>
      <c r="N118" s="6"/>
      <c r="O118" s="6"/>
      <c r="P118" s="6"/>
      <c r="Q118" s="7"/>
      <c r="R118" s="27"/>
      <c r="S118" s="6"/>
      <c r="T118" s="7"/>
      <c r="U118" s="27"/>
    </row>
    <row r="119" spans="1:21" s="28" customFormat="1" x14ac:dyDescent="0.3">
      <c r="A119" s="27"/>
      <c r="C119" s="27"/>
      <c r="D119" s="27"/>
      <c r="E119" s="27"/>
      <c r="F119" s="27"/>
      <c r="G119" s="27"/>
      <c r="H119" s="27"/>
      <c r="I119" s="29"/>
      <c r="L119" s="6"/>
      <c r="M119" s="7"/>
      <c r="N119" s="6"/>
      <c r="O119" s="6"/>
      <c r="P119" s="6"/>
      <c r="Q119" s="7"/>
      <c r="R119" s="27"/>
      <c r="S119" s="6"/>
      <c r="T119" s="7"/>
      <c r="U119" s="27"/>
    </row>
    <row r="120" spans="1:21" s="28" customFormat="1" x14ac:dyDescent="0.3">
      <c r="A120" s="27"/>
      <c r="C120" s="27"/>
      <c r="D120" s="27"/>
      <c r="E120" s="27"/>
      <c r="F120" s="27"/>
      <c r="G120" s="27"/>
      <c r="H120" s="27"/>
      <c r="I120" s="29"/>
      <c r="L120" s="6"/>
      <c r="M120" s="7"/>
      <c r="N120" s="6"/>
      <c r="O120" s="6"/>
      <c r="P120" s="6"/>
      <c r="Q120" s="7"/>
      <c r="R120" s="27"/>
      <c r="S120" s="6"/>
      <c r="T120" s="7"/>
      <c r="U120" s="27"/>
    </row>
    <row r="121" spans="1:21" s="28" customFormat="1" x14ac:dyDescent="0.3">
      <c r="A121" s="27"/>
      <c r="C121" s="27"/>
      <c r="D121" s="27"/>
      <c r="E121" s="27"/>
      <c r="F121" s="27"/>
      <c r="G121" s="27"/>
      <c r="H121" s="27"/>
      <c r="I121" s="29"/>
      <c r="L121" s="6"/>
      <c r="M121" s="7"/>
      <c r="N121" s="6"/>
      <c r="O121" s="6"/>
      <c r="P121" s="6"/>
      <c r="Q121" s="7"/>
      <c r="R121" s="27"/>
      <c r="S121" s="6"/>
      <c r="T121" s="7"/>
      <c r="U121" s="27"/>
    </row>
    <row r="122" spans="1:21" s="28" customFormat="1" x14ac:dyDescent="0.3">
      <c r="A122" s="27"/>
      <c r="C122" s="27"/>
      <c r="D122" s="27"/>
      <c r="E122" s="27"/>
      <c r="F122" s="27"/>
      <c r="G122" s="27"/>
      <c r="H122" s="27"/>
      <c r="I122" s="29"/>
      <c r="L122" s="6"/>
      <c r="M122" s="7"/>
      <c r="N122" s="6"/>
      <c r="O122" s="6"/>
      <c r="P122" s="6"/>
      <c r="Q122" s="7"/>
      <c r="R122" s="27"/>
      <c r="S122" s="6"/>
      <c r="T122" s="7"/>
      <c r="U122" s="27"/>
    </row>
    <row r="123" spans="1:21" s="28" customFormat="1" x14ac:dyDescent="0.3">
      <c r="A123" s="27"/>
      <c r="C123" s="27"/>
      <c r="D123" s="27"/>
      <c r="E123" s="27"/>
      <c r="F123" s="27"/>
      <c r="G123" s="27"/>
      <c r="H123" s="27"/>
      <c r="I123" s="29"/>
      <c r="L123" s="6"/>
      <c r="M123" s="7"/>
      <c r="N123" s="6"/>
      <c r="O123" s="6"/>
      <c r="P123" s="6"/>
      <c r="Q123" s="7"/>
      <c r="R123" s="27"/>
      <c r="S123" s="6"/>
      <c r="T123" s="7"/>
      <c r="U123" s="27"/>
    </row>
    <row r="124" spans="1:21" s="28" customFormat="1" x14ac:dyDescent="0.3">
      <c r="A124" s="27"/>
      <c r="C124" s="27"/>
      <c r="D124" s="27"/>
      <c r="E124" s="27"/>
      <c r="F124" s="27"/>
      <c r="G124" s="27"/>
      <c r="H124" s="27"/>
      <c r="I124" s="29"/>
      <c r="L124" s="6"/>
      <c r="M124" s="7"/>
      <c r="N124" s="6"/>
      <c r="O124" s="6"/>
      <c r="P124" s="6"/>
      <c r="Q124" s="7"/>
      <c r="R124" s="27"/>
      <c r="S124" s="6"/>
      <c r="T124" s="7"/>
      <c r="U124" s="27"/>
    </row>
    <row r="125" spans="1:21" s="28" customFormat="1" x14ac:dyDescent="0.3">
      <c r="A125" s="27"/>
      <c r="C125" s="27"/>
      <c r="D125" s="27"/>
      <c r="E125" s="27"/>
      <c r="F125" s="27"/>
      <c r="G125" s="27"/>
      <c r="H125" s="27"/>
      <c r="I125" s="29"/>
      <c r="L125" s="6"/>
      <c r="M125" s="7"/>
      <c r="N125" s="6"/>
      <c r="O125" s="6"/>
      <c r="P125" s="6"/>
      <c r="Q125" s="7"/>
      <c r="R125" s="27"/>
      <c r="S125" s="6"/>
      <c r="T125" s="7"/>
      <c r="U125" s="27"/>
    </row>
    <row r="126" spans="1:21" s="28" customFormat="1" x14ac:dyDescent="0.3">
      <c r="A126" s="27"/>
      <c r="C126" s="27"/>
      <c r="D126" s="27"/>
      <c r="E126" s="27"/>
      <c r="F126" s="27"/>
      <c r="G126" s="27"/>
      <c r="H126" s="27"/>
      <c r="I126" s="29"/>
      <c r="L126" s="6"/>
      <c r="M126" s="7"/>
      <c r="N126" s="6"/>
      <c r="O126" s="6"/>
      <c r="P126" s="6"/>
      <c r="Q126" s="7"/>
      <c r="R126" s="27"/>
      <c r="S126" s="6"/>
      <c r="T126" s="7"/>
      <c r="U126" s="27"/>
    </row>
    <row r="127" spans="1:21" s="28" customFormat="1" x14ac:dyDescent="0.3">
      <c r="A127" s="27"/>
      <c r="C127" s="27"/>
      <c r="D127" s="27"/>
      <c r="E127" s="27"/>
      <c r="F127" s="27"/>
      <c r="G127" s="27"/>
      <c r="H127" s="27"/>
      <c r="I127" s="29"/>
      <c r="L127" s="6"/>
      <c r="M127" s="7"/>
      <c r="N127" s="6"/>
      <c r="O127" s="6"/>
      <c r="P127" s="6"/>
      <c r="Q127" s="7"/>
      <c r="R127" s="27"/>
      <c r="S127" s="6"/>
      <c r="T127" s="7"/>
      <c r="U127" s="27"/>
    </row>
    <row r="128" spans="1:21" s="28" customFormat="1" x14ac:dyDescent="0.3">
      <c r="A128" s="27"/>
      <c r="C128" s="27"/>
      <c r="D128" s="27"/>
      <c r="E128" s="27"/>
      <c r="F128" s="27"/>
      <c r="G128" s="27"/>
      <c r="H128" s="27"/>
      <c r="I128" s="29"/>
      <c r="L128" s="6"/>
      <c r="M128" s="7"/>
      <c r="N128" s="6"/>
      <c r="O128" s="6"/>
      <c r="P128" s="6"/>
      <c r="Q128" s="7"/>
      <c r="R128" s="27"/>
      <c r="S128" s="6"/>
      <c r="T128" s="7"/>
      <c r="U128" s="27"/>
    </row>
    <row r="129" spans="1:21" s="28" customFormat="1" x14ac:dyDescent="0.3">
      <c r="A129" s="27"/>
      <c r="C129" s="27"/>
      <c r="D129" s="27"/>
      <c r="E129" s="27"/>
      <c r="F129" s="27"/>
      <c r="G129" s="27"/>
      <c r="H129" s="27"/>
      <c r="I129" s="29"/>
      <c r="L129" s="6"/>
      <c r="M129" s="7"/>
      <c r="N129" s="6"/>
      <c r="O129" s="6"/>
      <c r="P129" s="6"/>
      <c r="Q129" s="7"/>
      <c r="R129" s="27"/>
      <c r="S129" s="6"/>
      <c r="T129" s="7"/>
      <c r="U129" s="27"/>
    </row>
    <row r="130" spans="1:21" s="28" customFormat="1" x14ac:dyDescent="0.3">
      <c r="A130" s="27"/>
      <c r="C130" s="27"/>
      <c r="D130" s="27"/>
      <c r="E130" s="27"/>
      <c r="F130" s="27"/>
      <c r="G130" s="27"/>
      <c r="H130" s="27"/>
      <c r="I130" s="29"/>
      <c r="L130" s="6"/>
      <c r="M130" s="7"/>
      <c r="N130" s="6"/>
      <c r="O130" s="6"/>
      <c r="P130" s="6"/>
      <c r="Q130" s="7"/>
      <c r="R130" s="27"/>
      <c r="S130" s="6"/>
      <c r="T130" s="7"/>
      <c r="U130" s="27"/>
    </row>
    <row r="131" spans="1:21" s="28" customFormat="1" x14ac:dyDescent="0.3">
      <c r="A131" s="27"/>
      <c r="C131" s="27"/>
      <c r="D131" s="27"/>
      <c r="E131" s="27"/>
      <c r="F131" s="27"/>
      <c r="G131" s="27"/>
      <c r="H131" s="27"/>
      <c r="I131" s="29"/>
      <c r="L131" s="6"/>
      <c r="M131" s="7"/>
      <c r="N131" s="6"/>
      <c r="O131" s="6"/>
      <c r="P131" s="6"/>
      <c r="Q131" s="7"/>
      <c r="R131" s="27"/>
      <c r="S131" s="6"/>
      <c r="T131" s="7"/>
      <c r="U131" s="27"/>
    </row>
    <row r="132" spans="1:21" s="28" customFormat="1" x14ac:dyDescent="0.3">
      <c r="A132" s="27"/>
      <c r="C132" s="27"/>
      <c r="D132" s="27"/>
      <c r="E132" s="27"/>
      <c r="F132" s="27"/>
      <c r="G132" s="27"/>
      <c r="H132" s="27"/>
      <c r="I132" s="29"/>
      <c r="L132" s="6"/>
      <c r="M132" s="7"/>
      <c r="N132" s="6"/>
      <c r="O132" s="6"/>
      <c r="P132" s="6"/>
      <c r="Q132" s="7"/>
      <c r="R132" s="27"/>
      <c r="S132" s="6"/>
      <c r="T132" s="7"/>
      <c r="U132" s="27"/>
    </row>
    <row r="133" spans="1:21" s="28" customFormat="1" x14ac:dyDescent="0.3">
      <c r="A133" s="27"/>
      <c r="C133" s="27"/>
      <c r="D133" s="27"/>
      <c r="E133" s="27"/>
      <c r="F133" s="27"/>
      <c r="G133" s="27"/>
      <c r="H133" s="27"/>
      <c r="I133" s="29"/>
      <c r="L133" s="6"/>
      <c r="M133" s="7"/>
      <c r="N133" s="6"/>
      <c r="O133" s="6"/>
      <c r="P133" s="6"/>
      <c r="Q133" s="7"/>
      <c r="R133" s="27"/>
      <c r="S133" s="6"/>
      <c r="T133" s="7"/>
      <c r="U133" s="27"/>
    </row>
    <row r="134" spans="1:21" s="28" customFormat="1" x14ac:dyDescent="0.3">
      <c r="A134" s="27"/>
      <c r="C134" s="27"/>
      <c r="D134" s="27"/>
      <c r="E134" s="27"/>
      <c r="F134" s="27"/>
      <c r="G134" s="27"/>
      <c r="H134" s="27"/>
      <c r="I134" s="29"/>
      <c r="L134" s="6"/>
      <c r="M134" s="7"/>
      <c r="N134" s="6"/>
      <c r="O134" s="6"/>
      <c r="P134" s="6"/>
      <c r="Q134" s="7"/>
      <c r="R134" s="27"/>
      <c r="S134" s="6"/>
      <c r="T134" s="7"/>
      <c r="U134" s="27"/>
    </row>
    <row r="135" spans="1:21" s="28" customFormat="1" x14ac:dyDescent="0.3">
      <c r="A135" s="27"/>
      <c r="C135" s="27"/>
      <c r="D135" s="27"/>
      <c r="E135" s="27"/>
      <c r="F135" s="27"/>
      <c r="G135" s="27"/>
      <c r="H135" s="27"/>
      <c r="I135" s="29"/>
      <c r="L135" s="6"/>
      <c r="M135" s="7"/>
      <c r="N135" s="6"/>
      <c r="O135" s="6"/>
      <c r="P135" s="6"/>
      <c r="Q135" s="7"/>
      <c r="R135" s="27"/>
      <c r="S135" s="6"/>
      <c r="T135" s="7"/>
      <c r="U135" s="27"/>
    </row>
    <row r="136" spans="1:21" s="28" customFormat="1" x14ac:dyDescent="0.3">
      <c r="A136" s="27"/>
      <c r="C136" s="27"/>
      <c r="D136" s="27"/>
      <c r="E136" s="27"/>
      <c r="F136" s="27"/>
      <c r="G136" s="27"/>
      <c r="H136" s="27"/>
      <c r="I136" s="29"/>
      <c r="L136" s="6"/>
      <c r="M136" s="7"/>
      <c r="N136" s="6"/>
      <c r="O136" s="6"/>
      <c r="P136" s="6"/>
      <c r="Q136" s="7"/>
      <c r="R136" s="27"/>
      <c r="S136" s="6"/>
      <c r="T136" s="7"/>
      <c r="U136" s="27"/>
    </row>
    <row r="137" spans="1:21" s="28" customFormat="1" x14ac:dyDescent="0.3">
      <c r="A137" s="27"/>
      <c r="C137" s="27"/>
      <c r="D137" s="27"/>
      <c r="E137" s="27"/>
      <c r="F137" s="27"/>
      <c r="G137" s="27"/>
      <c r="H137" s="27"/>
      <c r="I137" s="29"/>
      <c r="L137" s="6"/>
      <c r="M137" s="7"/>
      <c r="N137" s="6"/>
      <c r="O137" s="6"/>
      <c r="P137" s="6"/>
      <c r="Q137" s="7"/>
      <c r="R137" s="27"/>
      <c r="S137" s="6"/>
      <c r="T137" s="7"/>
      <c r="U137" s="27"/>
    </row>
    <row r="138" spans="1:21" s="28" customFormat="1" x14ac:dyDescent="0.3">
      <c r="A138" s="27"/>
      <c r="C138" s="27"/>
      <c r="D138" s="27"/>
      <c r="E138" s="27"/>
      <c r="F138" s="27"/>
      <c r="G138" s="27"/>
      <c r="H138" s="27"/>
      <c r="I138" s="29"/>
      <c r="L138" s="6"/>
      <c r="M138" s="7"/>
      <c r="N138" s="6"/>
      <c r="O138" s="6"/>
      <c r="P138" s="6"/>
      <c r="Q138" s="7"/>
      <c r="R138" s="27"/>
      <c r="S138" s="6"/>
      <c r="T138" s="7"/>
      <c r="U138" s="27"/>
    </row>
    <row r="139" spans="1:21" s="28" customFormat="1" x14ac:dyDescent="0.3">
      <c r="A139" s="27"/>
      <c r="C139" s="27"/>
      <c r="D139" s="27"/>
      <c r="E139" s="27"/>
      <c r="F139" s="27"/>
      <c r="G139" s="27"/>
      <c r="H139" s="27"/>
      <c r="I139" s="29"/>
      <c r="L139" s="6"/>
      <c r="M139" s="7"/>
      <c r="N139" s="6"/>
      <c r="O139" s="6"/>
      <c r="P139" s="6"/>
      <c r="Q139" s="7"/>
      <c r="R139" s="27"/>
      <c r="S139" s="6"/>
      <c r="T139" s="7"/>
      <c r="U139" s="27"/>
    </row>
    <row r="140" spans="1:21" s="28" customFormat="1" x14ac:dyDescent="0.3">
      <c r="A140" s="27"/>
      <c r="C140" s="27"/>
      <c r="D140" s="27"/>
      <c r="E140" s="27"/>
      <c r="F140" s="27"/>
      <c r="G140" s="27"/>
      <c r="H140" s="27"/>
      <c r="I140" s="29"/>
      <c r="L140" s="6"/>
      <c r="M140" s="7"/>
      <c r="N140" s="6"/>
      <c r="O140" s="6"/>
      <c r="P140" s="6"/>
      <c r="Q140" s="7"/>
      <c r="R140" s="27"/>
      <c r="S140" s="6"/>
      <c r="T140" s="7"/>
      <c r="U140" s="27"/>
    </row>
    <row r="141" spans="1:21" s="28" customFormat="1" x14ac:dyDescent="0.3">
      <c r="A141" s="27"/>
      <c r="C141" s="27"/>
      <c r="D141" s="27"/>
      <c r="E141" s="27"/>
      <c r="F141" s="27"/>
      <c r="G141" s="27"/>
      <c r="H141" s="27"/>
      <c r="I141" s="29"/>
      <c r="L141" s="6"/>
      <c r="M141" s="7"/>
      <c r="N141" s="6"/>
      <c r="O141" s="6"/>
      <c r="P141" s="6"/>
      <c r="Q141" s="7"/>
      <c r="R141" s="27"/>
      <c r="S141" s="6"/>
      <c r="T141" s="7"/>
      <c r="U141" s="27"/>
    </row>
    <row r="142" spans="1:21" s="28" customFormat="1" x14ac:dyDescent="0.3">
      <c r="A142" s="27"/>
      <c r="C142" s="27"/>
      <c r="D142" s="27"/>
      <c r="E142" s="27"/>
      <c r="F142" s="27"/>
      <c r="G142" s="27"/>
      <c r="H142" s="27"/>
      <c r="I142" s="29"/>
      <c r="L142" s="6"/>
      <c r="M142" s="7"/>
      <c r="N142" s="6"/>
      <c r="O142" s="6"/>
      <c r="P142" s="6"/>
      <c r="Q142" s="7"/>
      <c r="R142" s="27"/>
      <c r="S142" s="6"/>
      <c r="T142" s="7"/>
      <c r="U142" s="27"/>
    </row>
    <row r="143" spans="1:21" s="28" customFormat="1" x14ac:dyDescent="0.3">
      <c r="A143" s="27"/>
      <c r="C143" s="27"/>
      <c r="D143" s="27"/>
      <c r="E143" s="27"/>
      <c r="F143" s="27"/>
      <c r="G143" s="27"/>
      <c r="H143" s="27"/>
      <c r="I143" s="29"/>
      <c r="L143" s="6"/>
      <c r="M143" s="7"/>
      <c r="N143" s="6"/>
      <c r="O143" s="6"/>
      <c r="P143" s="6"/>
      <c r="Q143" s="7"/>
      <c r="R143" s="27"/>
      <c r="S143" s="6"/>
      <c r="T143" s="7"/>
      <c r="U143" s="27"/>
    </row>
    <row r="144" spans="1:21" s="28" customFormat="1" x14ac:dyDescent="0.3">
      <c r="A144" s="27"/>
      <c r="C144" s="27"/>
      <c r="D144" s="27"/>
      <c r="E144" s="27"/>
      <c r="F144" s="27"/>
      <c r="G144" s="27"/>
      <c r="H144" s="27"/>
      <c r="I144" s="29"/>
      <c r="L144" s="6"/>
      <c r="M144" s="7"/>
      <c r="N144" s="6"/>
      <c r="O144" s="6"/>
      <c r="P144" s="6"/>
      <c r="Q144" s="7"/>
      <c r="R144" s="27"/>
      <c r="S144" s="6"/>
      <c r="T144" s="7"/>
      <c r="U144" s="27"/>
    </row>
    <row r="145" spans="1:21" s="28" customFormat="1" x14ac:dyDescent="0.3">
      <c r="A145" s="27"/>
      <c r="C145" s="27"/>
      <c r="D145" s="27"/>
      <c r="E145" s="27"/>
      <c r="F145" s="27"/>
      <c r="G145" s="27"/>
      <c r="H145" s="27"/>
      <c r="I145" s="29"/>
      <c r="L145" s="6"/>
      <c r="M145" s="7"/>
      <c r="N145" s="6"/>
      <c r="O145" s="6"/>
      <c r="P145" s="6"/>
      <c r="Q145" s="7"/>
      <c r="R145" s="27"/>
      <c r="S145" s="6"/>
      <c r="T145" s="7"/>
      <c r="U145" s="27"/>
    </row>
    <row r="146" spans="1:21" s="28" customFormat="1" x14ac:dyDescent="0.3">
      <c r="A146" s="27"/>
      <c r="C146" s="27"/>
      <c r="D146" s="27"/>
      <c r="E146" s="27"/>
      <c r="F146" s="27"/>
      <c r="G146" s="27"/>
      <c r="H146" s="27"/>
      <c r="I146" s="29"/>
      <c r="L146" s="6"/>
      <c r="M146" s="7"/>
      <c r="N146" s="6"/>
      <c r="O146" s="6"/>
      <c r="P146" s="6"/>
      <c r="Q146" s="7"/>
      <c r="R146" s="27"/>
      <c r="S146" s="6"/>
      <c r="T146" s="7"/>
      <c r="U146" s="27"/>
    </row>
    <row r="147" spans="1:21" s="28" customFormat="1" x14ac:dyDescent="0.3">
      <c r="A147" s="27"/>
      <c r="C147" s="27"/>
      <c r="D147" s="27"/>
      <c r="E147" s="27"/>
      <c r="F147" s="27"/>
      <c r="G147" s="27"/>
      <c r="H147" s="27"/>
      <c r="I147" s="29"/>
      <c r="L147" s="6"/>
      <c r="M147" s="7"/>
      <c r="N147" s="6"/>
      <c r="O147" s="6"/>
      <c r="P147" s="6"/>
      <c r="Q147" s="7"/>
      <c r="R147" s="27"/>
      <c r="S147" s="6"/>
      <c r="T147" s="7"/>
      <c r="U147" s="27"/>
    </row>
    <row r="148" spans="1:21" s="28" customFormat="1" x14ac:dyDescent="0.3">
      <c r="A148" s="27"/>
      <c r="C148" s="27"/>
      <c r="D148" s="27"/>
      <c r="E148" s="27"/>
      <c r="F148" s="27"/>
      <c r="G148" s="27"/>
      <c r="H148" s="27"/>
      <c r="I148" s="29"/>
      <c r="L148" s="6"/>
      <c r="M148" s="7"/>
      <c r="N148" s="6"/>
      <c r="O148" s="6"/>
      <c r="P148" s="6"/>
      <c r="Q148" s="7"/>
      <c r="R148" s="27"/>
      <c r="S148" s="6"/>
      <c r="T148" s="7"/>
      <c r="U148" s="27"/>
    </row>
    <row r="149" spans="1:21" s="28" customFormat="1" x14ac:dyDescent="0.3">
      <c r="A149" s="27"/>
      <c r="C149" s="27"/>
      <c r="D149" s="27"/>
      <c r="E149" s="27"/>
      <c r="F149" s="27"/>
      <c r="G149" s="27"/>
      <c r="H149" s="27"/>
      <c r="I149" s="29"/>
      <c r="L149" s="6"/>
      <c r="M149" s="7"/>
      <c r="N149" s="6"/>
      <c r="O149" s="6"/>
      <c r="P149" s="6"/>
      <c r="Q149" s="7"/>
      <c r="R149" s="27"/>
      <c r="S149" s="6"/>
      <c r="T149" s="7"/>
      <c r="U149" s="27"/>
    </row>
    <row r="150" spans="1:21" s="28" customFormat="1" x14ac:dyDescent="0.3">
      <c r="A150" s="27"/>
      <c r="C150" s="27"/>
      <c r="D150" s="27"/>
      <c r="E150" s="27"/>
      <c r="F150" s="27"/>
      <c r="G150" s="27"/>
      <c r="H150" s="27"/>
      <c r="I150" s="29"/>
      <c r="L150" s="6"/>
      <c r="M150" s="7"/>
      <c r="N150" s="6"/>
      <c r="O150" s="6"/>
      <c r="P150" s="6"/>
      <c r="Q150" s="7"/>
      <c r="R150" s="27"/>
      <c r="S150" s="6"/>
      <c r="T150" s="7"/>
      <c r="U150" s="27"/>
    </row>
    <row r="151" spans="1:21" s="28" customFormat="1" x14ac:dyDescent="0.3">
      <c r="A151" s="27"/>
      <c r="C151" s="27"/>
      <c r="D151" s="27"/>
      <c r="E151" s="27"/>
      <c r="F151" s="27"/>
      <c r="G151" s="27"/>
      <c r="H151" s="27"/>
      <c r="I151" s="29"/>
      <c r="L151" s="6"/>
      <c r="M151" s="7"/>
      <c r="N151" s="6"/>
      <c r="O151" s="6"/>
      <c r="P151" s="6"/>
      <c r="Q151" s="7"/>
      <c r="R151" s="27"/>
      <c r="S151" s="6"/>
      <c r="T151" s="7"/>
      <c r="U151" s="27"/>
    </row>
    <row r="152" spans="1:21" s="28" customFormat="1" x14ac:dyDescent="0.3">
      <c r="A152" s="27"/>
      <c r="C152" s="27"/>
      <c r="D152" s="27"/>
      <c r="E152" s="27"/>
      <c r="F152" s="27"/>
      <c r="G152" s="27"/>
      <c r="H152" s="27"/>
      <c r="I152" s="29"/>
      <c r="L152" s="6"/>
      <c r="M152" s="7"/>
      <c r="N152" s="6"/>
      <c r="O152" s="6"/>
      <c r="P152" s="6"/>
      <c r="Q152" s="7"/>
      <c r="R152" s="27"/>
      <c r="S152" s="6"/>
      <c r="T152" s="7"/>
      <c r="U152" s="27"/>
    </row>
    <row r="153" spans="1:21" s="28" customFormat="1" x14ac:dyDescent="0.3">
      <c r="A153" s="27"/>
      <c r="C153" s="27"/>
      <c r="D153" s="27"/>
      <c r="E153" s="27"/>
      <c r="F153" s="27"/>
      <c r="G153" s="27"/>
      <c r="H153" s="27"/>
      <c r="I153" s="29"/>
      <c r="L153" s="6"/>
      <c r="M153" s="7"/>
      <c r="N153" s="6"/>
      <c r="O153" s="6"/>
      <c r="P153" s="6"/>
      <c r="Q153" s="7"/>
      <c r="R153" s="27"/>
      <c r="S153" s="6"/>
      <c r="T153" s="7"/>
      <c r="U153" s="27"/>
    </row>
    <row r="154" spans="1:21" s="28" customFormat="1" x14ac:dyDescent="0.3">
      <c r="A154" s="27"/>
      <c r="C154" s="27"/>
      <c r="D154" s="27"/>
      <c r="E154" s="27"/>
      <c r="F154" s="27"/>
      <c r="G154" s="27"/>
      <c r="H154" s="27"/>
      <c r="I154" s="29"/>
      <c r="L154" s="6"/>
      <c r="M154" s="7"/>
      <c r="N154" s="6"/>
      <c r="O154" s="6"/>
      <c r="P154" s="6"/>
      <c r="Q154" s="7"/>
      <c r="R154" s="27"/>
      <c r="S154" s="6"/>
      <c r="T154" s="7"/>
      <c r="U154" s="27"/>
    </row>
    <row r="155" spans="1:21" s="28" customFormat="1" x14ac:dyDescent="0.3">
      <c r="A155" s="27"/>
      <c r="C155" s="27"/>
      <c r="D155" s="27"/>
      <c r="E155" s="27"/>
      <c r="F155" s="27"/>
      <c r="G155" s="27"/>
      <c r="H155" s="27"/>
      <c r="I155" s="29"/>
      <c r="L155" s="6"/>
      <c r="M155" s="7"/>
      <c r="N155" s="6"/>
      <c r="O155" s="6"/>
      <c r="P155" s="6"/>
      <c r="Q155" s="7"/>
      <c r="R155" s="27"/>
      <c r="S155" s="6"/>
      <c r="T155" s="7"/>
      <c r="U155" s="27"/>
    </row>
    <row r="156" spans="1:21" s="28" customFormat="1" x14ac:dyDescent="0.3">
      <c r="A156" s="27"/>
      <c r="C156" s="27"/>
      <c r="D156" s="27"/>
      <c r="E156" s="27"/>
      <c r="F156" s="27"/>
      <c r="G156" s="27"/>
      <c r="H156" s="27"/>
      <c r="I156" s="29"/>
      <c r="L156" s="6"/>
      <c r="M156" s="7"/>
      <c r="N156" s="6"/>
      <c r="O156" s="6"/>
      <c r="P156" s="6"/>
      <c r="Q156" s="7"/>
      <c r="R156" s="27"/>
      <c r="S156" s="6"/>
      <c r="T156" s="7"/>
      <c r="U156" s="27"/>
    </row>
    <row r="157" spans="1:21" s="28" customFormat="1" x14ac:dyDescent="0.3">
      <c r="A157" s="27"/>
      <c r="C157" s="27"/>
      <c r="D157" s="27"/>
      <c r="E157" s="27"/>
      <c r="F157" s="27"/>
      <c r="G157" s="27"/>
      <c r="H157" s="27"/>
      <c r="I157" s="29"/>
      <c r="L157" s="6"/>
      <c r="M157" s="7"/>
      <c r="N157" s="6"/>
      <c r="O157" s="6"/>
      <c r="P157" s="6"/>
      <c r="Q157" s="7"/>
      <c r="R157" s="27"/>
      <c r="S157" s="6"/>
      <c r="T157" s="7"/>
      <c r="U157" s="27"/>
    </row>
    <row r="158" spans="1:21" s="28" customFormat="1" x14ac:dyDescent="0.3">
      <c r="A158" s="27"/>
      <c r="C158" s="27"/>
      <c r="D158" s="27"/>
      <c r="E158" s="27"/>
      <c r="F158" s="27"/>
      <c r="G158" s="27"/>
      <c r="H158" s="27"/>
      <c r="I158" s="29"/>
      <c r="L158" s="6"/>
      <c r="M158" s="7"/>
      <c r="N158" s="6"/>
      <c r="O158" s="6"/>
      <c r="P158" s="6"/>
      <c r="Q158" s="7"/>
      <c r="R158" s="27"/>
      <c r="S158" s="6"/>
      <c r="T158" s="7"/>
      <c r="U158" s="27"/>
    </row>
    <row r="159" spans="1:21" s="28" customFormat="1" x14ac:dyDescent="0.3">
      <c r="A159" s="27"/>
      <c r="C159" s="27"/>
      <c r="D159" s="27"/>
      <c r="E159" s="27"/>
      <c r="F159" s="27"/>
      <c r="G159" s="27"/>
      <c r="H159" s="27"/>
      <c r="I159" s="29"/>
      <c r="L159" s="6"/>
      <c r="M159" s="7"/>
      <c r="N159" s="6"/>
      <c r="O159" s="6"/>
      <c r="P159" s="6"/>
      <c r="Q159" s="7"/>
      <c r="R159" s="27"/>
      <c r="S159" s="6"/>
      <c r="T159" s="7"/>
      <c r="U159" s="27"/>
    </row>
    <row r="160" spans="1:21" s="28" customFormat="1" x14ac:dyDescent="0.3">
      <c r="A160" s="27"/>
      <c r="C160" s="27"/>
      <c r="D160" s="27"/>
      <c r="E160" s="27"/>
      <c r="F160" s="27"/>
      <c r="G160" s="27"/>
      <c r="H160" s="27"/>
      <c r="I160" s="29"/>
      <c r="L160" s="6"/>
      <c r="M160" s="7"/>
      <c r="N160" s="6"/>
      <c r="O160" s="6"/>
      <c r="P160" s="6"/>
      <c r="Q160" s="7"/>
      <c r="R160" s="27"/>
      <c r="S160" s="6"/>
      <c r="T160" s="7"/>
      <c r="U160" s="27"/>
    </row>
    <row r="161" spans="1:21" s="28" customFormat="1" x14ac:dyDescent="0.3">
      <c r="A161" s="27"/>
      <c r="C161" s="27"/>
      <c r="D161" s="27"/>
      <c r="E161" s="27"/>
      <c r="F161" s="27"/>
      <c r="G161" s="27"/>
      <c r="H161" s="27"/>
      <c r="I161" s="29"/>
      <c r="L161" s="6"/>
      <c r="M161" s="7"/>
      <c r="N161" s="6"/>
      <c r="O161" s="6"/>
      <c r="P161" s="6"/>
      <c r="Q161" s="7"/>
      <c r="R161" s="27"/>
      <c r="S161" s="6"/>
      <c r="T161" s="7"/>
      <c r="U161" s="27"/>
    </row>
    <row r="162" spans="1:21" s="28" customFormat="1" x14ac:dyDescent="0.3">
      <c r="A162" s="27"/>
      <c r="C162" s="27"/>
      <c r="D162" s="27"/>
      <c r="E162" s="27"/>
      <c r="F162" s="27"/>
      <c r="G162" s="27"/>
      <c r="H162" s="27"/>
      <c r="I162" s="29"/>
      <c r="L162" s="6"/>
      <c r="M162" s="7"/>
      <c r="N162" s="6"/>
      <c r="O162" s="6"/>
      <c r="P162" s="6"/>
      <c r="Q162" s="7"/>
      <c r="R162" s="27"/>
      <c r="S162" s="6"/>
      <c r="T162" s="7"/>
      <c r="U162" s="27"/>
    </row>
    <row r="163" spans="1:21" s="28" customFormat="1" x14ac:dyDescent="0.3">
      <c r="A163" s="27"/>
      <c r="C163" s="27"/>
      <c r="D163" s="27"/>
      <c r="E163" s="27"/>
      <c r="F163" s="27"/>
      <c r="G163" s="27"/>
      <c r="H163" s="27"/>
      <c r="I163" s="29"/>
      <c r="L163" s="6"/>
      <c r="M163" s="7"/>
      <c r="N163" s="6"/>
      <c r="O163" s="6"/>
      <c r="P163" s="6"/>
      <c r="Q163" s="7"/>
      <c r="R163" s="27"/>
      <c r="S163" s="6"/>
      <c r="T163" s="7"/>
      <c r="U163" s="27"/>
    </row>
    <row r="164" spans="1:21" s="28" customFormat="1" x14ac:dyDescent="0.3">
      <c r="A164" s="27"/>
      <c r="C164" s="27"/>
      <c r="D164" s="27"/>
      <c r="E164" s="27"/>
      <c r="F164" s="27"/>
      <c r="G164" s="27"/>
      <c r="H164" s="27"/>
      <c r="I164" s="29"/>
      <c r="L164" s="6"/>
      <c r="M164" s="7"/>
      <c r="N164" s="6"/>
      <c r="O164" s="6"/>
      <c r="P164" s="6"/>
      <c r="Q164" s="7"/>
      <c r="R164" s="27"/>
      <c r="S164" s="6"/>
      <c r="T164" s="7"/>
      <c r="U164" s="27"/>
    </row>
    <row r="165" spans="1:21" s="28" customFormat="1" x14ac:dyDescent="0.3">
      <c r="A165" s="27"/>
      <c r="C165" s="27"/>
      <c r="D165" s="27"/>
      <c r="E165" s="27"/>
      <c r="F165" s="27"/>
      <c r="G165" s="27"/>
      <c r="H165" s="27"/>
      <c r="I165" s="29"/>
      <c r="L165" s="6"/>
      <c r="M165" s="7"/>
      <c r="N165" s="6"/>
      <c r="O165" s="6"/>
      <c r="P165" s="6"/>
      <c r="Q165" s="7"/>
      <c r="R165" s="27"/>
      <c r="S165" s="6"/>
      <c r="T165" s="7"/>
      <c r="U165" s="27"/>
    </row>
    <row r="166" spans="1:21" s="28" customFormat="1" x14ac:dyDescent="0.3">
      <c r="A166" s="27"/>
      <c r="C166" s="27"/>
      <c r="D166" s="27"/>
      <c r="E166" s="27"/>
      <c r="F166" s="27"/>
      <c r="G166" s="27"/>
      <c r="H166" s="27"/>
      <c r="I166" s="29"/>
      <c r="L166" s="6"/>
      <c r="M166" s="7"/>
      <c r="N166" s="6"/>
      <c r="O166" s="6"/>
      <c r="P166" s="6"/>
      <c r="Q166" s="7"/>
      <c r="R166" s="27"/>
      <c r="S166" s="6"/>
      <c r="T166" s="7"/>
      <c r="U166" s="27"/>
    </row>
    <row r="167" spans="1:21" s="28" customFormat="1" x14ac:dyDescent="0.3">
      <c r="A167" s="27"/>
      <c r="C167" s="27"/>
      <c r="D167" s="27"/>
      <c r="E167" s="27"/>
      <c r="F167" s="27"/>
      <c r="G167" s="27"/>
      <c r="H167" s="27"/>
      <c r="I167" s="29"/>
      <c r="L167" s="6"/>
      <c r="M167" s="7"/>
      <c r="N167" s="6"/>
      <c r="O167" s="6"/>
      <c r="P167" s="6"/>
      <c r="Q167" s="7"/>
      <c r="R167" s="27"/>
      <c r="S167" s="6"/>
      <c r="T167" s="7"/>
      <c r="U167" s="27"/>
    </row>
    <row r="168" spans="1:21" s="28" customFormat="1" x14ac:dyDescent="0.3">
      <c r="A168" s="27"/>
      <c r="C168" s="27"/>
      <c r="D168" s="27"/>
      <c r="E168" s="27"/>
      <c r="F168" s="27"/>
      <c r="G168" s="27"/>
      <c r="H168" s="27"/>
      <c r="I168" s="29"/>
      <c r="L168" s="6"/>
      <c r="M168" s="7"/>
      <c r="N168" s="6"/>
      <c r="O168" s="6"/>
      <c r="P168" s="6"/>
      <c r="Q168" s="7"/>
      <c r="R168" s="27"/>
      <c r="S168" s="6"/>
      <c r="T168" s="7"/>
      <c r="U168" s="27"/>
    </row>
    <row r="169" spans="1:21" s="28" customFormat="1" x14ac:dyDescent="0.3">
      <c r="A169" s="27"/>
      <c r="C169" s="27"/>
      <c r="D169" s="27"/>
      <c r="E169" s="27"/>
      <c r="F169" s="27"/>
      <c r="G169" s="27"/>
      <c r="H169" s="27"/>
      <c r="I169" s="29"/>
      <c r="L169" s="6"/>
      <c r="M169" s="7"/>
      <c r="N169" s="6"/>
      <c r="O169" s="6"/>
      <c r="P169" s="6"/>
      <c r="Q169" s="7"/>
      <c r="R169" s="27"/>
      <c r="S169" s="6"/>
      <c r="T169" s="7"/>
      <c r="U169" s="27"/>
    </row>
    <row r="170" spans="1:21" s="28" customFormat="1" x14ac:dyDescent="0.3">
      <c r="A170" s="27"/>
      <c r="C170" s="27"/>
      <c r="D170" s="27"/>
      <c r="E170" s="27"/>
      <c r="F170" s="27"/>
      <c r="G170" s="27"/>
      <c r="H170" s="27"/>
      <c r="I170" s="29"/>
      <c r="L170" s="6"/>
      <c r="M170" s="7"/>
      <c r="N170" s="6"/>
      <c r="O170" s="6"/>
      <c r="P170" s="6"/>
      <c r="Q170" s="7"/>
      <c r="R170" s="27"/>
      <c r="S170" s="6"/>
      <c r="T170" s="7"/>
      <c r="U170" s="27"/>
    </row>
    <row r="171" spans="1:21" s="28" customFormat="1" x14ac:dyDescent="0.3">
      <c r="A171" s="27"/>
      <c r="C171" s="27"/>
      <c r="D171" s="27"/>
      <c r="E171" s="27"/>
      <c r="F171" s="27"/>
      <c r="G171" s="27"/>
      <c r="H171" s="27"/>
      <c r="I171" s="29"/>
      <c r="L171" s="6"/>
      <c r="M171" s="7"/>
      <c r="N171" s="6"/>
      <c r="O171" s="6"/>
      <c r="P171" s="6"/>
      <c r="Q171" s="7"/>
      <c r="R171" s="27"/>
      <c r="S171" s="6"/>
      <c r="T171" s="7"/>
      <c r="U171" s="27"/>
    </row>
    <row r="172" spans="1:21" s="28" customFormat="1" x14ac:dyDescent="0.3">
      <c r="A172" s="27"/>
      <c r="C172" s="27"/>
      <c r="D172" s="27"/>
      <c r="E172" s="27"/>
      <c r="F172" s="27"/>
      <c r="G172" s="27"/>
      <c r="H172" s="27"/>
      <c r="I172" s="29"/>
      <c r="L172" s="6"/>
      <c r="M172" s="7"/>
      <c r="N172" s="6"/>
      <c r="O172" s="6"/>
      <c r="P172" s="6"/>
      <c r="Q172" s="7"/>
      <c r="R172" s="27"/>
      <c r="S172" s="6"/>
      <c r="T172" s="7"/>
      <c r="U172" s="27"/>
    </row>
    <row r="173" spans="1:21" s="28" customFormat="1" x14ac:dyDescent="0.3">
      <c r="A173" s="27"/>
      <c r="C173" s="27"/>
      <c r="D173" s="27"/>
      <c r="E173" s="27"/>
      <c r="F173" s="27"/>
      <c r="G173" s="27"/>
      <c r="H173" s="27"/>
      <c r="I173" s="29"/>
      <c r="L173" s="6"/>
      <c r="M173" s="7"/>
      <c r="N173" s="6"/>
      <c r="O173" s="6"/>
      <c r="P173" s="6"/>
      <c r="Q173" s="7"/>
      <c r="R173" s="27"/>
      <c r="S173" s="6"/>
      <c r="T173" s="7"/>
      <c r="U173" s="27"/>
    </row>
    <row r="174" spans="1:21" s="28" customFormat="1" x14ac:dyDescent="0.3">
      <c r="A174" s="27"/>
      <c r="C174" s="27"/>
      <c r="D174" s="27"/>
      <c r="E174" s="27"/>
      <c r="F174" s="27"/>
      <c r="G174" s="27"/>
      <c r="H174" s="27"/>
      <c r="I174" s="29"/>
      <c r="L174" s="6"/>
      <c r="M174" s="7"/>
      <c r="N174" s="6"/>
      <c r="O174" s="6"/>
      <c r="P174" s="6"/>
      <c r="Q174" s="7"/>
      <c r="R174" s="27"/>
      <c r="S174" s="6"/>
      <c r="T174" s="7"/>
      <c r="U174" s="27"/>
    </row>
    <row r="175" spans="1:21" s="28" customFormat="1" x14ac:dyDescent="0.3">
      <c r="A175" s="27"/>
      <c r="C175" s="27"/>
      <c r="D175" s="27"/>
      <c r="E175" s="27"/>
      <c r="F175" s="27"/>
      <c r="G175" s="27"/>
      <c r="H175" s="27"/>
      <c r="I175" s="29"/>
      <c r="L175" s="6"/>
      <c r="M175" s="7"/>
      <c r="N175" s="6"/>
      <c r="O175" s="6"/>
      <c r="P175" s="6"/>
      <c r="Q175" s="7"/>
      <c r="R175" s="27"/>
      <c r="S175" s="6"/>
      <c r="T175" s="7"/>
      <c r="U175" s="27"/>
    </row>
    <row r="176" spans="1:21" s="28" customFormat="1" x14ac:dyDescent="0.3">
      <c r="A176" s="27"/>
      <c r="C176" s="27"/>
      <c r="D176" s="27"/>
      <c r="E176" s="27"/>
      <c r="F176" s="27"/>
      <c r="G176" s="27"/>
      <c r="H176" s="27"/>
      <c r="I176" s="29"/>
      <c r="L176" s="6"/>
      <c r="M176" s="7"/>
      <c r="N176" s="6"/>
      <c r="O176" s="6"/>
      <c r="P176" s="6"/>
      <c r="Q176" s="7"/>
      <c r="R176" s="27"/>
      <c r="S176" s="6"/>
      <c r="T176" s="7"/>
      <c r="U176" s="27"/>
    </row>
    <row r="177" spans="1:21" s="28" customFormat="1" x14ac:dyDescent="0.3">
      <c r="A177" s="27"/>
      <c r="C177" s="27"/>
      <c r="D177" s="27"/>
      <c r="E177" s="27"/>
      <c r="F177" s="27"/>
      <c r="G177" s="27"/>
      <c r="H177" s="27"/>
      <c r="I177" s="29"/>
      <c r="L177" s="6"/>
      <c r="M177" s="7"/>
      <c r="N177" s="6"/>
      <c r="O177" s="6"/>
      <c r="P177" s="6"/>
      <c r="Q177" s="7"/>
      <c r="R177" s="27"/>
      <c r="S177" s="6"/>
      <c r="T177" s="7"/>
      <c r="U177" s="27"/>
    </row>
    <row r="178" spans="1:21" s="28" customFormat="1" x14ac:dyDescent="0.3">
      <c r="A178" s="27"/>
      <c r="C178" s="27"/>
      <c r="D178" s="27"/>
      <c r="E178" s="27"/>
      <c r="F178" s="27"/>
      <c r="G178" s="27"/>
      <c r="H178" s="27"/>
      <c r="I178" s="29"/>
      <c r="L178" s="6"/>
      <c r="M178" s="7"/>
      <c r="N178" s="6"/>
      <c r="O178" s="6"/>
      <c r="P178" s="6"/>
      <c r="Q178" s="7"/>
      <c r="R178" s="27"/>
      <c r="S178" s="6"/>
      <c r="T178" s="7"/>
      <c r="U178" s="27"/>
    </row>
    <row r="179" spans="1:21" s="28" customFormat="1" x14ac:dyDescent="0.3">
      <c r="A179" s="27"/>
      <c r="C179" s="27"/>
      <c r="D179" s="27"/>
      <c r="E179" s="27"/>
      <c r="F179" s="27"/>
      <c r="G179" s="27"/>
      <c r="H179" s="27"/>
      <c r="I179" s="29"/>
      <c r="L179" s="6"/>
      <c r="M179" s="7"/>
      <c r="N179" s="6"/>
      <c r="O179" s="6"/>
      <c r="P179" s="6"/>
      <c r="Q179" s="7"/>
      <c r="R179" s="27"/>
      <c r="S179" s="6"/>
      <c r="T179" s="7"/>
      <c r="U179" s="27"/>
    </row>
    <row r="180" spans="1:21" s="28" customFormat="1" x14ac:dyDescent="0.3">
      <c r="A180" s="27"/>
      <c r="C180" s="27"/>
      <c r="D180" s="27"/>
      <c r="E180" s="27"/>
      <c r="F180" s="27"/>
      <c r="G180" s="27"/>
      <c r="H180" s="27"/>
      <c r="I180" s="29"/>
      <c r="L180" s="6"/>
      <c r="M180" s="7"/>
      <c r="N180" s="6"/>
      <c r="O180" s="6"/>
      <c r="P180" s="6"/>
      <c r="Q180" s="7"/>
      <c r="R180" s="27"/>
      <c r="S180" s="6"/>
      <c r="T180" s="7"/>
      <c r="U180" s="27"/>
    </row>
    <row r="181" spans="1:21" s="28" customFormat="1" x14ac:dyDescent="0.3">
      <c r="A181" s="27"/>
      <c r="C181" s="27"/>
      <c r="D181" s="27"/>
      <c r="E181" s="27"/>
      <c r="F181" s="27"/>
      <c r="G181" s="27"/>
      <c r="H181" s="27"/>
      <c r="I181" s="29"/>
      <c r="L181" s="6"/>
      <c r="M181" s="7"/>
      <c r="N181" s="6"/>
      <c r="O181" s="6"/>
      <c r="P181" s="6"/>
      <c r="Q181" s="7"/>
      <c r="R181" s="27"/>
      <c r="S181" s="6"/>
      <c r="T181" s="7"/>
      <c r="U181" s="27"/>
    </row>
    <row r="182" spans="1:21" s="28" customFormat="1" x14ac:dyDescent="0.3">
      <c r="A182" s="27"/>
      <c r="C182" s="27"/>
      <c r="D182" s="27"/>
      <c r="E182" s="27"/>
      <c r="F182" s="27"/>
      <c r="G182" s="27"/>
      <c r="H182" s="27"/>
      <c r="I182" s="29"/>
      <c r="L182" s="6"/>
      <c r="M182" s="7"/>
      <c r="N182" s="6"/>
      <c r="O182" s="6"/>
      <c r="P182" s="6"/>
      <c r="Q182" s="7"/>
      <c r="R182" s="27"/>
      <c r="S182" s="6"/>
      <c r="T182" s="7"/>
      <c r="U182" s="27"/>
    </row>
    <row r="183" spans="1:21" s="28" customFormat="1" x14ac:dyDescent="0.3">
      <c r="A183" s="27"/>
      <c r="C183" s="27"/>
      <c r="D183" s="27"/>
      <c r="E183" s="27"/>
      <c r="F183" s="27"/>
      <c r="G183" s="27"/>
      <c r="H183" s="27"/>
      <c r="I183" s="29"/>
      <c r="L183" s="6"/>
      <c r="M183" s="7"/>
      <c r="N183" s="6"/>
      <c r="O183" s="6"/>
      <c r="P183" s="6"/>
      <c r="Q183" s="7"/>
      <c r="R183" s="27"/>
      <c r="S183" s="6"/>
      <c r="T183" s="7"/>
      <c r="U183" s="27"/>
    </row>
    <row r="184" spans="1:21" s="28" customFormat="1" x14ac:dyDescent="0.3">
      <c r="A184" s="27"/>
      <c r="C184" s="27"/>
      <c r="D184" s="27"/>
      <c r="E184" s="27"/>
      <c r="F184" s="27"/>
      <c r="G184" s="27"/>
      <c r="H184" s="27"/>
      <c r="I184" s="29"/>
      <c r="L184" s="6"/>
      <c r="M184" s="7"/>
      <c r="N184" s="6"/>
      <c r="O184" s="6"/>
      <c r="P184" s="6"/>
      <c r="Q184" s="7"/>
      <c r="R184" s="27"/>
      <c r="S184" s="6"/>
      <c r="T184" s="7"/>
      <c r="U184" s="27"/>
    </row>
    <row r="185" spans="1:21" s="28" customFormat="1" x14ac:dyDescent="0.3">
      <c r="A185" s="27"/>
      <c r="C185" s="27"/>
      <c r="D185" s="27"/>
      <c r="E185" s="27"/>
      <c r="F185" s="27"/>
      <c r="G185" s="27"/>
      <c r="H185" s="27"/>
      <c r="I185" s="29"/>
      <c r="L185" s="6"/>
      <c r="M185" s="7"/>
      <c r="N185" s="6"/>
      <c r="O185" s="6"/>
      <c r="P185" s="6"/>
      <c r="Q185" s="7"/>
      <c r="R185" s="27"/>
      <c r="S185" s="6"/>
      <c r="T185" s="7"/>
      <c r="U185" s="27"/>
    </row>
    <row r="186" spans="1:21" s="28" customFormat="1" x14ac:dyDescent="0.3">
      <c r="A186" s="27"/>
      <c r="C186" s="27"/>
      <c r="D186" s="27"/>
      <c r="E186" s="27"/>
      <c r="F186" s="27"/>
      <c r="G186" s="27"/>
      <c r="H186" s="27"/>
      <c r="I186" s="29"/>
      <c r="L186" s="6"/>
      <c r="M186" s="7"/>
      <c r="N186" s="6"/>
      <c r="O186" s="6"/>
      <c r="P186" s="6"/>
      <c r="Q186" s="7"/>
      <c r="R186" s="27"/>
      <c r="S186" s="6"/>
      <c r="T186" s="7"/>
      <c r="U186" s="27"/>
    </row>
    <row r="187" spans="1:21" s="28" customFormat="1" x14ac:dyDescent="0.3">
      <c r="A187" s="27"/>
      <c r="C187" s="27"/>
      <c r="D187" s="27"/>
      <c r="E187" s="27"/>
      <c r="F187" s="27"/>
      <c r="G187" s="27"/>
      <c r="H187" s="27"/>
      <c r="I187" s="29"/>
      <c r="L187" s="6"/>
      <c r="M187" s="7"/>
      <c r="N187" s="6"/>
      <c r="O187" s="6"/>
      <c r="P187" s="6"/>
      <c r="Q187" s="7"/>
      <c r="R187" s="27"/>
      <c r="S187" s="6"/>
      <c r="T187" s="7"/>
      <c r="U187" s="27"/>
    </row>
    <row r="188" spans="1:21" s="28" customFormat="1" x14ac:dyDescent="0.3">
      <c r="A188" s="27"/>
      <c r="C188" s="27"/>
      <c r="D188" s="27"/>
      <c r="E188" s="27"/>
      <c r="F188" s="27"/>
      <c r="G188" s="27"/>
      <c r="H188" s="27"/>
      <c r="I188" s="29"/>
      <c r="L188" s="6"/>
      <c r="M188" s="7"/>
      <c r="N188" s="6"/>
      <c r="O188" s="6"/>
      <c r="P188" s="6"/>
      <c r="Q188" s="7"/>
      <c r="R188" s="27"/>
      <c r="S188" s="6"/>
      <c r="T188" s="7"/>
      <c r="U188" s="27"/>
    </row>
    <row r="189" spans="1:21" s="28" customFormat="1" x14ac:dyDescent="0.3">
      <c r="A189" s="27"/>
      <c r="C189" s="27"/>
      <c r="D189" s="27"/>
      <c r="E189" s="27"/>
      <c r="F189" s="27"/>
      <c r="G189" s="27"/>
      <c r="H189" s="27"/>
      <c r="I189" s="29"/>
      <c r="L189" s="6"/>
      <c r="M189" s="7"/>
      <c r="N189" s="6"/>
      <c r="O189" s="6"/>
      <c r="P189" s="6"/>
      <c r="Q189" s="7"/>
      <c r="R189" s="27"/>
      <c r="S189" s="6"/>
      <c r="T189" s="7"/>
      <c r="U189" s="27"/>
    </row>
    <row r="190" spans="1:21" s="28" customFormat="1" x14ac:dyDescent="0.3">
      <c r="A190" s="27"/>
      <c r="C190" s="27"/>
      <c r="D190" s="27"/>
      <c r="E190" s="27"/>
      <c r="F190" s="27"/>
      <c r="G190" s="27"/>
      <c r="H190" s="27"/>
      <c r="I190" s="29"/>
      <c r="L190" s="6"/>
      <c r="M190" s="7"/>
      <c r="N190" s="6"/>
      <c r="O190" s="6"/>
      <c r="P190" s="6"/>
      <c r="Q190" s="7"/>
      <c r="R190" s="27"/>
      <c r="S190" s="6"/>
      <c r="T190" s="7"/>
      <c r="U190" s="27"/>
    </row>
    <row r="191" spans="1:21" s="28" customFormat="1" x14ac:dyDescent="0.3">
      <c r="A191" s="27"/>
      <c r="C191" s="27"/>
      <c r="D191" s="27"/>
      <c r="E191" s="27"/>
      <c r="F191" s="27"/>
      <c r="G191" s="27"/>
      <c r="H191" s="27"/>
      <c r="I191" s="29"/>
      <c r="L191" s="6"/>
      <c r="M191" s="7"/>
      <c r="N191" s="6"/>
      <c r="O191" s="6"/>
      <c r="P191" s="6"/>
      <c r="Q191" s="7"/>
      <c r="R191" s="27"/>
      <c r="S191" s="6"/>
      <c r="T191" s="7"/>
      <c r="U191" s="27"/>
    </row>
    <row r="192" spans="1:21" s="28" customFormat="1" x14ac:dyDescent="0.3">
      <c r="A192" s="27"/>
      <c r="C192" s="27"/>
      <c r="D192" s="27"/>
      <c r="E192" s="27"/>
      <c r="F192" s="27"/>
      <c r="G192" s="27"/>
      <c r="H192" s="27"/>
      <c r="I192" s="29"/>
      <c r="L192" s="6"/>
      <c r="M192" s="7"/>
      <c r="N192" s="6"/>
      <c r="O192" s="6"/>
      <c r="P192" s="6"/>
      <c r="Q192" s="7"/>
      <c r="R192" s="27"/>
      <c r="S192" s="6"/>
      <c r="T192" s="7"/>
      <c r="U192" s="27"/>
    </row>
    <row r="193" spans="1:21" s="28" customFormat="1" x14ac:dyDescent="0.3">
      <c r="A193" s="27"/>
      <c r="C193" s="27"/>
      <c r="D193" s="27"/>
      <c r="E193" s="27"/>
      <c r="F193" s="27"/>
      <c r="G193" s="27"/>
      <c r="H193" s="27"/>
      <c r="I193" s="29"/>
      <c r="L193" s="6"/>
      <c r="M193" s="7"/>
      <c r="N193" s="6"/>
      <c r="O193" s="6"/>
      <c r="P193" s="6"/>
      <c r="Q193" s="7"/>
      <c r="R193" s="27"/>
      <c r="S193" s="6"/>
      <c r="T193" s="7"/>
      <c r="U193" s="27"/>
    </row>
    <row r="194" spans="1:21" s="28" customFormat="1" x14ac:dyDescent="0.3">
      <c r="A194" s="27"/>
      <c r="C194" s="27"/>
      <c r="D194" s="27"/>
      <c r="E194" s="27"/>
      <c r="F194" s="27"/>
      <c r="G194" s="27"/>
      <c r="H194" s="27"/>
      <c r="I194" s="29"/>
      <c r="L194" s="6"/>
      <c r="M194" s="7"/>
      <c r="N194" s="6"/>
      <c r="O194" s="6"/>
      <c r="P194" s="6"/>
      <c r="Q194" s="7"/>
      <c r="R194" s="27"/>
      <c r="S194" s="6"/>
      <c r="T194" s="7"/>
      <c r="U194" s="27"/>
    </row>
    <row r="195" spans="1:21" s="28" customFormat="1" x14ac:dyDescent="0.3">
      <c r="A195" s="27"/>
      <c r="C195" s="27"/>
      <c r="D195" s="27"/>
      <c r="E195" s="27"/>
      <c r="F195" s="27"/>
      <c r="G195" s="27"/>
      <c r="H195" s="27"/>
      <c r="I195" s="29"/>
      <c r="L195" s="6"/>
      <c r="M195" s="7"/>
      <c r="N195" s="6"/>
      <c r="O195" s="6"/>
      <c r="P195" s="6"/>
      <c r="Q195" s="7"/>
      <c r="R195" s="27"/>
      <c r="S195" s="6"/>
      <c r="T195" s="7"/>
      <c r="U195" s="27"/>
    </row>
    <row r="196" spans="1:21" s="28" customFormat="1" x14ac:dyDescent="0.3">
      <c r="A196" s="27"/>
      <c r="C196" s="27"/>
      <c r="D196" s="27"/>
      <c r="E196" s="27"/>
      <c r="F196" s="27"/>
      <c r="G196" s="27"/>
      <c r="H196" s="27"/>
      <c r="I196" s="29"/>
      <c r="L196" s="6"/>
      <c r="M196" s="7"/>
      <c r="N196" s="6"/>
      <c r="O196" s="6"/>
      <c r="P196" s="6"/>
      <c r="Q196" s="7"/>
      <c r="R196" s="27"/>
      <c r="S196" s="6"/>
      <c r="T196" s="7"/>
      <c r="U196" s="27"/>
    </row>
    <row r="197" spans="1:21" s="28" customFormat="1" x14ac:dyDescent="0.3">
      <c r="A197" s="27"/>
      <c r="C197" s="27"/>
      <c r="D197" s="27"/>
      <c r="E197" s="27"/>
      <c r="F197" s="27"/>
      <c r="G197" s="27"/>
      <c r="H197" s="27"/>
      <c r="I197" s="29"/>
      <c r="L197" s="6"/>
      <c r="M197" s="7"/>
      <c r="N197" s="6"/>
      <c r="O197" s="6"/>
      <c r="P197" s="6"/>
      <c r="Q197" s="7"/>
      <c r="R197" s="27"/>
      <c r="S197" s="6"/>
      <c r="T197" s="7"/>
      <c r="U197" s="27"/>
    </row>
    <row r="198" spans="1:21" s="28" customFormat="1" x14ac:dyDescent="0.3">
      <c r="A198" s="27"/>
      <c r="C198" s="27"/>
      <c r="D198" s="27"/>
      <c r="E198" s="27"/>
      <c r="F198" s="27"/>
      <c r="G198" s="27"/>
      <c r="H198" s="27"/>
      <c r="I198" s="29"/>
      <c r="L198" s="6"/>
      <c r="M198" s="7"/>
      <c r="N198" s="6"/>
      <c r="O198" s="6"/>
      <c r="P198" s="6"/>
      <c r="Q198" s="7"/>
      <c r="R198" s="27"/>
      <c r="S198" s="6"/>
      <c r="T198" s="7"/>
      <c r="U198" s="27"/>
    </row>
    <row r="199" spans="1:21" s="28" customFormat="1" x14ac:dyDescent="0.3">
      <c r="A199" s="27"/>
      <c r="C199" s="27"/>
      <c r="D199" s="27"/>
      <c r="E199" s="27"/>
      <c r="F199" s="27"/>
      <c r="G199" s="27"/>
      <c r="H199" s="27"/>
      <c r="I199" s="29"/>
      <c r="L199" s="6"/>
      <c r="M199" s="7"/>
      <c r="N199" s="6"/>
      <c r="O199" s="6"/>
      <c r="P199" s="6"/>
      <c r="Q199" s="7"/>
      <c r="R199" s="27"/>
      <c r="S199" s="6"/>
      <c r="T199" s="7"/>
      <c r="U199" s="27"/>
    </row>
    <row r="200" spans="1:21" s="28" customFormat="1" x14ac:dyDescent="0.3">
      <c r="A200" s="27"/>
      <c r="C200" s="27"/>
      <c r="D200" s="27"/>
      <c r="E200" s="27"/>
      <c r="F200" s="27"/>
      <c r="G200" s="27"/>
      <c r="H200" s="27"/>
      <c r="I200" s="29"/>
      <c r="L200" s="6"/>
      <c r="M200" s="7"/>
      <c r="N200" s="6"/>
      <c r="O200" s="6"/>
      <c r="P200" s="6"/>
      <c r="Q200" s="7"/>
      <c r="R200" s="27"/>
      <c r="S200" s="6"/>
      <c r="T200" s="7"/>
      <c r="U200" s="27"/>
    </row>
    <row r="201" spans="1:21" s="28" customFormat="1" x14ac:dyDescent="0.3">
      <c r="A201" s="27"/>
      <c r="C201" s="27"/>
      <c r="D201" s="27"/>
      <c r="E201" s="27"/>
      <c r="F201" s="27"/>
      <c r="G201" s="27"/>
      <c r="H201" s="27"/>
      <c r="I201" s="29"/>
      <c r="L201" s="6"/>
      <c r="M201" s="7"/>
      <c r="N201" s="6"/>
      <c r="O201" s="6"/>
      <c r="P201" s="6"/>
      <c r="Q201" s="7"/>
      <c r="R201" s="27"/>
      <c r="S201" s="6"/>
      <c r="T201" s="7"/>
      <c r="U201" s="27"/>
    </row>
    <row r="202" spans="1:21" s="28" customFormat="1" x14ac:dyDescent="0.3">
      <c r="A202" s="27"/>
      <c r="C202" s="27"/>
      <c r="D202" s="27"/>
      <c r="E202" s="27"/>
      <c r="F202" s="27"/>
      <c r="G202" s="27"/>
      <c r="H202" s="27"/>
      <c r="I202" s="29"/>
      <c r="L202" s="6"/>
      <c r="M202" s="7"/>
      <c r="N202" s="6"/>
      <c r="O202" s="6"/>
      <c r="P202" s="6"/>
      <c r="Q202" s="7"/>
      <c r="R202" s="27"/>
      <c r="S202" s="6"/>
      <c r="T202" s="7"/>
      <c r="U202" s="27"/>
    </row>
    <row r="203" spans="1:21" s="28" customFormat="1" x14ac:dyDescent="0.3">
      <c r="A203" s="27"/>
      <c r="C203" s="27"/>
      <c r="D203" s="27"/>
      <c r="E203" s="27"/>
      <c r="F203" s="27"/>
      <c r="G203" s="27"/>
      <c r="H203" s="27"/>
      <c r="I203" s="29"/>
      <c r="L203" s="6"/>
      <c r="M203" s="7"/>
      <c r="N203" s="6"/>
      <c r="O203" s="6"/>
      <c r="P203" s="6"/>
      <c r="Q203" s="7"/>
      <c r="R203" s="27"/>
      <c r="S203" s="6"/>
      <c r="T203" s="7"/>
      <c r="U203" s="27"/>
    </row>
    <row r="204" spans="1:21" s="28" customFormat="1" x14ac:dyDescent="0.3">
      <c r="A204" s="27"/>
      <c r="C204" s="27"/>
      <c r="D204" s="27"/>
      <c r="E204" s="27"/>
      <c r="F204" s="27"/>
      <c r="G204" s="27"/>
      <c r="H204" s="27"/>
      <c r="I204" s="29"/>
      <c r="L204" s="6"/>
      <c r="M204" s="7"/>
      <c r="N204" s="6"/>
      <c r="O204" s="6"/>
      <c r="P204" s="6"/>
      <c r="Q204" s="7"/>
      <c r="R204" s="27"/>
      <c r="S204" s="6"/>
      <c r="T204" s="7"/>
      <c r="U204" s="27"/>
    </row>
    <row r="205" spans="1:21" s="28" customFormat="1" x14ac:dyDescent="0.3">
      <c r="A205" s="27"/>
      <c r="C205" s="27"/>
      <c r="D205" s="27"/>
      <c r="E205" s="27"/>
      <c r="F205" s="27"/>
      <c r="G205" s="27"/>
      <c r="H205" s="27"/>
      <c r="I205" s="29"/>
      <c r="L205" s="6"/>
      <c r="M205" s="7"/>
      <c r="N205" s="6"/>
      <c r="O205" s="6"/>
      <c r="P205" s="6"/>
      <c r="Q205" s="7"/>
      <c r="R205" s="27"/>
      <c r="S205" s="6"/>
      <c r="T205" s="7"/>
      <c r="U205" s="27"/>
    </row>
    <row r="206" spans="1:21" s="28" customFormat="1" x14ac:dyDescent="0.3">
      <c r="A206" s="27"/>
      <c r="C206" s="27"/>
      <c r="D206" s="27"/>
      <c r="E206" s="27"/>
      <c r="F206" s="27"/>
      <c r="G206" s="27"/>
      <c r="H206" s="27"/>
      <c r="I206" s="29"/>
      <c r="L206" s="6"/>
      <c r="M206" s="7"/>
      <c r="N206" s="6"/>
      <c r="O206" s="6"/>
      <c r="P206" s="6"/>
      <c r="Q206" s="7"/>
      <c r="R206" s="27"/>
      <c r="S206" s="6"/>
      <c r="T206" s="7"/>
      <c r="U206" s="27"/>
    </row>
    <row r="207" spans="1:21" s="28" customFormat="1" x14ac:dyDescent="0.3">
      <c r="A207" s="27"/>
      <c r="C207" s="27"/>
      <c r="D207" s="27"/>
      <c r="E207" s="27"/>
      <c r="F207" s="27"/>
      <c r="G207" s="27"/>
      <c r="H207" s="27"/>
      <c r="I207" s="29"/>
      <c r="L207" s="6"/>
      <c r="M207" s="7"/>
      <c r="N207" s="6"/>
      <c r="O207" s="6"/>
      <c r="P207" s="6"/>
      <c r="Q207" s="7"/>
      <c r="R207" s="27"/>
      <c r="S207" s="6"/>
      <c r="T207" s="7"/>
      <c r="U207" s="27"/>
    </row>
    <row r="208" spans="1:21" s="28" customFormat="1" x14ac:dyDescent="0.3">
      <c r="A208" s="27"/>
      <c r="C208" s="27"/>
      <c r="D208" s="27"/>
      <c r="E208" s="27"/>
      <c r="F208" s="27"/>
      <c r="G208" s="27"/>
      <c r="H208" s="27"/>
      <c r="I208" s="29"/>
      <c r="L208" s="6"/>
      <c r="M208" s="7"/>
      <c r="N208" s="6"/>
      <c r="O208" s="6"/>
      <c r="P208" s="6"/>
      <c r="Q208" s="7"/>
      <c r="R208" s="27"/>
      <c r="S208" s="6"/>
      <c r="T208" s="7"/>
      <c r="U208" s="27"/>
    </row>
    <row r="209" spans="1:21" s="28" customFormat="1" x14ac:dyDescent="0.3">
      <c r="A209" s="27"/>
      <c r="C209" s="27"/>
      <c r="D209" s="27"/>
      <c r="E209" s="27"/>
      <c r="F209" s="27"/>
      <c r="G209" s="27"/>
      <c r="H209" s="27"/>
      <c r="I209" s="29"/>
      <c r="L209" s="6"/>
      <c r="M209" s="7"/>
      <c r="N209" s="6"/>
      <c r="O209" s="6"/>
      <c r="P209" s="6"/>
      <c r="Q209" s="7"/>
      <c r="R209" s="27"/>
      <c r="S209" s="6"/>
      <c r="T209" s="7"/>
      <c r="U209" s="27"/>
    </row>
    <row r="210" spans="1:21" s="28" customFormat="1" x14ac:dyDescent="0.3">
      <c r="A210" s="27"/>
      <c r="C210" s="27"/>
      <c r="D210" s="27"/>
      <c r="E210" s="27"/>
      <c r="F210" s="27"/>
      <c r="G210" s="27"/>
      <c r="H210" s="27"/>
      <c r="I210" s="29"/>
      <c r="L210" s="6"/>
      <c r="M210" s="7"/>
      <c r="N210" s="6"/>
      <c r="O210" s="6"/>
      <c r="P210" s="6"/>
      <c r="Q210" s="7"/>
      <c r="R210" s="27"/>
      <c r="S210" s="6"/>
      <c r="T210" s="7"/>
      <c r="U210" s="27"/>
    </row>
    <row r="211" spans="1:21" s="28" customFormat="1" x14ac:dyDescent="0.3">
      <c r="A211" s="27"/>
      <c r="C211" s="27"/>
      <c r="D211" s="27"/>
      <c r="E211" s="27"/>
      <c r="F211" s="27"/>
      <c r="G211" s="27"/>
      <c r="H211" s="27"/>
      <c r="I211" s="29"/>
      <c r="L211" s="6"/>
      <c r="M211" s="7"/>
      <c r="N211" s="6"/>
      <c r="O211" s="6"/>
      <c r="P211" s="6"/>
      <c r="Q211" s="7"/>
      <c r="R211" s="27"/>
      <c r="S211" s="6"/>
      <c r="T211" s="7"/>
      <c r="U211" s="27"/>
    </row>
    <row r="212" spans="1:21" s="28" customFormat="1" x14ac:dyDescent="0.3">
      <c r="A212" s="27"/>
      <c r="C212" s="27"/>
      <c r="D212" s="27"/>
      <c r="E212" s="27"/>
      <c r="F212" s="27"/>
      <c r="G212" s="27"/>
      <c r="H212" s="27"/>
      <c r="I212" s="29"/>
      <c r="L212" s="6"/>
      <c r="M212" s="7"/>
      <c r="N212" s="6"/>
      <c r="O212" s="6"/>
      <c r="P212" s="6"/>
      <c r="Q212" s="7"/>
      <c r="R212" s="27"/>
      <c r="S212" s="6"/>
      <c r="T212" s="7"/>
      <c r="U212" s="27"/>
    </row>
    <row r="213" spans="1:21" s="28" customFormat="1" x14ac:dyDescent="0.3">
      <c r="A213" s="27"/>
      <c r="C213" s="27"/>
      <c r="D213" s="27"/>
      <c r="E213" s="27"/>
      <c r="F213" s="27"/>
      <c r="G213" s="27"/>
      <c r="H213" s="27"/>
      <c r="I213" s="29"/>
      <c r="L213" s="6"/>
      <c r="M213" s="7"/>
      <c r="N213" s="6"/>
      <c r="O213" s="6"/>
      <c r="P213" s="6"/>
      <c r="Q213" s="7"/>
      <c r="R213" s="27"/>
      <c r="S213" s="6"/>
      <c r="T213" s="7"/>
      <c r="U213" s="27"/>
    </row>
    <row r="214" spans="1:21" s="28" customFormat="1" x14ac:dyDescent="0.3">
      <c r="A214" s="27"/>
      <c r="C214" s="27"/>
      <c r="D214" s="27"/>
      <c r="E214" s="27"/>
      <c r="F214" s="27"/>
      <c r="G214" s="27"/>
      <c r="H214" s="27"/>
      <c r="I214" s="29"/>
      <c r="L214" s="6"/>
      <c r="M214" s="7"/>
      <c r="N214" s="6"/>
      <c r="O214" s="6"/>
      <c r="P214" s="6"/>
      <c r="Q214" s="7"/>
      <c r="R214" s="27"/>
      <c r="S214" s="6"/>
      <c r="T214" s="7"/>
      <c r="U214" s="27"/>
    </row>
    <row r="215" spans="1:21" s="28" customFormat="1" x14ac:dyDescent="0.3">
      <c r="A215" s="27"/>
      <c r="C215" s="27"/>
      <c r="D215" s="27"/>
      <c r="E215" s="27"/>
      <c r="F215" s="27"/>
      <c r="G215" s="27"/>
      <c r="H215" s="27"/>
      <c r="I215" s="29"/>
      <c r="L215" s="6"/>
      <c r="M215" s="7"/>
      <c r="N215" s="6"/>
      <c r="O215" s="6"/>
      <c r="P215" s="6"/>
      <c r="Q215" s="7"/>
      <c r="R215" s="27"/>
      <c r="S215" s="6"/>
      <c r="T215" s="7"/>
      <c r="U215" s="27"/>
    </row>
    <row r="216" spans="1:21" s="28" customFormat="1" x14ac:dyDescent="0.3">
      <c r="A216" s="27"/>
      <c r="C216" s="27"/>
      <c r="D216" s="27"/>
      <c r="E216" s="27"/>
      <c r="F216" s="27"/>
      <c r="G216" s="27"/>
      <c r="H216" s="27"/>
      <c r="I216" s="29"/>
      <c r="L216" s="6"/>
      <c r="M216" s="7"/>
      <c r="N216" s="6"/>
      <c r="O216" s="6"/>
      <c r="P216" s="6"/>
      <c r="Q216" s="7"/>
      <c r="R216" s="27"/>
      <c r="S216" s="6"/>
      <c r="T216" s="7"/>
      <c r="U216" s="27"/>
    </row>
    <row r="217" spans="1:21" s="28" customFormat="1" x14ac:dyDescent="0.3">
      <c r="A217" s="27"/>
      <c r="C217" s="27"/>
      <c r="D217" s="27"/>
      <c r="E217" s="27"/>
      <c r="F217" s="27"/>
      <c r="G217" s="27"/>
      <c r="H217" s="27"/>
      <c r="I217" s="29"/>
      <c r="L217" s="6"/>
      <c r="M217" s="7"/>
      <c r="N217" s="6"/>
      <c r="O217" s="6"/>
      <c r="P217" s="6"/>
      <c r="Q217" s="7"/>
      <c r="R217" s="27"/>
      <c r="S217" s="6"/>
      <c r="T217" s="7"/>
      <c r="U217" s="27"/>
    </row>
    <row r="218" spans="1:21" s="28" customFormat="1" x14ac:dyDescent="0.3">
      <c r="A218" s="27"/>
      <c r="C218" s="27"/>
      <c r="D218" s="27"/>
      <c r="E218" s="27"/>
      <c r="F218" s="27"/>
      <c r="G218" s="27"/>
      <c r="H218" s="27"/>
      <c r="I218" s="29"/>
      <c r="L218" s="6"/>
      <c r="M218" s="7"/>
      <c r="N218" s="6"/>
      <c r="O218" s="6"/>
      <c r="P218" s="6"/>
      <c r="Q218" s="7"/>
      <c r="R218" s="27"/>
      <c r="S218" s="6"/>
      <c r="T218" s="7"/>
      <c r="U218" s="27"/>
    </row>
    <row r="219" spans="1:21" s="28" customFormat="1" x14ac:dyDescent="0.3">
      <c r="A219" s="27"/>
      <c r="C219" s="27"/>
      <c r="D219" s="27"/>
      <c r="E219" s="27"/>
      <c r="F219" s="27"/>
      <c r="G219" s="27"/>
      <c r="H219" s="27"/>
      <c r="I219" s="29"/>
      <c r="L219" s="6"/>
      <c r="M219" s="7"/>
      <c r="N219" s="6"/>
      <c r="O219" s="6"/>
      <c r="P219" s="6"/>
      <c r="Q219" s="7"/>
      <c r="R219" s="27"/>
      <c r="S219" s="6"/>
      <c r="T219" s="7"/>
      <c r="U219" s="27"/>
    </row>
    <row r="220" spans="1:21" s="28" customFormat="1" x14ac:dyDescent="0.3">
      <c r="A220" s="27"/>
      <c r="C220" s="27"/>
      <c r="D220" s="27"/>
      <c r="E220" s="27"/>
      <c r="F220" s="27"/>
      <c r="G220" s="27"/>
      <c r="H220" s="27"/>
      <c r="I220" s="29"/>
      <c r="L220" s="6"/>
      <c r="M220" s="7"/>
      <c r="N220" s="6"/>
      <c r="O220" s="6"/>
      <c r="P220" s="6"/>
      <c r="Q220" s="7"/>
      <c r="R220" s="27"/>
      <c r="S220" s="6"/>
      <c r="T220" s="7"/>
      <c r="U220" s="27"/>
    </row>
    <row r="221" spans="1:21" s="28" customFormat="1" x14ac:dyDescent="0.3">
      <c r="A221" s="27"/>
      <c r="C221" s="27"/>
      <c r="D221" s="27"/>
      <c r="E221" s="27"/>
      <c r="F221" s="27"/>
      <c r="G221" s="27"/>
      <c r="H221" s="27"/>
      <c r="I221" s="29"/>
      <c r="L221" s="6"/>
      <c r="M221" s="7"/>
      <c r="N221" s="6"/>
      <c r="O221" s="6"/>
      <c r="P221" s="6"/>
      <c r="Q221" s="7"/>
      <c r="R221" s="27"/>
      <c r="S221" s="6"/>
      <c r="T221" s="7"/>
      <c r="U221" s="27"/>
    </row>
    <row r="222" spans="1:21" s="28" customFormat="1" x14ac:dyDescent="0.3">
      <c r="A222" s="27"/>
      <c r="C222" s="27"/>
      <c r="D222" s="27"/>
      <c r="E222" s="27"/>
      <c r="F222" s="27"/>
      <c r="G222" s="27"/>
      <c r="H222" s="27"/>
      <c r="I222" s="29"/>
      <c r="L222" s="6"/>
      <c r="M222" s="7"/>
      <c r="N222" s="6"/>
      <c r="O222" s="6"/>
      <c r="P222" s="6"/>
      <c r="Q222" s="7"/>
      <c r="R222" s="27"/>
      <c r="S222" s="6"/>
      <c r="T222" s="7"/>
      <c r="U222" s="27"/>
    </row>
    <row r="223" spans="1:21" s="28" customFormat="1" x14ac:dyDescent="0.3">
      <c r="A223" s="27"/>
      <c r="C223" s="27"/>
      <c r="D223" s="27"/>
      <c r="E223" s="27"/>
      <c r="F223" s="27"/>
      <c r="G223" s="27"/>
      <c r="H223" s="27"/>
      <c r="I223" s="29"/>
      <c r="L223" s="6"/>
      <c r="M223" s="7"/>
      <c r="N223" s="6"/>
      <c r="O223" s="6"/>
      <c r="P223" s="6"/>
      <c r="Q223" s="7"/>
      <c r="R223" s="27"/>
      <c r="S223" s="6"/>
      <c r="T223" s="7"/>
      <c r="U223" s="27"/>
    </row>
    <row r="224" spans="1:21" s="28" customFormat="1" x14ac:dyDescent="0.3">
      <c r="A224" s="27"/>
      <c r="C224" s="27"/>
      <c r="D224" s="27"/>
      <c r="E224" s="27"/>
      <c r="F224" s="27"/>
      <c r="G224" s="27"/>
      <c r="H224" s="27"/>
      <c r="I224" s="29"/>
      <c r="L224" s="6"/>
      <c r="M224" s="7"/>
      <c r="N224" s="6"/>
      <c r="O224" s="6"/>
      <c r="P224" s="6"/>
      <c r="Q224" s="7"/>
      <c r="R224" s="27"/>
      <c r="S224" s="6"/>
      <c r="T224" s="7"/>
      <c r="U224" s="27"/>
    </row>
    <row r="225" spans="1:21" s="28" customFormat="1" x14ac:dyDescent="0.3">
      <c r="A225" s="27"/>
      <c r="C225" s="27"/>
      <c r="D225" s="27"/>
      <c r="E225" s="27"/>
      <c r="F225" s="27"/>
      <c r="G225" s="27"/>
      <c r="H225" s="27"/>
      <c r="I225" s="29"/>
      <c r="L225" s="6"/>
      <c r="M225" s="7"/>
      <c r="N225" s="6"/>
      <c r="O225" s="6"/>
      <c r="P225" s="6"/>
      <c r="Q225" s="7"/>
      <c r="R225" s="27"/>
      <c r="S225" s="6"/>
      <c r="T225" s="7"/>
      <c r="U225" s="27"/>
    </row>
    <row r="226" spans="1:21" s="28" customFormat="1" x14ac:dyDescent="0.3">
      <c r="A226" s="27"/>
      <c r="C226" s="27"/>
      <c r="D226" s="27"/>
      <c r="E226" s="27"/>
      <c r="F226" s="27"/>
      <c r="G226" s="27"/>
      <c r="H226" s="27"/>
      <c r="I226" s="29"/>
      <c r="L226" s="6"/>
      <c r="M226" s="7"/>
      <c r="N226" s="6"/>
      <c r="O226" s="6"/>
      <c r="P226" s="6"/>
      <c r="Q226" s="7"/>
      <c r="R226" s="27"/>
      <c r="S226" s="6"/>
      <c r="T226" s="7"/>
      <c r="U226" s="27"/>
    </row>
    <row r="227" spans="1:21" s="28" customFormat="1" x14ac:dyDescent="0.3">
      <c r="A227" s="27"/>
      <c r="C227" s="27"/>
      <c r="D227" s="27"/>
      <c r="E227" s="27"/>
      <c r="F227" s="27"/>
      <c r="G227" s="27"/>
      <c r="H227" s="27"/>
      <c r="I227" s="29"/>
      <c r="L227" s="6"/>
      <c r="M227" s="7"/>
      <c r="N227" s="6"/>
      <c r="O227" s="6"/>
      <c r="P227" s="6"/>
      <c r="Q227" s="7"/>
      <c r="R227" s="27"/>
      <c r="S227" s="6"/>
      <c r="T227" s="7"/>
      <c r="U227" s="27"/>
    </row>
    <row r="228" spans="1:21" s="28" customFormat="1" x14ac:dyDescent="0.3">
      <c r="A228" s="27"/>
      <c r="C228" s="27"/>
      <c r="D228" s="27"/>
      <c r="E228" s="27"/>
      <c r="F228" s="27"/>
      <c r="G228" s="27"/>
      <c r="H228" s="27"/>
      <c r="I228" s="29"/>
      <c r="L228" s="6"/>
      <c r="M228" s="7"/>
      <c r="N228" s="6"/>
      <c r="O228" s="6"/>
      <c r="P228" s="6"/>
      <c r="Q228" s="7"/>
      <c r="R228" s="27"/>
      <c r="S228" s="6"/>
      <c r="T228" s="7"/>
      <c r="U228" s="27"/>
    </row>
    <row r="229" spans="1:21" s="28" customFormat="1" x14ac:dyDescent="0.3">
      <c r="A229" s="27"/>
      <c r="C229" s="27"/>
      <c r="D229" s="27"/>
      <c r="E229" s="27"/>
      <c r="F229" s="27"/>
      <c r="G229" s="27"/>
      <c r="H229" s="27"/>
      <c r="I229" s="29"/>
      <c r="L229" s="6"/>
      <c r="M229" s="7"/>
      <c r="N229" s="6"/>
      <c r="O229" s="6"/>
      <c r="P229" s="6"/>
      <c r="Q229" s="7"/>
      <c r="R229" s="27"/>
      <c r="S229" s="6"/>
      <c r="T229" s="7"/>
      <c r="U229" s="27"/>
    </row>
    <row r="230" spans="1:21" s="28" customFormat="1" x14ac:dyDescent="0.3">
      <c r="A230" s="27"/>
      <c r="C230" s="27"/>
      <c r="D230" s="27"/>
      <c r="E230" s="27"/>
      <c r="F230" s="27"/>
      <c r="G230" s="27"/>
      <c r="H230" s="27"/>
      <c r="I230" s="29"/>
      <c r="L230" s="6"/>
      <c r="M230" s="7"/>
      <c r="N230" s="6"/>
      <c r="O230" s="6"/>
      <c r="P230" s="6"/>
      <c r="Q230" s="7"/>
      <c r="R230" s="27"/>
      <c r="S230" s="6"/>
      <c r="T230" s="7"/>
      <c r="U230" s="27"/>
    </row>
    <row r="231" spans="1:21" s="28" customFormat="1" x14ac:dyDescent="0.3">
      <c r="A231" s="27"/>
      <c r="C231" s="27"/>
      <c r="D231" s="27"/>
      <c r="E231" s="27"/>
      <c r="F231" s="27"/>
      <c r="G231" s="27"/>
      <c r="H231" s="27"/>
      <c r="I231" s="29"/>
      <c r="L231" s="6"/>
      <c r="M231" s="7"/>
      <c r="N231" s="6"/>
      <c r="O231" s="6"/>
      <c r="P231" s="6"/>
      <c r="Q231" s="7"/>
      <c r="R231" s="27"/>
      <c r="S231" s="6"/>
      <c r="T231" s="7"/>
      <c r="U231" s="27"/>
    </row>
    <row r="232" spans="1:21" s="28" customFormat="1" x14ac:dyDescent="0.3">
      <c r="A232" s="27"/>
      <c r="C232" s="27"/>
      <c r="D232" s="27"/>
      <c r="E232" s="27"/>
      <c r="F232" s="27"/>
      <c r="G232" s="27"/>
      <c r="H232" s="27"/>
      <c r="I232" s="29"/>
      <c r="L232" s="6"/>
      <c r="M232" s="7"/>
      <c r="N232" s="6"/>
      <c r="O232" s="6"/>
      <c r="P232" s="6"/>
      <c r="Q232" s="7"/>
      <c r="R232" s="27"/>
      <c r="S232" s="6"/>
      <c r="T232" s="7"/>
      <c r="U232" s="27"/>
    </row>
    <row r="233" spans="1:21" s="28" customFormat="1" x14ac:dyDescent="0.3">
      <c r="A233" s="27"/>
      <c r="C233" s="27"/>
      <c r="D233" s="27"/>
      <c r="E233" s="27"/>
      <c r="F233" s="27"/>
      <c r="G233" s="27"/>
      <c r="H233" s="27"/>
      <c r="I233" s="29"/>
      <c r="L233" s="6"/>
      <c r="M233" s="7"/>
      <c r="N233" s="6"/>
      <c r="O233" s="6"/>
      <c r="P233" s="6"/>
      <c r="Q233" s="7"/>
      <c r="R233" s="27"/>
      <c r="S233" s="6"/>
      <c r="T233" s="7"/>
      <c r="U233" s="27"/>
    </row>
    <row r="234" spans="1:21" s="28" customFormat="1" x14ac:dyDescent="0.3">
      <c r="A234" s="27"/>
      <c r="C234" s="27"/>
      <c r="D234" s="27"/>
      <c r="E234" s="27"/>
      <c r="F234" s="27"/>
      <c r="G234" s="27"/>
      <c r="H234" s="27"/>
      <c r="I234" s="29"/>
      <c r="L234" s="6"/>
      <c r="M234" s="7"/>
      <c r="N234" s="6"/>
      <c r="O234" s="6"/>
      <c r="P234" s="6"/>
      <c r="Q234" s="7"/>
      <c r="R234" s="27"/>
      <c r="S234" s="6"/>
      <c r="T234" s="7"/>
      <c r="U234" s="27"/>
    </row>
    <row r="235" spans="1:21" s="28" customFormat="1" x14ac:dyDescent="0.3">
      <c r="A235" s="27"/>
      <c r="C235" s="27"/>
      <c r="D235" s="27"/>
      <c r="E235" s="27"/>
      <c r="F235" s="27"/>
      <c r="G235" s="27"/>
      <c r="H235" s="27"/>
      <c r="I235" s="29"/>
      <c r="L235" s="6"/>
      <c r="M235" s="7"/>
      <c r="N235" s="6"/>
      <c r="O235" s="6"/>
      <c r="P235" s="6"/>
      <c r="Q235" s="7"/>
      <c r="R235" s="27"/>
      <c r="S235" s="6"/>
      <c r="T235" s="7"/>
      <c r="U235" s="27"/>
    </row>
    <row r="236" spans="1:21" s="28" customFormat="1" x14ac:dyDescent="0.3">
      <c r="A236" s="27"/>
      <c r="C236" s="27"/>
      <c r="D236" s="27"/>
      <c r="E236" s="27"/>
      <c r="F236" s="27"/>
      <c r="G236" s="27"/>
      <c r="H236" s="27"/>
      <c r="I236" s="29"/>
      <c r="L236" s="6"/>
      <c r="M236" s="7"/>
      <c r="N236" s="6"/>
      <c r="O236" s="6"/>
      <c r="P236" s="6"/>
      <c r="Q236" s="7"/>
      <c r="R236" s="27"/>
      <c r="S236" s="6"/>
      <c r="T236" s="7"/>
      <c r="U236" s="27"/>
    </row>
    <row r="237" spans="1:21" s="28" customFormat="1" x14ac:dyDescent="0.3">
      <c r="A237" s="27"/>
      <c r="C237" s="27"/>
      <c r="D237" s="27"/>
      <c r="E237" s="27"/>
      <c r="F237" s="27"/>
      <c r="G237" s="27"/>
      <c r="H237" s="27"/>
      <c r="I237" s="29"/>
      <c r="L237" s="6"/>
      <c r="M237" s="7"/>
      <c r="N237" s="6"/>
      <c r="O237" s="6"/>
      <c r="P237" s="6"/>
      <c r="Q237" s="7"/>
      <c r="R237" s="27"/>
      <c r="S237" s="6"/>
      <c r="T237" s="7"/>
      <c r="U237" s="27"/>
    </row>
    <row r="238" spans="1:21" s="28" customFormat="1" x14ac:dyDescent="0.3">
      <c r="A238" s="27"/>
      <c r="C238" s="27"/>
      <c r="D238" s="27"/>
      <c r="E238" s="27"/>
      <c r="F238" s="27"/>
      <c r="G238" s="27"/>
      <c r="H238" s="27"/>
      <c r="I238" s="29"/>
      <c r="L238" s="6"/>
      <c r="M238" s="7"/>
      <c r="N238" s="6"/>
      <c r="O238" s="6"/>
      <c r="P238" s="6"/>
      <c r="Q238" s="7"/>
      <c r="R238" s="27"/>
      <c r="S238" s="6"/>
      <c r="T238" s="7"/>
      <c r="U238" s="27"/>
    </row>
    <row r="239" spans="1:21" s="28" customFormat="1" x14ac:dyDescent="0.3">
      <c r="A239" s="27"/>
      <c r="C239" s="27"/>
      <c r="D239" s="27"/>
      <c r="E239" s="27"/>
      <c r="F239" s="27"/>
      <c r="G239" s="27"/>
      <c r="H239" s="27"/>
      <c r="I239" s="29"/>
      <c r="L239" s="6"/>
      <c r="M239" s="7"/>
      <c r="N239" s="6"/>
      <c r="O239" s="6"/>
      <c r="P239" s="6"/>
      <c r="Q239" s="7"/>
      <c r="R239" s="27"/>
      <c r="S239" s="6"/>
      <c r="T239" s="7"/>
      <c r="U239" s="27"/>
    </row>
    <row r="240" spans="1:21" s="28" customFormat="1" x14ac:dyDescent="0.3">
      <c r="A240" s="27"/>
      <c r="C240" s="27"/>
      <c r="D240" s="27"/>
      <c r="E240" s="27"/>
      <c r="F240" s="27"/>
      <c r="G240" s="27"/>
      <c r="H240" s="27"/>
      <c r="I240" s="29"/>
      <c r="L240" s="6"/>
      <c r="M240" s="7"/>
      <c r="N240" s="6"/>
      <c r="O240" s="6"/>
      <c r="P240" s="6"/>
      <c r="Q240" s="7"/>
      <c r="R240" s="27"/>
      <c r="S240" s="6"/>
      <c r="T240" s="7"/>
      <c r="U240" s="27"/>
    </row>
    <row r="241" spans="1:21" s="28" customFormat="1" x14ac:dyDescent="0.3">
      <c r="A241" s="27"/>
      <c r="C241" s="27"/>
      <c r="D241" s="27"/>
      <c r="E241" s="27"/>
      <c r="F241" s="27"/>
      <c r="G241" s="27"/>
      <c r="H241" s="27"/>
      <c r="I241" s="29"/>
      <c r="L241" s="6"/>
      <c r="M241" s="7"/>
      <c r="N241" s="6"/>
      <c r="O241" s="6"/>
      <c r="P241" s="6"/>
      <c r="Q241" s="7"/>
      <c r="R241" s="27"/>
      <c r="S241" s="6"/>
      <c r="T241" s="7"/>
      <c r="U241" s="27"/>
    </row>
    <row r="242" spans="1:21" s="28" customFormat="1" x14ac:dyDescent="0.3">
      <c r="A242" s="27"/>
      <c r="C242" s="27"/>
      <c r="D242" s="27"/>
      <c r="E242" s="27"/>
      <c r="F242" s="27"/>
      <c r="G242" s="27"/>
      <c r="H242" s="27"/>
      <c r="I242" s="29"/>
      <c r="L242" s="6"/>
      <c r="M242" s="7"/>
      <c r="N242" s="6"/>
      <c r="O242" s="6"/>
      <c r="P242" s="6"/>
      <c r="Q242" s="7"/>
      <c r="R242" s="27"/>
      <c r="S242" s="6"/>
      <c r="T242" s="7"/>
      <c r="U242" s="27"/>
    </row>
    <row r="243" spans="1:21" s="28" customFormat="1" x14ac:dyDescent="0.3">
      <c r="A243" s="27"/>
      <c r="C243" s="27"/>
      <c r="D243" s="27"/>
      <c r="E243" s="27"/>
      <c r="F243" s="27"/>
      <c r="G243" s="27"/>
      <c r="H243" s="27"/>
      <c r="I243" s="29"/>
      <c r="L243" s="6"/>
      <c r="M243" s="7"/>
      <c r="N243" s="6"/>
      <c r="O243" s="6"/>
      <c r="P243" s="6"/>
      <c r="Q243" s="7"/>
      <c r="R243" s="27"/>
      <c r="S243" s="6"/>
      <c r="T243" s="7"/>
      <c r="U243" s="27"/>
    </row>
    <row r="244" spans="1:21" s="28" customFormat="1" x14ac:dyDescent="0.3">
      <c r="A244" s="27"/>
      <c r="C244" s="27"/>
      <c r="D244" s="27"/>
      <c r="E244" s="27"/>
      <c r="F244" s="27"/>
      <c r="G244" s="27"/>
      <c r="H244" s="27"/>
      <c r="I244" s="29"/>
      <c r="L244" s="6"/>
      <c r="M244" s="7"/>
      <c r="N244" s="6"/>
      <c r="O244" s="6"/>
      <c r="P244" s="6"/>
      <c r="Q244" s="7"/>
      <c r="R244" s="27"/>
      <c r="S244" s="6"/>
      <c r="T244" s="7"/>
      <c r="U244" s="27"/>
    </row>
    <row r="245" spans="1:21" s="28" customFormat="1" x14ac:dyDescent="0.3">
      <c r="A245" s="27"/>
      <c r="C245" s="27"/>
      <c r="D245" s="27"/>
      <c r="E245" s="27"/>
      <c r="F245" s="27"/>
      <c r="G245" s="27"/>
      <c r="H245" s="27"/>
      <c r="I245" s="29"/>
      <c r="L245" s="6"/>
      <c r="M245" s="7"/>
      <c r="N245" s="6"/>
      <c r="O245" s="6"/>
      <c r="P245" s="6"/>
      <c r="Q245" s="7"/>
      <c r="R245" s="27"/>
      <c r="S245" s="6"/>
      <c r="T245" s="7"/>
      <c r="U245" s="27"/>
    </row>
    <row r="246" spans="1:21" s="28" customFormat="1" x14ac:dyDescent="0.3">
      <c r="A246" s="27"/>
      <c r="C246" s="27"/>
      <c r="D246" s="27"/>
      <c r="E246" s="27"/>
      <c r="F246" s="27"/>
      <c r="G246" s="27"/>
      <c r="H246" s="27"/>
      <c r="I246" s="29"/>
      <c r="L246" s="6"/>
      <c r="M246" s="7"/>
      <c r="N246" s="6"/>
      <c r="O246" s="6"/>
      <c r="P246" s="6"/>
      <c r="Q246" s="7"/>
      <c r="R246" s="27"/>
      <c r="S246" s="6"/>
      <c r="T246" s="7"/>
      <c r="U246" s="27"/>
    </row>
    <row r="247" spans="1:21" s="28" customFormat="1" x14ac:dyDescent="0.3">
      <c r="A247" s="27"/>
      <c r="C247" s="27"/>
      <c r="D247" s="27"/>
      <c r="E247" s="27"/>
      <c r="F247" s="27"/>
      <c r="G247" s="27"/>
      <c r="H247" s="27"/>
      <c r="I247" s="29"/>
      <c r="L247" s="6"/>
      <c r="M247" s="7"/>
      <c r="N247" s="6"/>
      <c r="O247" s="6"/>
      <c r="P247" s="6"/>
      <c r="Q247" s="7"/>
      <c r="R247" s="27"/>
      <c r="S247" s="6"/>
      <c r="T247" s="7"/>
      <c r="U247" s="27"/>
    </row>
    <row r="248" spans="1:21" s="28" customFormat="1" x14ac:dyDescent="0.3">
      <c r="A248" s="27"/>
      <c r="C248" s="27"/>
      <c r="D248" s="27"/>
      <c r="E248" s="27"/>
      <c r="F248" s="27"/>
      <c r="G248" s="27"/>
      <c r="H248" s="27"/>
      <c r="I248" s="29"/>
      <c r="L248" s="6"/>
      <c r="M248" s="7"/>
      <c r="N248" s="6"/>
      <c r="O248" s="6"/>
      <c r="P248" s="6"/>
      <c r="Q248" s="7"/>
      <c r="R248" s="27"/>
      <c r="S248" s="6"/>
      <c r="T248" s="7"/>
      <c r="U248" s="27"/>
    </row>
    <row r="249" spans="1:21" s="28" customFormat="1" x14ac:dyDescent="0.3">
      <c r="A249" s="27"/>
      <c r="C249" s="27"/>
      <c r="D249" s="27"/>
      <c r="E249" s="27"/>
      <c r="F249" s="27"/>
      <c r="G249" s="27"/>
      <c r="H249" s="27"/>
      <c r="I249" s="29"/>
      <c r="L249" s="6"/>
      <c r="M249" s="7"/>
      <c r="N249" s="6"/>
      <c r="O249" s="6"/>
      <c r="P249" s="6"/>
      <c r="Q249" s="7"/>
      <c r="R249" s="27"/>
      <c r="S249" s="6"/>
      <c r="T249" s="7"/>
      <c r="U249" s="27"/>
    </row>
    <row r="250" spans="1:21" s="28" customFormat="1" x14ac:dyDescent="0.3">
      <c r="A250" s="27"/>
      <c r="C250" s="27"/>
      <c r="D250" s="27"/>
      <c r="E250" s="27"/>
      <c r="F250" s="27"/>
      <c r="G250" s="27"/>
      <c r="H250" s="27"/>
      <c r="I250" s="29"/>
      <c r="L250" s="6"/>
      <c r="M250" s="7"/>
      <c r="N250" s="6"/>
      <c r="O250" s="6"/>
      <c r="P250" s="6"/>
      <c r="Q250" s="7"/>
      <c r="R250" s="27"/>
      <c r="S250" s="6"/>
      <c r="T250" s="7"/>
      <c r="U250" s="27"/>
    </row>
    <row r="251" spans="1:21" s="28" customFormat="1" x14ac:dyDescent="0.3">
      <c r="A251" s="27"/>
      <c r="C251" s="27"/>
      <c r="D251" s="27"/>
      <c r="E251" s="27"/>
      <c r="F251" s="27"/>
      <c r="G251" s="27"/>
      <c r="H251" s="27"/>
      <c r="I251" s="29"/>
      <c r="L251" s="6"/>
      <c r="M251" s="7"/>
      <c r="N251" s="6"/>
      <c r="O251" s="6"/>
      <c r="P251" s="6"/>
      <c r="Q251" s="7"/>
      <c r="R251" s="27"/>
      <c r="S251" s="6"/>
      <c r="T251" s="7"/>
      <c r="U251" s="27"/>
    </row>
    <row r="252" spans="1:21" s="28" customFormat="1" x14ac:dyDescent="0.3">
      <c r="A252" s="27"/>
      <c r="C252" s="27"/>
      <c r="D252" s="27"/>
      <c r="E252" s="27"/>
      <c r="F252" s="27"/>
      <c r="G252" s="27"/>
      <c r="H252" s="27"/>
      <c r="I252" s="29"/>
      <c r="L252" s="6"/>
      <c r="M252" s="7"/>
      <c r="N252" s="6"/>
      <c r="O252" s="6"/>
      <c r="P252" s="6"/>
      <c r="Q252" s="7"/>
      <c r="R252" s="27"/>
      <c r="S252" s="6"/>
      <c r="T252" s="7"/>
      <c r="U252" s="27"/>
    </row>
    <row r="253" spans="1:21" s="28" customFormat="1" x14ac:dyDescent="0.3">
      <c r="A253" s="27"/>
      <c r="C253" s="27"/>
      <c r="D253" s="27"/>
      <c r="E253" s="27"/>
      <c r="F253" s="27"/>
      <c r="G253" s="27"/>
      <c r="H253" s="27"/>
      <c r="I253" s="29"/>
      <c r="L253" s="6"/>
      <c r="M253" s="7"/>
      <c r="N253" s="6"/>
      <c r="O253" s="6"/>
      <c r="P253" s="6"/>
      <c r="Q253" s="7"/>
      <c r="R253" s="27"/>
      <c r="S253" s="6"/>
      <c r="T253" s="7"/>
      <c r="U253" s="27"/>
    </row>
    <row r="254" spans="1:21" s="28" customFormat="1" x14ac:dyDescent="0.3">
      <c r="A254" s="27"/>
      <c r="C254" s="27"/>
      <c r="D254" s="27"/>
      <c r="E254" s="27"/>
      <c r="F254" s="27"/>
      <c r="G254" s="27"/>
      <c r="H254" s="27"/>
      <c r="I254" s="29"/>
      <c r="L254" s="6"/>
      <c r="M254" s="7"/>
      <c r="N254" s="6"/>
      <c r="O254" s="6"/>
      <c r="P254" s="6"/>
      <c r="Q254" s="7"/>
      <c r="R254" s="27"/>
      <c r="S254" s="6"/>
      <c r="T254" s="7"/>
      <c r="U254" s="27"/>
    </row>
    <row r="255" spans="1:21" s="28" customFormat="1" x14ac:dyDescent="0.3">
      <c r="A255" s="27"/>
      <c r="C255" s="27"/>
      <c r="D255" s="27"/>
      <c r="E255" s="27"/>
      <c r="F255" s="27"/>
      <c r="G255" s="27"/>
      <c r="H255" s="27"/>
      <c r="I255" s="29"/>
      <c r="L255" s="6"/>
      <c r="M255" s="7"/>
      <c r="N255" s="6"/>
      <c r="O255" s="6"/>
      <c r="P255" s="6"/>
      <c r="Q255" s="7"/>
      <c r="R255" s="27"/>
      <c r="S255" s="6"/>
      <c r="T255" s="7"/>
      <c r="U255" s="27"/>
    </row>
    <row r="256" spans="1:21" s="28" customFormat="1" x14ac:dyDescent="0.3">
      <c r="A256" s="27"/>
      <c r="C256" s="27"/>
      <c r="D256" s="27"/>
      <c r="E256" s="27"/>
      <c r="F256" s="27"/>
      <c r="G256" s="27"/>
      <c r="H256" s="27"/>
      <c r="I256" s="29"/>
      <c r="L256" s="6"/>
      <c r="M256" s="7"/>
      <c r="N256" s="6"/>
      <c r="O256" s="6"/>
      <c r="P256" s="6"/>
      <c r="Q256" s="7"/>
      <c r="R256" s="27"/>
      <c r="S256" s="6"/>
      <c r="T256" s="7"/>
      <c r="U256" s="27"/>
    </row>
    <row r="257" spans="1:21" s="28" customFormat="1" x14ac:dyDescent="0.3">
      <c r="A257" s="27"/>
      <c r="C257" s="27"/>
      <c r="D257" s="27"/>
      <c r="E257" s="27"/>
      <c r="F257" s="27"/>
      <c r="G257" s="27"/>
      <c r="H257" s="27"/>
      <c r="I257" s="29"/>
      <c r="L257" s="6"/>
      <c r="M257" s="7"/>
      <c r="N257" s="6"/>
      <c r="O257" s="6"/>
      <c r="P257" s="6"/>
      <c r="Q257" s="7"/>
      <c r="R257" s="27"/>
      <c r="S257" s="6"/>
      <c r="T257" s="7"/>
      <c r="U257" s="27"/>
    </row>
    <row r="258" spans="1:21" s="28" customFormat="1" x14ac:dyDescent="0.3">
      <c r="A258" s="27"/>
      <c r="C258" s="27"/>
      <c r="D258" s="27"/>
      <c r="E258" s="27"/>
      <c r="F258" s="27"/>
      <c r="G258" s="27"/>
      <c r="H258" s="27"/>
      <c r="I258" s="29"/>
      <c r="L258" s="6"/>
      <c r="M258" s="7"/>
      <c r="N258" s="6"/>
      <c r="O258" s="6"/>
      <c r="P258" s="6"/>
      <c r="Q258" s="7"/>
      <c r="R258" s="27"/>
      <c r="S258" s="6"/>
      <c r="T258" s="7"/>
      <c r="U258" s="27"/>
    </row>
    <row r="259" spans="1:21" s="28" customFormat="1" x14ac:dyDescent="0.3">
      <c r="A259" s="27"/>
      <c r="C259" s="27"/>
      <c r="D259" s="27"/>
      <c r="E259" s="27"/>
      <c r="F259" s="27"/>
      <c r="G259" s="27"/>
      <c r="H259" s="27"/>
      <c r="I259" s="29"/>
      <c r="L259" s="6"/>
      <c r="M259" s="7"/>
      <c r="N259" s="6"/>
      <c r="O259" s="6"/>
      <c r="P259" s="6"/>
      <c r="Q259" s="7"/>
      <c r="R259" s="27"/>
      <c r="S259" s="6"/>
      <c r="T259" s="7"/>
      <c r="U259" s="27"/>
    </row>
    <row r="260" spans="1:21" s="28" customFormat="1" x14ac:dyDescent="0.3">
      <c r="A260" s="27"/>
      <c r="C260" s="27"/>
      <c r="D260" s="27"/>
      <c r="E260" s="27"/>
      <c r="F260" s="27"/>
      <c r="G260" s="27"/>
      <c r="H260" s="27"/>
      <c r="I260" s="29"/>
      <c r="L260" s="6"/>
      <c r="M260" s="7"/>
      <c r="N260" s="6"/>
      <c r="O260" s="6"/>
      <c r="P260" s="6"/>
      <c r="Q260" s="7"/>
      <c r="R260" s="27"/>
      <c r="S260" s="6"/>
      <c r="T260" s="7"/>
      <c r="U260" s="27"/>
    </row>
    <row r="261" spans="1:21" s="28" customFormat="1" x14ac:dyDescent="0.3">
      <c r="A261" s="27"/>
      <c r="C261" s="27"/>
      <c r="D261" s="27"/>
      <c r="E261" s="27"/>
      <c r="F261" s="27"/>
      <c r="G261" s="27"/>
      <c r="H261" s="27"/>
      <c r="I261" s="29"/>
      <c r="L261" s="6"/>
      <c r="M261" s="7"/>
      <c r="N261" s="6"/>
      <c r="O261" s="6"/>
      <c r="P261" s="6"/>
      <c r="Q261" s="7"/>
      <c r="R261" s="27"/>
      <c r="S261" s="6"/>
      <c r="T261" s="7"/>
      <c r="U261" s="27"/>
    </row>
    <row r="262" spans="1:21" s="28" customFormat="1" x14ac:dyDescent="0.3">
      <c r="A262" s="27"/>
      <c r="C262" s="27"/>
      <c r="D262" s="27"/>
      <c r="E262" s="27"/>
      <c r="F262" s="27"/>
      <c r="G262" s="27"/>
      <c r="H262" s="27"/>
      <c r="I262" s="29"/>
      <c r="L262" s="6"/>
      <c r="M262" s="7"/>
      <c r="N262" s="6"/>
      <c r="O262" s="6"/>
      <c r="P262" s="6"/>
      <c r="Q262" s="7"/>
      <c r="R262" s="27"/>
      <c r="S262" s="6"/>
      <c r="T262" s="7"/>
      <c r="U262" s="27"/>
    </row>
    <row r="263" spans="1:21" s="28" customFormat="1" x14ac:dyDescent="0.3">
      <c r="A263" s="27"/>
      <c r="C263" s="27"/>
      <c r="D263" s="27"/>
      <c r="E263" s="27"/>
      <c r="F263" s="27"/>
      <c r="G263" s="27"/>
      <c r="H263" s="27"/>
      <c r="I263" s="29"/>
      <c r="L263" s="6"/>
      <c r="M263" s="7"/>
      <c r="N263" s="6"/>
      <c r="O263" s="6"/>
      <c r="P263" s="6"/>
      <c r="Q263" s="7"/>
      <c r="R263" s="27"/>
      <c r="S263" s="6"/>
      <c r="T263" s="7"/>
      <c r="U263" s="27"/>
    </row>
    <row r="264" spans="1:21" s="28" customFormat="1" x14ac:dyDescent="0.3">
      <c r="A264" s="27"/>
      <c r="C264" s="27"/>
      <c r="D264" s="27"/>
      <c r="E264" s="27"/>
      <c r="F264" s="27"/>
      <c r="G264" s="27"/>
      <c r="H264" s="27"/>
      <c r="I264" s="29"/>
      <c r="L264" s="6"/>
      <c r="M264" s="7"/>
      <c r="N264" s="6"/>
      <c r="O264" s="6"/>
      <c r="P264" s="6"/>
      <c r="Q264" s="7"/>
      <c r="R264" s="27"/>
      <c r="S264" s="6"/>
      <c r="T264" s="7"/>
      <c r="U264" s="27"/>
    </row>
    <row r="265" spans="1:21" s="28" customFormat="1" x14ac:dyDescent="0.3">
      <c r="A265" s="27"/>
      <c r="C265" s="27"/>
      <c r="D265" s="27"/>
      <c r="E265" s="27"/>
      <c r="F265" s="27"/>
      <c r="G265" s="27"/>
      <c r="H265" s="27"/>
      <c r="I265" s="29"/>
      <c r="L265" s="6"/>
      <c r="M265" s="7"/>
      <c r="N265" s="6"/>
      <c r="O265" s="6"/>
      <c r="P265" s="6"/>
      <c r="Q265" s="7"/>
      <c r="R265" s="27"/>
      <c r="S265" s="6"/>
      <c r="T265" s="7"/>
      <c r="U265" s="27"/>
    </row>
    <row r="266" spans="1:21" s="28" customFormat="1" x14ac:dyDescent="0.3">
      <c r="A266" s="27"/>
      <c r="C266" s="27"/>
      <c r="D266" s="27"/>
      <c r="E266" s="27"/>
      <c r="F266" s="27"/>
      <c r="G266" s="27"/>
      <c r="H266" s="27"/>
      <c r="I266" s="29"/>
      <c r="L266" s="6"/>
      <c r="M266" s="7"/>
      <c r="N266" s="6"/>
      <c r="O266" s="6"/>
      <c r="P266" s="6"/>
      <c r="Q266" s="7"/>
      <c r="R266" s="27"/>
      <c r="S266" s="6"/>
      <c r="T266" s="7"/>
      <c r="U266" s="27"/>
    </row>
    <row r="267" spans="1:21" s="28" customFormat="1" x14ac:dyDescent="0.3">
      <c r="A267" s="27"/>
      <c r="C267" s="27"/>
      <c r="D267" s="27"/>
      <c r="E267" s="27"/>
      <c r="F267" s="27"/>
      <c r="G267" s="27"/>
      <c r="H267" s="27"/>
      <c r="I267" s="29"/>
      <c r="L267" s="6"/>
      <c r="M267" s="7"/>
      <c r="N267" s="6"/>
      <c r="O267" s="6"/>
      <c r="P267" s="6"/>
      <c r="Q267" s="7"/>
      <c r="R267" s="27"/>
      <c r="S267" s="6"/>
      <c r="T267" s="7"/>
      <c r="U267" s="27"/>
    </row>
    <row r="268" spans="1:21" s="28" customFormat="1" x14ac:dyDescent="0.3">
      <c r="A268" s="27"/>
      <c r="C268" s="27"/>
      <c r="D268" s="27"/>
      <c r="E268" s="27"/>
      <c r="F268" s="27"/>
      <c r="G268" s="27"/>
      <c r="H268" s="27"/>
      <c r="I268" s="29"/>
      <c r="L268" s="6"/>
      <c r="M268" s="7"/>
      <c r="N268" s="6"/>
      <c r="O268" s="6"/>
      <c r="P268" s="6"/>
      <c r="Q268" s="7"/>
      <c r="R268" s="27"/>
      <c r="S268" s="6"/>
      <c r="T268" s="7"/>
      <c r="U268" s="27"/>
    </row>
    <row r="269" spans="1:21" s="28" customFormat="1" x14ac:dyDescent="0.3">
      <c r="A269" s="27"/>
      <c r="C269" s="27"/>
      <c r="D269" s="27"/>
      <c r="E269" s="27"/>
      <c r="F269" s="27"/>
      <c r="G269" s="27"/>
      <c r="H269" s="27"/>
      <c r="I269" s="29"/>
      <c r="L269" s="6"/>
      <c r="M269" s="7"/>
      <c r="N269" s="6"/>
      <c r="O269" s="6"/>
      <c r="P269" s="6"/>
      <c r="Q269" s="7"/>
      <c r="R269" s="27"/>
      <c r="S269" s="6"/>
      <c r="T269" s="7"/>
      <c r="U269" s="27"/>
    </row>
    <row r="270" spans="1:21" s="28" customFormat="1" x14ac:dyDescent="0.3">
      <c r="A270" s="27"/>
      <c r="C270" s="27"/>
      <c r="D270" s="27"/>
      <c r="E270" s="27"/>
      <c r="F270" s="27"/>
      <c r="G270" s="27"/>
      <c r="H270" s="27"/>
      <c r="I270" s="29"/>
      <c r="L270" s="6"/>
      <c r="M270" s="7"/>
      <c r="N270" s="6"/>
      <c r="O270" s="6"/>
      <c r="P270" s="6"/>
      <c r="Q270" s="7"/>
      <c r="R270" s="27"/>
      <c r="S270" s="6"/>
      <c r="T270" s="7"/>
      <c r="U270" s="27"/>
    </row>
    <row r="271" spans="1:21" s="28" customFormat="1" x14ac:dyDescent="0.3">
      <c r="A271" s="27"/>
      <c r="C271" s="27"/>
      <c r="D271" s="27"/>
      <c r="E271" s="27"/>
      <c r="F271" s="27"/>
      <c r="G271" s="27"/>
      <c r="H271" s="27"/>
      <c r="I271" s="29"/>
      <c r="L271" s="6"/>
      <c r="M271" s="7"/>
      <c r="N271" s="6"/>
      <c r="O271" s="6"/>
      <c r="P271" s="6"/>
      <c r="Q271" s="7"/>
      <c r="R271" s="27"/>
      <c r="S271" s="6"/>
      <c r="T271" s="7"/>
      <c r="U271" s="27"/>
    </row>
    <row r="272" spans="1:21" s="28" customFormat="1" x14ac:dyDescent="0.3">
      <c r="A272" s="27"/>
      <c r="C272" s="27"/>
      <c r="D272" s="27"/>
      <c r="E272" s="27"/>
      <c r="F272" s="27"/>
      <c r="G272" s="27"/>
      <c r="H272" s="27"/>
      <c r="I272" s="29"/>
      <c r="L272" s="6"/>
      <c r="M272" s="7"/>
      <c r="N272" s="6"/>
      <c r="O272" s="6"/>
      <c r="P272" s="6"/>
      <c r="Q272" s="7"/>
      <c r="R272" s="27"/>
      <c r="S272" s="6"/>
      <c r="T272" s="7"/>
      <c r="U272" s="27"/>
    </row>
    <row r="273" spans="1:21" s="28" customFormat="1" x14ac:dyDescent="0.3">
      <c r="A273" s="27"/>
      <c r="C273" s="27"/>
      <c r="D273" s="27"/>
      <c r="E273" s="27"/>
      <c r="F273" s="27"/>
      <c r="G273" s="27"/>
      <c r="H273" s="27"/>
      <c r="I273" s="29"/>
      <c r="L273" s="6"/>
      <c r="M273" s="7"/>
      <c r="N273" s="6"/>
      <c r="O273" s="6"/>
      <c r="P273" s="6"/>
      <c r="Q273" s="7"/>
      <c r="R273" s="27"/>
      <c r="S273" s="6"/>
      <c r="T273" s="7"/>
      <c r="U273" s="27"/>
    </row>
    <row r="274" spans="1:21" s="28" customFormat="1" x14ac:dyDescent="0.3">
      <c r="A274" s="27"/>
      <c r="C274" s="27"/>
      <c r="D274" s="27"/>
      <c r="E274" s="27"/>
      <c r="F274" s="27"/>
      <c r="G274" s="27"/>
      <c r="H274" s="27"/>
      <c r="I274" s="29"/>
      <c r="L274" s="6"/>
      <c r="M274" s="7"/>
      <c r="N274" s="6"/>
      <c r="O274" s="6"/>
      <c r="P274" s="6"/>
      <c r="Q274" s="7"/>
      <c r="R274" s="27"/>
      <c r="S274" s="6"/>
      <c r="T274" s="7"/>
      <c r="U274" s="27"/>
    </row>
    <row r="275" spans="1:21" s="28" customFormat="1" x14ac:dyDescent="0.3">
      <c r="A275" s="27"/>
      <c r="C275" s="27"/>
      <c r="D275" s="27"/>
      <c r="E275" s="27"/>
      <c r="F275" s="27"/>
      <c r="G275" s="27"/>
      <c r="H275" s="27"/>
      <c r="I275" s="29"/>
      <c r="L275" s="6"/>
      <c r="M275" s="7"/>
      <c r="N275" s="6"/>
      <c r="O275" s="6"/>
      <c r="P275" s="6"/>
      <c r="Q275" s="7"/>
      <c r="R275" s="27"/>
      <c r="S275" s="6"/>
      <c r="T275" s="7"/>
      <c r="U275" s="27"/>
    </row>
    <row r="276" spans="1:21" s="28" customFormat="1" x14ac:dyDescent="0.3">
      <c r="A276" s="27"/>
      <c r="C276" s="27"/>
      <c r="D276" s="27"/>
      <c r="E276" s="27"/>
      <c r="F276" s="27"/>
      <c r="G276" s="27"/>
      <c r="H276" s="27"/>
      <c r="I276" s="29"/>
      <c r="L276" s="6"/>
      <c r="M276" s="7"/>
      <c r="N276" s="6"/>
      <c r="O276" s="6"/>
      <c r="P276" s="6"/>
      <c r="Q276" s="7"/>
      <c r="R276" s="27"/>
      <c r="S276" s="6"/>
      <c r="T276" s="7"/>
      <c r="U276" s="27"/>
    </row>
    <row r="277" spans="1:21" s="28" customFormat="1" x14ac:dyDescent="0.3">
      <c r="A277" s="27"/>
      <c r="C277" s="27"/>
      <c r="D277" s="27"/>
      <c r="E277" s="27"/>
      <c r="F277" s="27"/>
      <c r="G277" s="27"/>
      <c r="H277" s="27"/>
      <c r="I277" s="29"/>
      <c r="L277" s="6"/>
      <c r="M277" s="7"/>
      <c r="N277" s="6"/>
      <c r="O277" s="6"/>
      <c r="P277" s="6"/>
      <c r="Q277" s="7"/>
      <c r="R277" s="27"/>
      <c r="S277" s="6"/>
      <c r="T277" s="7"/>
      <c r="U277" s="27"/>
    </row>
    <row r="278" spans="1:21" s="28" customFormat="1" x14ac:dyDescent="0.3">
      <c r="A278" s="27"/>
      <c r="C278" s="27"/>
      <c r="D278" s="27"/>
      <c r="E278" s="27"/>
      <c r="F278" s="27"/>
      <c r="G278" s="27"/>
      <c r="H278" s="27"/>
      <c r="I278" s="29"/>
      <c r="L278" s="6"/>
      <c r="M278" s="7"/>
      <c r="N278" s="6"/>
      <c r="O278" s="6"/>
      <c r="P278" s="6"/>
      <c r="Q278" s="7"/>
      <c r="R278" s="27"/>
      <c r="S278" s="6"/>
      <c r="T278" s="7"/>
      <c r="U278" s="27"/>
    </row>
    <row r="279" spans="1:21" s="28" customFormat="1" x14ac:dyDescent="0.3">
      <c r="A279" s="27"/>
      <c r="C279" s="27"/>
      <c r="D279" s="27"/>
      <c r="E279" s="27"/>
      <c r="F279" s="27"/>
      <c r="G279" s="27"/>
      <c r="H279" s="27"/>
      <c r="I279" s="29"/>
      <c r="L279" s="6"/>
      <c r="M279" s="7"/>
      <c r="N279" s="6"/>
      <c r="O279" s="6"/>
      <c r="P279" s="6"/>
      <c r="Q279" s="7"/>
      <c r="R279" s="27"/>
      <c r="S279" s="6"/>
      <c r="T279" s="7"/>
      <c r="U279" s="27"/>
    </row>
    <row r="280" spans="1:21" s="28" customFormat="1" x14ac:dyDescent="0.3">
      <c r="A280" s="27"/>
      <c r="C280" s="27"/>
      <c r="D280" s="27"/>
      <c r="E280" s="27"/>
      <c r="F280" s="27"/>
      <c r="G280" s="27"/>
      <c r="H280" s="27"/>
      <c r="I280" s="29"/>
      <c r="L280" s="6"/>
      <c r="M280" s="7"/>
      <c r="N280" s="6"/>
      <c r="O280" s="6"/>
      <c r="P280" s="6"/>
      <c r="Q280" s="7"/>
      <c r="R280" s="27"/>
      <c r="S280" s="6"/>
      <c r="T280" s="7"/>
      <c r="U280" s="27"/>
    </row>
    <row r="281" spans="1:21" s="28" customFormat="1" x14ac:dyDescent="0.3">
      <c r="A281" s="27"/>
      <c r="C281" s="27"/>
      <c r="D281" s="27"/>
      <c r="E281" s="27"/>
      <c r="F281" s="27"/>
      <c r="G281" s="27"/>
      <c r="H281" s="27"/>
      <c r="I281" s="29"/>
      <c r="L281" s="6"/>
      <c r="M281" s="7"/>
      <c r="N281" s="6"/>
      <c r="O281" s="6"/>
      <c r="P281" s="6"/>
      <c r="Q281" s="7"/>
      <c r="R281" s="27"/>
      <c r="S281" s="6"/>
      <c r="T281" s="7"/>
      <c r="U281" s="27"/>
    </row>
    <row r="282" spans="1:21" s="28" customFormat="1" x14ac:dyDescent="0.3">
      <c r="A282" s="27"/>
      <c r="C282" s="27"/>
      <c r="D282" s="27"/>
      <c r="E282" s="27"/>
      <c r="F282" s="27"/>
      <c r="G282" s="27"/>
      <c r="H282" s="27"/>
      <c r="I282" s="29"/>
      <c r="L282" s="6"/>
      <c r="M282" s="7"/>
      <c r="N282" s="6"/>
      <c r="O282" s="6"/>
      <c r="P282" s="6"/>
      <c r="Q282" s="7"/>
      <c r="R282" s="27"/>
      <c r="S282" s="6"/>
      <c r="T282" s="7"/>
      <c r="U282" s="27"/>
    </row>
    <row r="283" spans="1:21" s="28" customFormat="1" x14ac:dyDescent="0.3">
      <c r="A283" s="27"/>
      <c r="C283" s="27"/>
      <c r="D283" s="27"/>
      <c r="E283" s="27"/>
      <c r="F283" s="27"/>
      <c r="G283" s="27"/>
      <c r="H283" s="27"/>
      <c r="I283" s="29"/>
      <c r="L283" s="6"/>
      <c r="M283" s="7"/>
      <c r="N283" s="6"/>
      <c r="O283" s="6"/>
      <c r="P283" s="6"/>
      <c r="Q283" s="7"/>
      <c r="R283" s="27"/>
      <c r="S283" s="6"/>
      <c r="T283" s="7"/>
      <c r="U283" s="27"/>
    </row>
    <row r="284" spans="1:21" s="28" customFormat="1" x14ac:dyDescent="0.3">
      <c r="A284" s="27"/>
      <c r="C284" s="27"/>
      <c r="D284" s="27"/>
      <c r="E284" s="27"/>
      <c r="F284" s="27"/>
      <c r="G284" s="27"/>
      <c r="H284" s="27"/>
      <c r="I284" s="29"/>
      <c r="L284" s="6"/>
      <c r="M284" s="7"/>
      <c r="N284" s="6"/>
      <c r="O284" s="6"/>
      <c r="P284" s="6"/>
      <c r="Q284" s="7"/>
      <c r="R284" s="27"/>
      <c r="S284" s="6"/>
      <c r="T284" s="7"/>
      <c r="U284" s="27"/>
    </row>
    <row r="285" spans="1:21" s="28" customFormat="1" x14ac:dyDescent="0.3">
      <c r="A285" s="27"/>
      <c r="C285" s="27"/>
      <c r="D285" s="27"/>
      <c r="E285" s="27"/>
      <c r="F285" s="27"/>
      <c r="G285" s="27"/>
      <c r="H285" s="27"/>
      <c r="I285" s="29"/>
      <c r="L285" s="6"/>
      <c r="M285" s="7"/>
      <c r="N285" s="6"/>
      <c r="O285" s="6"/>
      <c r="P285" s="6"/>
      <c r="Q285" s="7"/>
      <c r="R285" s="27"/>
      <c r="S285" s="6"/>
      <c r="T285" s="7"/>
      <c r="U285" s="27"/>
    </row>
    <row r="286" spans="1:21" s="28" customFormat="1" x14ac:dyDescent="0.3">
      <c r="A286" s="27"/>
      <c r="C286" s="27"/>
      <c r="D286" s="27"/>
      <c r="E286" s="27"/>
      <c r="F286" s="27"/>
      <c r="G286" s="27"/>
      <c r="H286" s="27"/>
      <c r="I286" s="29"/>
      <c r="L286" s="6"/>
      <c r="M286" s="7"/>
      <c r="N286" s="6"/>
      <c r="O286" s="6"/>
      <c r="P286" s="6"/>
      <c r="Q286" s="7"/>
      <c r="R286" s="27"/>
      <c r="S286" s="6"/>
      <c r="T286" s="7"/>
      <c r="U286" s="27"/>
    </row>
    <row r="287" spans="1:21" s="28" customFormat="1" x14ac:dyDescent="0.3">
      <c r="A287" s="27"/>
      <c r="C287" s="27"/>
      <c r="D287" s="27"/>
      <c r="E287" s="27"/>
      <c r="F287" s="27"/>
      <c r="G287" s="27"/>
      <c r="H287" s="27"/>
      <c r="I287" s="29"/>
      <c r="L287" s="6"/>
      <c r="M287" s="7"/>
      <c r="N287" s="6"/>
      <c r="O287" s="6"/>
      <c r="P287" s="6"/>
      <c r="Q287" s="7"/>
      <c r="R287" s="27"/>
      <c r="S287" s="6"/>
      <c r="T287" s="7"/>
      <c r="U287" s="27"/>
    </row>
    <row r="288" spans="1:21" s="28" customFormat="1" x14ac:dyDescent="0.3">
      <c r="A288" s="27"/>
      <c r="C288" s="27"/>
      <c r="D288" s="27"/>
      <c r="E288" s="27"/>
      <c r="F288" s="27"/>
      <c r="G288" s="27"/>
      <c r="H288" s="27"/>
      <c r="I288" s="29"/>
      <c r="L288" s="6"/>
      <c r="M288" s="7"/>
      <c r="N288" s="6"/>
      <c r="O288" s="6"/>
      <c r="P288" s="6"/>
      <c r="Q288" s="7"/>
      <c r="R288" s="27"/>
      <c r="S288" s="6"/>
      <c r="T288" s="7"/>
      <c r="U288" s="27"/>
    </row>
    <row r="289" spans="1:21" s="28" customFormat="1" x14ac:dyDescent="0.3">
      <c r="A289" s="27"/>
      <c r="C289" s="27"/>
      <c r="D289" s="27"/>
      <c r="E289" s="27"/>
      <c r="F289" s="27"/>
      <c r="G289" s="27"/>
      <c r="H289" s="27"/>
      <c r="I289" s="29"/>
      <c r="L289" s="6"/>
      <c r="M289" s="7"/>
      <c r="N289" s="6"/>
      <c r="O289" s="6"/>
      <c r="P289" s="6"/>
      <c r="Q289" s="7"/>
      <c r="R289" s="27"/>
      <c r="S289" s="6"/>
      <c r="T289" s="7"/>
      <c r="U289" s="27"/>
    </row>
    <row r="290" spans="1:21" s="28" customFormat="1" x14ac:dyDescent="0.3">
      <c r="A290" s="27"/>
      <c r="C290" s="27"/>
      <c r="D290" s="27"/>
      <c r="E290" s="27"/>
      <c r="F290" s="27"/>
      <c r="G290" s="27"/>
      <c r="H290" s="27"/>
      <c r="I290" s="29"/>
      <c r="L290" s="6"/>
      <c r="M290" s="7"/>
      <c r="N290" s="6"/>
      <c r="O290" s="6"/>
      <c r="P290" s="6"/>
      <c r="Q290" s="7"/>
      <c r="R290" s="27"/>
      <c r="S290" s="6"/>
      <c r="T290" s="7"/>
      <c r="U290" s="27"/>
    </row>
    <row r="291" spans="1:21" s="28" customFormat="1" x14ac:dyDescent="0.3">
      <c r="A291" s="27"/>
      <c r="C291" s="27"/>
      <c r="D291" s="27"/>
      <c r="E291" s="27"/>
      <c r="F291" s="27"/>
      <c r="G291" s="27"/>
      <c r="H291" s="27"/>
      <c r="I291" s="29"/>
      <c r="L291" s="6"/>
      <c r="M291" s="7"/>
      <c r="N291" s="6"/>
      <c r="O291" s="6"/>
      <c r="P291" s="6"/>
      <c r="Q291" s="7"/>
      <c r="R291" s="27"/>
      <c r="S291" s="6"/>
      <c r="T291" s="7"/>
      <c r="U291" s="27"/>
    </row>
    <row r="292" spans="1:21" s="28" customFormat="1" x14ac:dyDescent="0.3">
      <c r="A292" s="27"/>
      <c r="C292" s="27"/>
      <c r="D292" s="27"/>
      <c r="E292" s="27"/>
      <c r="F292" s="27"/>
      <c r="G292" s="27"/>
      <c r="H292" s="27"/>
      <c r="I292" s="29"/>
      <c r="L292" s="6"/>
      <c r="M292" s="7"/>
      <c r="N292" s="6"/>
      <c r="O292" s="6"/>
      <c r="P292" s="6"/>
      <c r="Q292" s="7"/>
      <c r="R292" s="27"/>
      <c r="S292" s="6"/>
      <c r="T292" s="7"/>
      <c r="U292" s="27"/>
    </row>
    <row r="293" spans="1:21" s="28" customFormat="1" x14ac:dyDescent="0.3">
      <c r="A293" s="27"/>
      <c r="C293" s="27"/>
      <c r="D293" s="27"/>
      <c r="E293" s="27"/>
      <c r="F293" s="27"/>
      <c r="G293" s="27"/>
      <c r="H293" s="27"/>
      <c r="I293" s="29"/>
      <c r="L293" s="6"/>
      <c r="M293" s="7"/>
      <c r="N293" s="6"/>
      <c r="O293" s="6"/>
      <c r="P293" s="6"/>
      <c r="Q293" s="7"/>
      <c r="R293" s="27"/>
      <c r="S293" s="6"/>
      <c r="T293" s="7"/>
      <c r="U293" s="27"/>
    </row>
    <row r="294" spans="1:21" s="28" customFormat="1" x14ac:dyDescent="0.3">
      <c r="A294" s="27"/>
      <c r="C294" s="27"/>
      <c r="D294" s="27"/>
      <c r="E294" s="27"/>
      <c r="F294" s="27"/>
      <c r="G294" s="27"/>
      <c r="H294" s="27"/>
      <c r="I294" s="29"/>
      <c r="L294" s="6"/>
      <c r="M294" s="7"/>
      <c r="N294" s="6"/>
      <c r="O294" s="6"/>
      <c r="P294" s="6"/>
      <c r="Q294" s="7"/>
      <c r="R294" s="27"/>
      <c r="S294" s="6"/>
      <c r="T294" s="7"/>
      <c r="U294" s="27"/>
    </row>
    <row r="295" spans="1:21" s="28" customFormat="1" x14ac:dyDescent="0.3">
      <c r="A295" s="27"/>
      <c r="C295" s="27"/>
      <c r="D295" s="27"/>
      <c r="E295" s="27"/>
      <c r="F295" s="27"/>
      <c r="G295" s="27"/>
      <c r="H295" s="27"/>
      <c r="I295" s="29"/>
      <c r="L295" s="6"/>
      <c r="M295" s="7"/>
      <c r="N295" s="6"/>
      <c r="O295" s="6"/>
      <c r="P295" s="6"/>
      <c r="Q295" s="7"/>
      <c r="R295" s="27"/>
      <c r="S295" s="6"/>
      <c r="T295" s="7"/>
      <c r="U295" s="27"/>
    </row>
    <row r="296" spans="1:21" s="28" customFormat="1" x14ac:dyDescent="0.3">
      <c r="A296" s="27"/>
      <c r="C296" s="27"/>
      <c r="D296" s="27"/>
      <c r="E296" s="27"/>
      <c r="F296" s="27"/>
      <c r="G296" s="27"/>
      <c r="H296" s="27"/>
      <c r="I296" s="29"/>
      <c r="L296" s="6"/>
      <c r="M296" s="7"/>
      <c r="N296" s="6"/>
      <c r="O296" s="6"/>
      <c r="P296" s="6"/>
      <c r="Q296" s="7"/>
      <c r="R296" s="27"/>
      <c r="S296" s="6"/>
      <c r="T296" s="7"/>
      <c r="U296" s="27"/>
    </row>
    <row r="297" spans="1:21" s="28" customFormat="1" x14ac:dyDescent="0.3">
      <c r="A297" s="27"/>
      <c r="C297" s="27"/>
      <c r="D297" s="27"/>
      <c r="E297" s="27"/>
      <c r="F297" s="27"/>
      <c r="G297" s="27"/>
      <c r="H297" s="27"/>
      <c r="I297" s="29"/>
      <c r="L297" s="6"/>
      <c r="M297" s="7"/>
      <c r="N297" s="6"/>
      <c r="O297" s="6"/>
      <c r="P297" s="6"/>
      <c r="Q297" s="7"/>
      <c r="R297" s="27"/>
      <c r="S297" s="6"/>
      <c r="T297" s="7"/>
      <c r="U297" s="27"/>
    </row>
    <row r="298" spans="1:21" s="28" customFormat="1" x14ac:dyDescent="0.3">
      <c r="A298" s="27"/>
      <c r="C298" s="27"/>
      <c r="D298" s="27"/>
      <c r="E298" s="27"/>
      <c r="F298" s="27"/>
      <c r="G298" s="27"/>
      <c r="H298" s="27"/>
      <c r="I298" s="29"/>
      <c r="L298" s="6"/>
      <c r="M298" s="7"/>
      <c r="N298" s="6"/>
      <c r="O298" s="6"/>
      <c r="P298" s="6"/>
      <c r="Q298" s="7"/>
      <c r="R298" s="27"/>
      <c r="S298" s="6"/>
      <c r="T298" s="7"/>
      <c r="U298" s="27"/>
    </row>
    <row r="299" spans="1:21" s="28" customFormat="1" x14ac:dyDescent="0.3">
      <c r="A299" s="27"/>
      <c r="C299" s="27"/>
      <c r="D299" s="27"/>
      <c r="E299" s="27"/>
      <c r="F299" s="27"/>
      <c r="G299" s="27"/>
      <c r="H299" s="27"/>
      <c r="I299" s="29"/>
      <c r="L299" s="6"/>
      <c r="M299" s="7"/>
      <c r="N299" s="6"/>
      <c r="O299" s="6"/>
      <c r="P299" s="6"/>
      <c r="Q299" s="7"/>
      <c r="R299" s="27"/>
      <c r="S299" s="6"/>
      <c r="T299" s="7"/>
      <c r="U299" s="27"/>
    </row>
    <row r="300" spans="1:21" s="28" customFormat="1" x14ac:dyDescent="0.3">
      <c r="A300" s="27"/>
      <c r="C300" s="27"/>
      <c r="D300" s="27"/>
      <c r="E300" s="27"/>
      <c r="F300" s="27"/>
      <c r="G300" s="27"/>
      <c r="H300" s="27"/>
      <c r="I300" s="29"/>
      <c r="L300" s="6"/>
      <c r="M300" s="7"/>
      <c r="N300" s="6"/>
      <c r="O300" s="6"/>
      <c r="P300" s="6"/>
      <c r="Q300" s="7"/>
      <c r="R300" s="27"/>
      <c r="S300" s="6"/>
      <c r="T300" s="7"/>
      <c r="U300" s="27"/>
    </row>
    <row r="301" spans="1:21" s="28" customFormat="1" x14ac:dyDescent="0.3">
      <c r="A301" s="27"/>
      <c r="C301" s="27"/>
      <c r="D301" s="27"/>
      <c r="E301" s="27"/>
      <c r="F301" s="27"/>
      <c r="G301" s="27"/>
      <c r="H301" s="27"/>
      <c r="I301" s="29"/>
      <c r="L301" s="6"/>
      <c r="M301" s="7"/>
      <c r="N301" s="6"/>
      <c r="O301" s="6"/>
      <c r="P301" s="6"/>
      <c r="Q301" s="7"/>
      <c r="R301" s="27"/>
      <c r="S301" s="6"/>
      <c r="T301" s="7"/>
      <c r="U301" s="27"/>
    </row>
    <row r="302" spans="1:21" s="28" customFormat="1" x14ac:dyDescent="0.3">
      <c r="A302" s="27"/>
      <c r="C302" s="27"/>
      <c r="D302" s="27"/>
      <c r="E302" s="27"/>
      <c r="F302" s="27"/>
      <c r="G302" s="27"/>
      <c r="H302" s="27"/>
      <c r="I302" s="29"/>
      <c r="L302" s="6"/>
      <c r="M302" s="7"/>
      <c r="N302" s="6"/>
      <c r="O302" s="6"/>
      <c r="P302" s="6"/>
      <c r="Q302" s="7"/>
      <c r="R302" s="27"/>
      <c r="S302" s="6"/>
      <c r="T302" s="7"/>
      <c r="U302" s="27"/>
    </row>
    <row r="303" spans="1:21" s="28" customFormat="1" x14ac:dyDescent="0.3">
      <c r="A303" s="27"/>
      <c r="C303" s="27"/>
      <c r="D303" s="27"/>
      <c r="E303" s="27"/>
      <c r="F303" s="27"/>
      <c r="G303" s="27"/>
      <c r="H303" s="27"/>
      <c r="I303" s="29"/>
      <c r="L303" s="6"/>
      <c r="M303" s="7"/>
      <c r="N303" s="6"/>
      <c r="O303" s="6"/>
      <c r="P303" s="6"/>
      <c r="Q303" s="7"/>
      <c r="R303" s="27"/>
      <c r="S303" s="6"/>
      <c r="T303" s="7"/>
      <c r="U303" s="27"/>
    </row>
    <row r="304" spans="1:21" s="28" customFormat="1" x14ac:dyDescent="0.3">
      <c r="A304" s="27"/>
      <c r="C304" s="27"/>
      <c r="D304" s="27"/>
      <c r="E304" s="27"/>
      <c r="F304" s="27"/>
      <c r="G304" s="27"/>
      <c r="H304" s="27"/>
      <c r="I304" s="29"/>
      <c r="L304" s="6"/>
      <c r="M304" s="7"/>
      <c r="N304" s="6"/>
      <c r="O304" s="6"/>
      <c r="P304" s="6"/>
      <c r="Q304" s="7"/>
      <c r="R304" s="27"/>
      <c r="S304" s="6"/>
      <c r="T304" s="7"/>
      <c r="U304" s="27"/>
    </row>
    <row r="305" spans="1:21" s="28" customFormat="1" x14ac:dyDescent="0.3">
      <c r="A305" s="27"/>
      <c r="C305" s="27"/>
      <c r="D305" s="27"/>
      <c r="E305" s="27"/>
      <c r="F305" s="27"/>
      <c r="G305" s="27"/>
      <c r="H305" s="27"/>
      <c r="I305" s="29"/>
      <c r="L305" s="6"/>
      <c r="M305" s="7"/>
      <c r="N305" s="6"/>
      <c r="O305" s="6"/>
      <c r="P305" s="6"/>
      <c r="Q305" s="7"/>
      <c r="R305" s="27"/>
      <c r="S305" s="6"/>
      <c r="T305" s="7"/>
      <c r="U305" s="27"/>
    </row>
    <row r="306" spans="1:21" s="28" customFormat="1" x14ac:dyDescent="0.3">
      <c r="A306" s="27"/>
      <c r="C306" s="27"/>
      <c r="D306" s="27"/>
      <c r="E306" s="27"/>
      <c r="F306" s="27"/>
      <c r="G306" s="27"/>
      <c r="H306" s="27"/>
      <c r="I306" s="29"/>
      <c r="L306" s="6"/>
      <c r="M306" s="7"/>
      <c r="N306" s="6"/>
      <c r="O306" s="6"/>
      <c r="P306" s="6"/>
      <c r="Q306" s="7"/>
      <c r="R306" s="27"/>
      <c r="S306" s="6"/>
      <c r="T306" s="7"/>
      <c r="U306" s="27"/>
    </row>
    <row r="307" spans="1:21" s="28" customFormat="1" x14ac:dyDescent="0.3">
      <c r="A307" s="27"/>
      <c r="C307" s="27"/>
      <c r="D307" s="27"/>
      <c r="E307" s="27"/>
      <c r="F307" s="27"/>
      <c r="G307" s="27"/>
      <c r="H307" s="27"/>
      <c r="I307" s="29"/>
      <c r="L307" s="6"/>
      <c r="M307" s="7"/>
      <c r="N307" s="6"/>
      <c r="O307" s="6"/>
      <c r="P307" s="6"/>
      <c r="Q307" s="7"/>
      <c r="R307" s="27"/>
      <c r="S307" s="6"/>
      <c r="T307" s="7"/>
      <c r="U307" s="27"/>
    </row>
    <row r="308" spans="1:21" s="28" customFormat="1" x14ac:dyDescent="0.3">
      <c r="A308" s="27"/>
      <c r="C308" s="27"/>
      <c r="D308" s="27"/>
      <c r="E308" s="27"/>
      <c r="F308" s="27"/>
      <c r="G308" s="27"/>
      <c r="H308" s="27"/>
      <c r="I308" s="29"/>
      <c r="L308" s="6"/>
      <c r="M308" s="7"/>
      <c r="N308" s="6"/>
      <c r="O308" s="6"/>
      <c r="P308" s="6"/>
      <c r="Q308" s="7"/>
      <c r="R308" s="27"/>
      <c r="S308" s="6"/>
      <c r="T308" s="7"/>
      <c r="U308" s="27"/>
    </row>
    <row r="309" spans="1:21" s="28" customFormat="1" x14ac:dyDescent="0.3">
      <c r="A309" s="27"/>
      <c r="C309" s="27"/>
      <c r="D309" s="27"/>
      <c r="E309" s="27"/>
      <c r="F309" s="27"/>
      <c r="G309" s="27"/>
      <c r="H309" s="27"/>
      <c r="I309" s="29"/>
      <c r="L309" s="6"/>
      <c r="M309" s="7"/>
      <c r="N309" s="6"/>
      <c r="O309" s="6"/>
      <c r="P309" s="6"/>
      <c r="Q309" s="7"/>
      <c r="R309" s="27"/>
      <c r="S309" s="6"/>
      <c r="T309" s="7"/>
      <c r="U309" s="27"/>
    </row>
    <row r="310" spans="1:21" s="28" customFormat="1" x14ac:dyDescent="0.3">
      <c r="A310" s="27"/>
      <c r="C310" s="27"/>
      <c r="D310" s="27"/>
      <c r="E310" s="27"/>
      <c r="F310" s="27"/>
      <c r="G310" s="27"/>
      <c r="H310" s="27"/>
      <c r="I310" s="29"/>
      <c r="L310" s="6"/>
      <c r="M310" s="7"/>
      <c r="N310" s="6"/>
      <c r="O310" s="6"/>
      <c r="P310" s="6"/>
      <c r="Q310" s="7"/>
      <c r="R310" s="27"/>
      <c r="S310" s="6"/>
      <c r="T310" s="7"/>
      <c r="U310" s="27"/>
    </row>
    <row r="311" spans="1:21" s="28" customFormat="1" x14ac:dyDescent="0.3">
      <c r="A311" s="27"/>
      <c r="C311" s="27"/>
      <c r="D311" s="27"/>
      <c r="E311" s="27"/>
      <c r="F311" s="27"/>
      <c r="G311" s="27"/>
      <c r="H311" s="27"/>
      <c r="I311" s="29"/>
      <c r="L311" s="6"/>
      <c r="M311" s="7"/>
      <c r="N311" s="6"/>
      <c r="O311" s="6"/>
      <c r="P311" s="6"/>
      <c r="Q311" s="7"/>
      <c r="R311" s="27"/>
      <c r="S311" s="6"/>
      <c r="T311" s="7"/>
      <c r="U311" s="27"/>
    </row>
    <row r="312" spans="1:21" s="28" customFormat="1" x14ac:dyDescent="0.3">
      <c r="A312" s="27"/>
      <c r="C312" s="27"/>
      <c r="D312" s="27"/>
      <c r="E312" s="27"/>
      <c r="F312" s="27"/>
      <c r="G312" s="27"/>
      <c r="H312" s="27"/>
      <c r="I312" s="29"/>
      <c r="L312" s="6"/>
      <c r="M312" s="7"/>
      <c r="N312" s="6"/>
      <c r="O312" s="6"/>
      <c r="P312" s="6"/>
      <c r="Q312" s="7"/>
      <c r="R312" s="27"/>
      <c r="S312" s="6"/>
      <c r="T312" s="7"/>
      <c r="U312" s="27"/>
    </row>
    <row r="313" spans="1:21" s="28" customFormat="1" x14ac:dyDescent="0.3">
      <c r="A313" s="27"/>
      <c r="C313" s="27"/>
      <c r="D313" s="27"/>
      <c r="E313" s="27"/>
      <c r="F313" s="27"/>
      <c r="G313" s="27"/>
      <c r="H313" s="27"/>
      <c r="I313" s="29"/>
      <c r="L313" s="6"/>
      <c r="M313" s="7"/>
      <c r="N313" s="6"/>
      <c r="O313" s="6"/>
      <c r="P313" s="6"/>
      <c r="Q313" s="7"/>
      <c r="R313" s="27"/>
      <c r="S313" s="6"/>
      <c r="T313" s="7"/>
      <c r="U313" s="27"/>
    </row>
    <row r="314" spans="1:21" s="28" customFormat="1" x14ac:dyDescent="0.3">
      <c r="A314" s="27"/>
      <c r="C314" s="27"/>
      <c r="D314" s="27"/>
      <c r="E314" s="27"/>
      <c r="F314" s="27"/>
      <c r="G314" s="27"/>
      <c r="H314" s="27"/>
      <c r="I314" s="29"/>
      <c r="L314" s="6"/>
      <c r="M314" s="7"/>
      <c r="N314" s="6"/>
      <c r="O314" s="6"/>
      <c r="P314" s="6"/>
      <c r="Q314" s="7"/>
      <c r="R314" s="27"/>
      <c r="S314" s="6"/>
      <c r="T314" s="7"/>
      <c r="U314" s="27"/>
    </row>
    <row r="315" spans="1:21" s="28" customFormat="1" x14ac:dyDescent="0.3">
      <c r="A315" s="27"/>
      <c r="C315" s="27"/>
      <c r="D315" s="27"/>
      <c r="E315" s="27"/>
      <c r="F315" s="27"/>
      <c r="G315" s="27"/>
      <c r="H315" s="27"/>
      <c r="I315" s="29"/>
      <c r="L315" s="6"/>
      <c r="M315" s="7"/>
      <c r="N315" s="6"/>
      <c r="O315" s="6"/>
      <c r="P315" s="6"/>
      <c r="Q315" s="7"/>
      <c r="R315" s="27"/>
      <c r="S315" s="6"/>
      <c r="T315" s="7"/>
      <c r="U315" s="27"/>
    </row>
    <row r="316" spans="1:21" s="28" customFormat="1" x14ac:dyDescent="0.3">
      <c r="A316" s="27"/>
      <c r="C316" s="27"/>
      <c r="D316" s="27"/>
      <c r="E316" s="27"/>
      <c r="F316" s="27"/>
      <c r="G316" s="27"/>
      <c r="H316" s="27"/>
      <c r="I316" s="29"/>
      <c r="L316" s="6"/>
      <c r="M316" s="7"/>
      <c r="N316" s="6"/>
      <c r="O316" s="6"/>
      <c r="P316" s="6"/>
      <c r="Q316" s="7"/>
      <c r="R316" s="27"/>
      <c r="S316" s="6"/>
      <c r="T316" s="7"/>
      <c r="U316" s="27"/>
    </row>
    <row r="317" spans="1:21" s="28" customFormat="1" x14ac:dyDescent="0.3">
      <c r="A317" s="27"/>
      <c r="C317" s="27"/>
      <c r="D317" s="27"/>
      <c r="E317" s="27"/>
      <c r="F317" s="27"/>
      <c r="G317" s="27"/>
      <c r="H317" s="27"/>
      <c r="I317" s="29"/>
      <c r="L317" s="6"/>
      <c r="M317" s="7"/>
      <c r="N317" s="6"/>
      <c r="O317" s="6"/>
      <c r="P317" s="6"/>
      <c r="Q317" s="7"/>
      <c r="R317" s="27"/>
      <c r="S317" s="6"/>
      <c r="T317" s="7"/>
      <c r="U317" s="27"/>
    </row>
    <row r="318" spans="1:21" s="28" customFormat="1" x14ac:dyDescent="0.3">
      <c r="A318" s="27"/>
      <c r="C318" s="27"/>
      <c r="D318" s="27"/>
      <c r="E318" s="27"/>
      <c r="F318" s="27"/>
      <c r="G318" s="27"/>
      <c r="H318" s="27"/>
      <c r="I318" s="29"/>
      <c r="L318" s="6"/>
      <c r="M318" s="7"/>
      <c r="N318" s="6"/>
      <c r="O318" s="6"/>
      <c r="P318" s="6"/>
      <c r="Q318" s="7"/>
      <c r="R318" s="27"/>
      <c r="S318" s="6"/>
      <c r="T318" s="7"/>
      <c r="U318" s="27"/>
    </row>
    <row r="319" spans="1:21" s="28" customFormat="1" x14ac:dyDescent="0.3">
      <c r="A319" s="27"/>
      <c r="C319" s="27"/>
      <c r="D319" s="27"/>
      <c r="E319" s="27"/>
      <c r="F319" s="27"/>
      <c r="G319" s="27"/>
      <c r="H319" s="27"/>
      <c r="I319" s="29"/>
      <c r="L319" s="6"/>
      <c r="M319" s="7"/>
      <c r="N319" s="6"/>
      <c r="O319" s="6"/>
      <c r="P319" s="6"/>
      <c r="Q319" s="7"/>
      <c r="R319" s="27"/>
      <c r="S319" s="6"/>
      <c r="T319" s="7"/>
      <c r="U319" s="27"/>
    </row>
    <row r="320" spans="1:21" s="28" customFormat="1" x14ac:dyDescent="0.3">
      <c r="A320" s="27"/>
      <c r="C320" s="27"/>
      <c r="D320" s="27"/>
      <c r="E320" s="27"/>
      <c r="F320" s="27"/>
      <c r="G320" s="27"/>
      <c r="H320" s="27"/>
      <c r="I320" s="29"/>
      <c r="L320" s="6"/>
      <c r="M320" s="7"/>
      <c r="N320" s="6"/>
      <c r="O320" s="6"/>
      <c r="P320" s="6"/>
      <c r="Q320" s="7"/>
      <c r="R320" s="27"/>
      <c r="S320" s="6"/>
      <c r="T320" s="7"/>
      <c r="U320" s="27"/>
    </row>
    <row r="321" spans="1:21" s="28" customFormat="1" x14ac:dyDescent="0.3">
      <c r="A321" s="27"/>
      <c r="C321" s="27"/>
      <c r="D321" s="27"/>
      <c r="E321" s="27"/>
      <c r="F321" s="27"/>
      <c r="G321" s="27"/>
      <c r="H321" s="27"/>
      <c r="I321" s="29"/>
      <c r="L321" s="6"/>
      <c r="M321" s="7"/>
      <c r="N321" s="6"/>
      <c r="O321" s="6"/>
      <c r="P321" s="6"/>
      <c r="Q321" s="7"/>
      <c r="R321" s="27"/>
      <c r="S321" s="6"/>
      <c r="T321" s="7"/>
      <c r="U321" s="27"/>
    </row>
    <row r="322" spans="1:21" s="28" customFormat="1" x14ac:dyDescent="0.3">
      <c r="A322" s="27"/>
      <c r="C322" s="27"/>
      <c r="D322" s="27"/>
      <c r="E322" s="27"/>
      <c r="F322" s="27"/>
      <c r="G322" s="27"/>
      <c r="H322" s="27"/>
      <c r="I322" s="29"/>
      <c r="L322" s="6"/>
      <c r="M322" s="7"/>
      <c r="N322" s="6"/>
      <c r="O322" s="6"/>
      <c r="P322" s="6"/>
      <c r="Q322" s="7"/>
      <c r="R322" s="27"/>
      <c r="S322" s="6"/>
      <c r="T322" s="7"/>
      <c r="U322" s="27"/>
    </row>
    <row r="323" spans="1:21" s="28" customFormat="1" x14ac:dyDescent="0.3">
      <c r="A323" s="27"/>
      <c r="C323" s="27"/>
      <c r="D323" s="27"/>
      <c r="E323" s="27"/>
      <c r="F323" s="27"/>
      <c r="G323" s="27"/>
      <c r="H323" s="27"/>
      <c r="I323" s="29"/>
      <c r="L323" s="6"/>
      <c r="M323" s="7"/>
      <c r="N323" s="6"/>
      <c r="O323" s="6"/>
      <c r="P323" s="6"/>
      <c r="Q323" s="7"/>
      <c r="R323" s="27"/>
      <c r="S323" s="6"/>
      <c r="T323" s="7"/>
      <c r="U323" s="27"/>
    </row>
    <row r="324" spans="1:21" s="28" customFormat="1" x14ac:dyDescent="0.3">
      <c r="A324" s="27"/>
      <c r="C324" s="27"/>
      <c r="D324" s="27"/>
      <c r="E324" s="27"/>
      <c r="F324" s="27"/>
      <c r="G324" s="27"/>
      <c r="H324" s="27"/>
      <c r="I324" s="29"/>
      <c r="L324" s="6"/>
      <c r="M324" s="7"/>
      <c r="N324" s="6"/>
      <c r="O324" s="6"/>
      <c r="P324" s="6"/>
      <c r="Q324" s="7"/>
      <c r="R324" s="27"/>
      <c r="S324" s="6"/>
      <c r="T324" s="7"/>
      <c r="U324" s="27"/>
    </row>
    <row r="325" spans="1:21" s="28" customFormat="1" x14ac:dyDescent="0.3">
      <c r="A325" s="27"/>
      <c r="C325" s="27"/>
      <c r="D325" s="27"/>
      <c r="E325" s="27"/>
      <c r="F325" s="27"/>
      <c r="G325" s="27"/>
      <c r="H325" s="27"/>
      <c r="I325" s="29"/>
      <c r="L325" s="6"/>
      <c r="M325" s="7"/>
      <c r="N325" s="6"/>
      <c r="O325" s="6"/>
      <c r="P325" s="6"/>
      <c r="Q325" s="7"/>
      <c r="R325" s="27"/>
      <c r="S325" s="6"/>
      <c r="T325" s="7"/>
      <c r="U325" s="27"/>
    </row>
    <row r="326" spans="1:21" s="28" customFormat="1" x14ac:dyDescent="0.3">
      <c r="A326" s="27"/>
      <c r="C326" s="27"/>
      <c r="D326" s="27"/>
      <c r="E326" s="27"/>
      <c r="F326" s="27"/>
      <c r="G326" s="27"/>
      <c r="H326" s="27"/>
      <c r="I326" s="29"/>
      <c r="L326" s="6"/>
      <c r="M326" s="7"/>
      <c r="N326" s="6"/>
      <c r="O326" s="6"/>
      <c r="P326" s="6"/>
      <c r="Q326" s="7"/>
      <c r="R326" s="27"/>
      <c r="S326" s="6"/>
      <c r="T326" s="7"/>
      <c r="U326" s="27"/>
    </row>
    <row r="327" spans="1:21" s="28" customFormat="1" x14ac:dyDescent="0.3">
      <c r="A327" s="27"/>
      <c r="C327" s="27"/>
      <c r="D327" s="27"/>
      <c r="E327" s="27"/>
      <c r="F327" s="27"/>
      <c r="G327" s="27"/>
      <c r="H327" s="27"/>
      <c r="I327" s="29"/>
      <c r="L327" s="6"/>
      <c r="M327" s="7"/>
      <c r="N327" s="6"/>
      <c r="O327" s="6"/>
      <c r="P327" s="6"/>
      <c r="Q327" s="7"/>
      <c r="R327" s="27"/>
      <c r="S327" s="6"/>
      <c r="T327" s="7"/>
      <c r="U327" s="27"/>
    </row>
    <row r="328" spans="1:21" s="28" customFormat="1" x14ac:dyDescent="0.3">
      <c r="A328" s="27"/>
      <c r="C328" s="27"/>
      <c r="D328" s="27"/>
      <c r="E328" s="27"/>
      <c r="F328" s="27"/>
      <c r="G328" s="27"/>
      <c r="H328" s="27"/>
      <c r="I328" s="29"/>
      <c r="L328" s="6"/>
      <c r="M328" s="7"/>
      <c r="N328" s="6"/>
      <c r="O328" s="6"/>
      <c r="P328" s="6"/>
      <c r="Q328" s="7"/>
      <c r="R328" s="27"/>
      <c r="S328" s="6"/>
      <c r="T328" s="7"/>
      <c r="U328" s="27"/>
    </row>
    <row r="329" spans="1:21" s="28" customFormat="1" x14ac:dyDescent="0.3">
      <c r="A329" s="27"/>
      <c r="C329" s="27"/>
      <c r="D329" s="27"/>
      <c r="E329" s="27"/>
      <c r="F329" s="27"/>
      <c r="G329" s="27"/>
      <c r="H329" s="27"/>
      <c r="I329" s="29"/>
      <c r="L329" s="6"/>
      <c r="M329" s="7"/>
      <c r="N329" s="6"/>
      <c r="O329" s="6"/>
      <c r="P329" s="6"/>
      <c r="Q329" s="7"/>
      <c r="R329" s="27"/>
      <c r="S329" s="6"/>
      <c r="T329" s="7"/>
      <c r="U329" s="27"/>
    </row>
    <row r="330" spans="1:21" s="28" customFormat="1" x14ac:dyDescent="0.3">
      <c r="A330" s="27"/>
      <c r="C330" s="27"/>
      <c r="D330" s="27"/>
      <c r="E330" s="27"/>
      <c r="F330" s="27"/>
      <c r="G330" s="27"/>
      <c r="H330" s="27"/>
      <c r="I330" s="29"/>
      <c r="L330" s="6"/>
      <c r="M330" s="7"/>
      <c r="N330" s="6"/>
      <c r="O330" s="6"/>
      <c r="P330" s="6"/>
      <c r="Q330" s="7"/>
      <c r="R330" s="27"/>
      <c r="S330" s="6"/>
      <c r="T330" s="7"/>
      <c r="U330" s="27"/>
    </row>
    <row r="331" spans="1:21" s="28" customFormat="1" x14ac:dyDescent="0.3">
      <c r="A331" s="27"/>
      <c r="C331" s="27"/>
      <c r="D331" s="27"/>
      <c r="E331" s="27"/>
      <c r="F331" s="27"/>
      <c r="G331" s="27"/>
      <c r="H331" s="27"/>
      <c r="I331" s="29"/>
      <c r="L331" s="6"/>
      <c r="M331" s="7"/>
      <c r="N331" s="6"/>
      <c r="O331" s="6"/>
      <c r="P331" s="6"/>
      <c r="Q331" s="7"/>
      <c r="R331" s="27"/>
      <c r="S331" s="6"/>
      <c r="T331" s="7"/>
      <c r="U331" s="27"/>
    </row>
    <row r="332" spans="1:21" s="28" customFormat="1" x14ac:dyDescent="0.3">
      <c r="A332" s="27"/>
      <c r="C332" s="27"/>
      <c r="D332" s="27"/>
      <c r="E332" s="27"/>
      <c r="F332" s="27"/>
      <c r="G332" s="27"/>
      <c r="H332" s="27"/>
      <c r="I332" s="29"/>
      <c r="L332" s="6"/>
      <c r="M332" s="7"/>
      <c r="N332" s="6"/>
      <c r="O332" s="6"/>
      <c r="P332" s="6"/>
      <c r="Q332" s="7"/>
      <c r="R332" s="27"/>
      <c r="S332" s="6"/>
      <c r="T332" s="7"/>
      <c r="U332" s="27"/>
    </row>
    <row r="333" spans="1:21" s="28" customFormat="1" x14ac:dyDescent="0.3">
      <c r="A333" s="27"/>
      <c r="C333" s="27"/>
      <c r="D333" s="27"/>
      <c r="E333" s="27"/>
      <c r="F333" s="27"/>
      <c r="G333" s="27"/>
      <c r="H333" s="27"/>
      <c r="I333" s="29"/>
      <c r="L333" s="6"/>
      <c r="M333" s="7"/>
      <c r="N333" s="6"/>
      <c r="O333" s="6"/>
      <c r="P333" s="6"/>
      <c r="Q333" s="7"/>
      <c r="R333" s="27"/>
      <c r="S333" s="6"/>
      <c r="T333" s="7"/>
      <c r="U333" s="27"/>
    </row>
    <row r="334" spans="1:21" s="28" customFormat="1" x14ac:dyDescent="0.3">
      <c r="A334" s="27"/>
      <c r="C334" s="27"/>
      <c r="D334" s="27"/>
      <c r="E334" s="27"/>
      <c r="F334" s="27"/>
      <c r="G334" s="27"/>
      <c r="H334" s="27"/>
      <c r="I334" s="29"/>
      <c r="L334" s="6"/>
      <c r="M334" s="7"/>
      <c r="N334" s="6"/>
      <c r="O334" s="6"/>
      <c r="P334" s="6"/>
      <c r="Q334" s="7"/>
      <c r="R334" s="27"/>
      <c r="S334" s="6"/>
      <c r="T334" s="7"/>
      <c r="U334" s="27"/>
    </row>
    <row r="335" spans="1:21" s="28" customFormat="1" x14ac:dyDescent="0.3">
      <c r="A335" s="27"/>
      <c r="C335" s="27"/>
      <c r="D335" s="27"/>
      <c r="E335" s="27"/>
      <c r="F335" s="27"/>
      <c r="G335" s="27"/>
      <c r="H335" s="27"/>
      <c r="I335" s="29"/>
      <c r="L335" s="6"/>
      <c r="M335" s="7"/>
      <c r="N335" s="6"/>
      <c r="O335" s="6"/>
      <c r="P335" s="6"/>
      <c r="Q335" s="7"/>
      <c r="R335" s="27"/>
      <c r="S335" s="6"/>
      <c r="T335" s="7"/>
      <c r="U335" s="27"/>
    </row>
    <row r="336" spans="1:21" s="28" customFormat="1" x14ac:dyDescent="0.3">
      <c r="A336" s="27"/>
      <c r="C336" s="27"/>
      <c r="D336" s="27"/>
      <c r="E336" s="27"/>
      <c r="F336" s="27"/>
      <c r="G336" s="27"/>
      <c r="H336" s="27"/>
      <c r="I336" s="29"/>
      <c r="L336" s="6"/>
      <c r="M336" s="7"/>
      <c r="N336" s="6"/>
      <c r="O336" s="6"/>
      <c r="P336" s="6"/>
      <c r="Q336" s="7"/>
      <c r="R336" s="27"/>
      <c r="S336" s="6"/>
      <c r="T336" s="7"/>
      <c r="U336" s="27"/>
    </row>
    <row r="337" spans="1:21" s="28" customFormat="1" x14ac:dyDescent="0.3">
      <c r="A337" s="27"/>
      <c r="C337" s="27"/>
      <c r="D337" s="27"/>
      <c r="E337" s="27"/>
      <c r="F337" s="27"/>
      <c r="G337" s="27"/>
      <c r="H337" s="27"/>
      <c r="I337" s="29"/>
      <c r="L337" s="6"/>
      <c r="M337" s="7"/>
      <c r="N337" s="6"/>
      <c r="O337" s="6"/>
      <c r="P337" s="6"/>
      <c r="Q337" s="7"/>
      <c r="R337" s="27"/>
      <c r="S337" s="6"/>
      <c r="T337" s="7"/>
      <c r="U337" s="27"/>
    </row>
    <row r="338" spans="1:21" s="28" customFormat="1" x14ac:dyDescent="0.3">
      <c r="A338" s="27"/>
      <c r="C338" s="27"/>
      <c r="D338" s="27"/>
      <c r="E338" s="27"/>
      <c r="F338" s="27"/>
      <c r="G338" s="27"/>
      <c r="H338" s="27"/>
      <c r="I338" s="29"/>
      <c r="L338" s="6"/>
      <c r="M338" s="7"/>
      <c r="N338" s="6"/>
      <c r="O338" s="6"/>
      <c r="P338" s="6"/>
      <c r="Q338" s="7"/>
      <c r="R338" s="27"/>
      <c r="S338" s="6"/>
      <c r="T338" s="7"/>
      <c r="U338" s="27"/>
    </row>
    <row r="339" spans="1:21" s="28" customFormat="1" x14ac:dyDescent="0.3">
      <c r="A339" s="27"/>
      <c r="C339" s="27"/>
      <c r="D339" s="27"/>
      <c r="E339" s="27"/>
      <c r="F339" s="27"/>
      <c r="G339" s="27"/>
      <c r="H339" s="27"/>
      <c r="I339" s="29"/>
      <c r="L339" s="6"/>
      <c r="M339" s="7"/>
      <c r="N339" s="6"/>
      <c r="O339" s="6"/>
      <c r="P339" s="6"/>
      <c r="Q339" s="7"/>
      <c r="R339" s="27"/>
      <c r="S339" s="6"/>
      <c r="T339" s="7"/>
      <c r="U339" s="27"/>
    </row>
    <row r="340" spans="1:21" s="28" customFormat="1" x14ac:dyDescent="0.3">
      <c r="A340" s="27"/>
      <c r="C340" s="27"/>
      <c r="D340" s="27"/>
      <c r="E340" s="27"/>
      <c r="F340" s="27"/>
      <c r="G340" s="27"/>
      <c r="H340" s="27"/>
      <c r="I340" s="29"/>
      <c r="L340" s="6"/>
      <c r="M340" s="7"/>
      <c r="N340" s="6"/>
      <c r="O340" s="6"/>
      <c r="P340" s="6"/>
      <c r="Q340" s="7"/>
      <c r="R340" s="27"/>
      <c r="S340" s="6"/>
      <c r="T340" s="7"/>
      <c r="U340" s="27"/>
    </row>
    <row r="341" spans="1:21" s="28" customFormat="1" x14ac:dyDescent="0.3">
      <c r="A341" s="27"/>
      <c r="C341" s="27"/>
      <c r="D341" s="27"/>
      <c r="E341" s="27"/>
      <c r="F341" s="27"/>
      <c r="G341" s="27"/>
      <c r="H341" s="27"/>
      <c r="I341" s="29"/>
      <c r="L341" s="6"/>
      <c r="M341" s="7"/>
      <c r="N341" s="6"/>
      <c r="O341" s="6"/>
      <c r="P341" s="6"/>
      <c r="Q341" s="7"/>
      <c r="R341" s="27"/>
      <c r="S341" s="6"/>
      <c r="T341" s="7"/>
      <c r="U341" s="27"/>
    </row>
    <row r="342" spans="1:21" s="28" customFormat="1" x14ac:dyDescent="0.3">
      <c r="A342" s="27"/>
      <c r="C342" s="27"/>
      <c r="D342" s="27"/>
      <c r="E342" s="27"/>
      <c r="F342" s="27"/>
      <c r="G342" s="27"/>
      <c r="H342" s="27"/>
      <c r="I342" s="29"/>
      <c r="L342" s="6"/>
      <c r="M342" s="7"/>
      <c r="N342" s="6"/>
      <c r="O342" s="6"/>
      <c r="P342" s="6"/>
      <c r="Q342" s="7"/>
      <c r="R342" s="27"/>
      <c r="S342" s="6"/>
      <c r="T342" s="7"/>
      <c r="U342" s="27"/>
    </row>
    <row r="343" spans="1:21" s="28" customFormat="1" x14ac:dyDescent="0.3">
      <c r="A343" s="27"/>
      <c r="C343" s="27"/>
      <c r="D343" s="27"/>
      <c r="E343" s="27"/>
      <c r="F343" s="27"/>
      <c r="G343" s="27"/>
      <c r="H343" s="27"/>
      <c r="I343" s="29"/>
      <c r="L343" s="6"/>
      <c r="M343" s="7"/>
      <c r="N343" s="6"/>
      <c r="O343" s="6"/>
      <c r="P343" s="6"/>
      <c r="Q343" s="7"/>
      <c r="R343" s="27"/>
      <c r="S343" s="6"/>
      <c r="T343" s="7"/>
      <c r="U343" s="27"/>
    </row>
    <row r="344" spans="1:21" s="28" customFormat="1" x14ac:dyDescent="0.3">
      <c r="A344" s="27"/>
      <c r="C344" s="27"/>
      <c r="D344" s="27"/>
      <c r="E344" s="27"/>
      <c r="F344" s="27"/>
      <c r="G344" s="27"/>
      <c r="H344" s="27"/>
      <c r="I344" s="29"/>
      <c r="L344" s="6"/>
      <c r="M344" s="7"/>
      <c r="N344" s="6"/>
      <c r="O344" s="6"/>
      <c r="P344" s="6"/>
      <c r="Q344" s="7"/>
      <c r="R344" s="27"/>
      <c r="S344" s="6"/>
      <c r="T344" s="7"/>
      <c r="U344" s="27"/>
    </row>
    <row r="345" spans="1:21" s="28" customFormat="1" x14ac:dyDescent="0.3">
      <c r="A345" s="27"/>
      <c r="C345" s="27"/>
      <c r="D345" s="27"/>
      <c r="E345" s="27"/>
      <c r="F345" s="27"/>
      <c r="G345" s="27"/>
      <c r="H345" s="27"/>
      <c r="I345" s="29"/>
      <c r="L345" s="6"/>
      <c r="M345" s="7"/>
      <c r="N345" s="6"/>
      <c r="O345" s="6"/>
      <c r="P345" s="6"/>
      <c r="Q345" s="7"/>
      <c r="R345" s="27"/>
      <c r="S345" s="6"/>
      <c r="T345" s="7"/>
      <c r="U345" s="27"/>
    </row>
    <row r="346" spans="1:21" s="28" customFormat="1" x14ac:dyDescent="0.3">
      <c r="A346" s="27"/>
      <c r="C346" s="27"/>
      <c r="D346" s="27"/>
      <c r="E346" s="27"/>
      <c r="F346" s="27"/>
      <c r="G346" s="27"/>
      <c r="H346" s="27"/>
      <c r="I346" s="29"/>
      <c r="L346" s="6"/>
      <c r="M346" s="7"/>
      <c r="N346" s="6"/>
      <c r="O346" s="6"/>
      <c r="P346" s="6"/>
      <c r="Q346" s="7"/>
      <c r="R346" s="27"/>
      <c r="S346" s="6"/>
      <c r="T346" s="7"/>
      <c r="U346" s="27"/>
    </row>
    <row r="347" spans="1:21" s="28" customFormat="1" x14ac:dyDescent="0.3">
      <c r="A347" s="27"/>
      <c r="C347" s="27"/>
      <c r="D347" s="27"/>
      <c r="E347" s="27"/>
      <c r="F347" s="27"/>
      <c r="G347" s="27"/>
      <c r="H347" s="27"/>
      <c r="I347" s="29"/>
      <c r="L347" s="6"/>
      <c r="M347" s="7"/>
      <c r="N347" s="6"/>
      <c r="O347" s="6"/>
      <c r="P347" s="6"/>
      <c r="Q347" s="7"/>
      <c r="R347" s="27"/>
      <c r="S347" s="6"/>
      <c r="T347" s="7"/>
      <c r="U347" s="27"/>
    </row>
    <row r="348" spans="1:21" s="28" customFormat="1" x14ac:dyDescent="0.3">
      <c r="A348" s="27"/>
      <c r="C348" s="27"/>
      <c r="D348" s="27"/>
      <c r="E348" s="27"/>
      <c r="F348" s="27"/>
      <c r="G348" s="27"/>
      <c r="H348" s="27"/>
      <c r="I348" s="29"/>
      <c r="L348" s="6"/>
      <c r="M348" s="7"/>
      <c r="N348" s="6"/>
      <c r="O348" s="6"/>
      <c r="P348" s="6"/>
      <c r="Q348" s="7"/>
      <c r="R348" s="27"/>
      <c r="S348" s="6"/>
      <c r="T348" s="7"/>
      <c r="U348" s="27"/>
    </row>
    <row r="349" spans="1:21" s="28" customFormat="1" x14ac:dyDescent="0.3">
      <c r="A349" s="27"/>
      <c r="C349" s="27"/>
      <c r="D349" s="27"/>
      <c r="E349" s="27"/>
      <c r="F349" s="27"/>
      <c r="G349" s="27"/>
      <c r="H349" s="27"/>
      <c r="I349" s="29"/>
      <c r="L349" s="6"/>
      <c r="M349" s="7"/>
      <c r="N349" s="6"/>
      <c r="O349" s="6"/>
      <c r="P349" s="6"/>
      <c r="Q349" s="7"/>
      <c r="R349" s="27"/>
      <c r="S349" s="6"/>
      <c r="T349" s="7"/>
      <c r="U349" s="27"/>
    </row>
    <row r="350" spans="1:21" s="28" customFormat="1" x14ac:dyDescent="0.3">
      <c r="A350" s="27"/>
      <c r="C350" s="27"/>
      <c r="D350" s="27"/>
      <c r="E350" s="27"/>
      <c r="F350" s="27"/>
      <c r="G350" s="27"/>
      <c r="H350" s="27"/>
      <c r="I350" s="29"/>
      <c r="L350" s="6"/>
      <c r="M350" s="7"/>
      <c r="N350" s="6"/>
      <c r="O350" s="6"/>
      <c r="P350" s="6"/>
      <c r="Q350" s="7"/>
      <c r="R350" s="27"/>
      <c r="S350" s="6"/>
      <c r="T350" s="7"/>
      <c r="U350" s="27"/>
    </row>
    <row r="351" spans="1:21" s="28" customFormat="1" x14ac:dyDescent="0.3">
      <c r="A351" s="27"/>
      <c r="C351" s="27"/>
      <c r="D351" s="27"/>
      <c r="E351" s="27"/>
      <c r="F351" s="27"/>
      <c r="G351" s="27"/>
      <c r="H351" s="27"/>
      <c r="I351" s="29"/>
      <c r="L351" s="6"/>
      <c r="M351" s="7"/>
      <c r="N351" s="6"/>
      <c r="O351" s="6"/>
      <c r="P351" s="6"/>
      <c r="Q351" s="7"/>
      <c r="R351" s="27"/>
      <c r="S351" s="6"/>
      <c r="T351" s="7"/>
      <c r="U351" s="27"/>
    </row>
    <row r="352" spans="1:21" s="28" customFormat="1" x14ac:dyDescent="0.3">
      <c r="A352" s="27"/>
      <c r="C352" s="27"/>
      <c r="D352" s="27"/>
      <c r="E352" s="27"/>
      <c r="F352" s="27"/>
      <c r="G352" s="27"/>
      <c r="H352" s="27"/>
      <c r="I352" s="29"/>
      <c r="L352" s="6"/>
      <c r="M352" s="7"/>
      <c r="N352" s="6"/>
      <c r="O352" s="6"/>
      <c r="P352" s="6"/>
      <c r="Q352" s="7"/>
      <c r="R352" s="27"/>
      <c r="S352" s="6"/>
      <c r="T352" s="7"/>
      <c r="U352" s="27"/>
    </row>
    <row r="353" spans="1:21" s="28" customFormat="1" x14ac:dyDescent="0.3">
      <c r="A353" s="27"/>
      <c r="C353" s="27"/>
      <c r="D353" s="27"/>
      <c r="E353" s="27"/>
      <c r="F353" s="27"/>
      <c r="G353" s="27"/>
      <c r="H353" s="27"/>
      <c r="I353" s="29"/>
      <c r="L353" s="6"/>
      <c r="M353" s="7"/>
      <c r="N353" s="6"/>
      <c r="O353" s="6"/>
      <c r="P353" s="6"/>
      <c r="Q353" s="7"/>
      <c r="R353" s="27"/>
      <c r="S353" s="6"/>
      <c r="T353" s="7"/>
      <c r="U353" s="27"/>
    </row>
    <row r="354" spans="1:21" s="28" customFormat="1" x14ac:dyDescent="0.3">
      <c r="A354" s="27"/>
      <c r="C354" s="27"/>
      <c r="D354" s="27"/>
      <c r="E354" s="27"/>
      <c r="F354" s="27"/>
      <c r="G354" s="27"/>
      <c r="H354" s="27"/>
      <c r="I354" s="29"/>
      <c r="L354" s="6"/>
      <c r="M354" s="7"/>
      <c r="N354" s="6"/>
      <c r="O354" s="6"/>
      <c r="P354" s="6"/>
      <c r="Q354" s="7"/>
      <c r="R354" s="27"/>
      <c r="S354" s="6"/>
      <c r="T354" s="7"/>
      <c r="U354" s="27"/>
    </row>
    <row r="355" spans="1:21" s="28" customFormat="1" x14ac:dyDescent="0.3">
      <c r="A355" s="27"/>
      <c r="C355" s="27"/>
      <c r="D355" s="27"/>
      <c r="E355" s="27"/>
      <c r="F355" s="27"/>
      <c r="G355" s="27"/>
      <c r="H355" s="27"/>
      <c r="I355" s="29"/>
      <c r="L355" s="6"/>
      <c r="M355" s="7"/>
      <c r="N355" s="6"/>
      <c r="O355" s="6"/>
      <c r="P355" s="6"/>
      <c r="Q355" s="7"/>
      <c r="R355" s="27"/>
      <c r="S355" s="6"/>
      <c r="T355" s="7"/>
      <c r="U355" s="27"/>
    </row>
    <row r="356" spans="1:21" s="28" customFormat="1" x14ac:dyDescent="0.3">
      <c r="A356" s="27"/>
      <c r="C356" s="27"/>
      <c r="D356" s="27"/>
      <c r="E356" s="27"/>
      <c r="F356" s="27"/>
      <c r="G356" s="27"/>
      <c r="H356" s="27"/>
      <c r="I356" s="29"/>
      <c r="L356" s="6"/>
      <c r="M356" s="7"/>
      <c r="N356" s="6"/>
      <c r="O356" s="6"/>
      <c r="P356" s="6"/>
      <c r="Q356" s="7"/>
      <c r="R356" s="27"/>
      <c r="S356" s="6"/>
      <c r="T356" s="7"/>
      <c r="U356" s="27"/>
    </row>
    <row r="357" spans="1:21" s="28" customFormat="1" x14ac:dyDescent="0.3">
      <c r="A357" s="27"/>
      <c r="C357" s="27"/>
      <c r="D357" s="27"/>
      <c r="E357" s="27"/>
      <c r="F357" s="27"/>
      <c r="G357" s="27"/>
      <c r="H357" s="27"/>
      <c r="I357" s="29"/>
      <c r="L357" s="6"/>
      <c r="M357" s="7"/>
      <c r="N357" s="6"/>
      <c r="O357" s="6"/>
      <c r="P357" s="6"/>
      <c r="Q357" s="7"/>
      <c r="R357" s="27"/>
      <c r="S357" s="6"/>
      <c r="T357" s="7"/>
      <c r="U357" s="27"/>
    </row>
    <row r="358" spans="1:21" s="28" customFormat="1" x14ac:dyDescent="0.3">
      <c r="A358" s="27"/>
      <c r="C358" s="27"/>
      <c r="D358" s="27"/>
      <c r="E358" s="27"/>
      <c r="F358" s="27"/>
      <c r="G358" s="27"/>
      <c r="H358" s="27"/>
      <c r="I358" s="29"/>
      <c r="L358" s="6"/>
      <c r="M358" s="7"/>
      <c r="N358" s="6"/>
      <c r="O358" s="6"/>
      <c r="P358" s="6"/>
      <c r="Q358" s="7"/>
      <c r="R358" s="27"/>
      <c r="S358" s="6"/>
      <c r="T358" s="7"/>
      <c r="U358" s="27"/>
    </row>
    <row r="359" spans="1:21" s="28" customFormat="1" x14ac:dyDescent="0.3">
      <c r="A359" s="27"/>
      <c r="C359" s="27"/>
      <c r="D359" s="27"/>
      <c r="E359" s="27"/>
      <c r="F359" s="27"/>
      <c r="G359" s="27"/>
      <c r="H359" s="27"/>
      <c r="I359" s="29"/>
      <c r="L359" s="6"/>
      <c r="M359" s="7"/>
      <c r="N359" s="6"/>
      <c r="O359" s="6"/>
      <c r="P359" s="6"/>
      <c r="Q359" s="7"/>
      <c r="R359" s="27"/>
      <c r="S359" s="6"/>
      <c r="T359" s="7"/>
      <c r="U359" s="27"/>
    </row>
    <row r="360" spans="1:21" s="28" customFormat="1" x14ac:dyDescent="0.3">
      <c r="A360" s="27"/>
      <c r="C360" s="27"/>
      <c r="D360" s="27"/>
      <c r="E360" s="27"/>
      <c r="F360" s="27"/>
      <c r="G360" s="27"/>
      <c r="H360" s="27"/>
      <c r="I360" s="29"/>
      <c r="L360" s="6"/>
      <c r="M360" s="7"/>
      <c r="N360" s="6"/>
      <c r="O360" s="6"/>
      <c r="P360" s="6"/>
      <c r="Q360" s="7"/>
      <c r="R360" s="27"/>
      <c r="S360" s="6"/>
      <c r="T360" s="7"/>
      <c r="U360" s="27"/>
    </row>
    <row r="361" spans="1:21" s="28" customFormat="1" x14ac:dyDescent="0.3">
      <c r="A361" s="27"/>
      <c r="C361" s="27"/>
      <c r="D361" s="27"/>
      <c r="E361" s="27"/>
      <c r="F361" s="27"/>
      <c r="G361" s="27"/>
      <c r="H361" s="27"/>
      <c r="I361" s="29"/>
      <c r="L361" s="6"/>
      <c r="M361" s="7"/>
      <c r="N361" s="6"/>
      <c r="O361" s="6"/>
      <c r="P361" s="6"/>
      <c r="Q361" s="7"/>
      <c r="R361" s="27"/>
      <c r="S361" s="6"/>
      <c r="T361" s="7"/>
      <c r="U361" s="27"/>
    </row>
    <row r="362" spans="1:21" s="28" customFormat="1" x14ac:dyDescent="0.3">
      <c r="A362" s="27"/>
      <c r="C362" s="27"/>
      <c r="D362" s="27"/>
      <c r="E362" s="27"/>
      <c r="F362" s="27"/>
      <c r="G362" s="27"/>
      <c r="H362" s="27"/>
      <c r="I362" s="29"/>
      <c r="L362" s="6"/>
      <c r="M362" s="7"/>
      <c r="N362" s="6"/>
      <c r="O362" s="6"/>
      <c r="P362" s="6"/>
      <c r="Q362" s="7"/>
      <c r="R362" s="27"/>
      <c r="S362" s="6"/>
      <c r="T362" s="7"/>
      <c r="U362" s="27"/>
    </row>
    <row r="363" spans="1:21" s="28" customFormat="1" x14ac:dyDescent="0.3">
      <c r="A363" s="27"/>
      <c r="C363" s="27"/>
      <c r="D363" s="27"/>
      <c r="E363" s="27"/>
      <c r="F363" s="27"/>
      <c r="G363" s="27"/>
      <c r="H363" s="27"/>
      <c r="I363" s="29"/>
      <c r="L363" s="6"/>
      <c r="M363" s="7"/>
      <c r="N363" s="6"/>
      <c r="O363" s="6"/>
      <c r="P363" s="6"/>
      <c r="Q363" s="7"/>
      <c r="R363" s="27"/>
      <c r="S363" s="6"/>
      <c r="T363" s="7"/>
      <c r="U363" s="27"/>
    </row>
    <row r="364" spans="1:21" s="28" customFormat="1" x14ac:dyDescent="0.3">
      <c r="A364" s="27"/>
      <c r="C364" s="27"/>
      <c r="D364" s="27"/>
      <c r="E364" s="27"/>
      <c r="F364" s="27"/>
      <c r="G364" s="27"/>
      <c r="H364" s="27"/>
      <c r="I364" s="29"/>
      <c r="L364" s="6"/>
      <c r="M364" s="7"/>
      <c r="N364" s="6"/>
      <c r="O364" s="6"/>
      <c r="P364" s="6"/>
      <c r="Q364" s="7"/>
      <c r="R364" s="27"/>
      <c r="S364" s="6"/>
      <c r="T364" s="7"/>
      <c r="U364" s="27"/>
    </row>
    <row r="365" spans="1:21" s="28" customFormat="1" x14ac:dyDescent="0.3">
      <c r="A365" s="27"/>
      <c r="C365" s="27"/>
      <c r="D365" s="27"/>
      <c r="E365" s="27"/>
      <c r="F365" s="27"/>
      <c r="G365" s="27"/>
      <c r="H365" s="27"/>
      <c r="I365" s="29"/>
      <c r="L365" s="6"/>
      <c r="M365" s="7"/>
      <c r="N365" s="6"/>
      <c r="O365" s="6"/>
      <c r="P365" s="6"/>
      <c r="Q365" s="7"/>
      <c r="R365" s="27"/>
      <c r="S365" s="6"/>
      <c r="T365" s="7"/>
      <c r="U365" s="27"/>
    </row>
    <row r="366" spans="1:21" s="28" customFormat="1" x14ac:dyDescent="0.3">
      <c r="A366" s="27"/>
      <c r="C366" s="27"/>
      <c r="D366" s="27"/>
      <c r="E366" s="27"/>
      <c r="F366" s="27"/>
      <c r="G366" s="27"/>
      <c r="H366" s="27"/>
      <c r="I366" s="29"/>
      <c r="L366" s="6"/>
      <c r="M366" s="7"/>
      <c r="N366" s="6"/>
      <c r="O366" s="6"/>
      <c r="P366" s="6"/>
      <c r="Q366" s="7"/>
      <c r="R366" s="27"/>
      <c r="S366" s="6"/>
      <c r="T366" s="7"/>
      <c r="U366" s="27"/>
    </row>
    <row r="367" spans="1:21" s="28" customFormat="1" x14ac:dyDescent="0.3">
      <c r="A367" s="27"/>
      <c r="C367" s="27"/>
      <c r="D367" s="27"/>
      <c r="E367" s="27"/>
      <c r="F367" s="27"/>
      <c r="G367" s="27"/>
      <c r="H367" s="27"/>
      <c r="I367" s="29"/>
      <c r="L367" s="6"/>
      <c r="M367" s="7"/>
      <c r="N367" s="6"/>
      <c r="O367" s="6"/>
      <c r="P367" s="6"/>
      <c r="Q367" s="7"/>
      <c r="R367" s="27"/>
      <c r="S367" s="6"/>
      <c r="T367" s="7"/>
      <c r="U367" s="27"/>
    </row>
    <row r="368" spans="1:21" s="28" customFormat="1" x14ac:dyDescent="0.3">
      <c r="A368" s="27"/>
      <c r="C368" s="27"/>
      <c r="D368" s="27"/>
      <c r="E368" s="27"/>
      <c r="F368" s="27"/>
      <c r="G368" s="27"/>
      <c r="H368" s="27"/>
      <c r="I368" s="29"/>
      <c r="L368" s="6"/>
      <c r="M368" s="7"/>
      <c r="N368" s="6"/>
      <c r="O368" s="6"/>
      <c r="P368" s="6"/>
      <c r="Q368" s="7"/>
      <c r="R368" s="27"/>
      <c r="S368" s="6"/>
      <c r="T368" s="7"/>
      <c r="U368" s="27"/>
    </row>
    <row r="369" spans="1:21" s="28" customFormat="1" x14ac:dyDescent="0.3">
      <c r="A369" s="27"/>
      <c r="C369" s="27"/>
      <c r="D369" s="27"/>
      <c r="E369" s="27"/>
      <c r="F369" s="27"/>
      <c r="G369" s="27"/>
      <c r="H369" s="27"/>
      <c r="I369" s="29"/>
      <c r="L369" s="6"/>
      <c r="M369" s="7"/>
      <c r="N369" s="6"/>
      <c r="O369" s="6"/>
      <c r="P369" s="6"/>
      <c r="Q369" s="7"/>
      <c r="R369" s="27"/>
      <c r="S369" s="6"/>
      <c r="T369" s="7"/>
      <c r="U369" s="27"/>
    </row>
    <row r="370" spans="1:21" s="28" customFormat="1" x14ac:dyDescent="0.3">
      <c r="A370" s="27"/>
      <c r="C370" s="27"/>
      <c r="D370" s="27"/>
      <c r="E370" s="27"/>
      <c r="F370" s="27"/>
      <c r="G370" s="27"/>
      <c r="H370" s="27"/>
      <c r="I370" s="29"/>
      <c r="L370" s="6"/>
      <c r="M370" s="7"/>
      <c r="N370" s="6"/>
      <c r="O370" s="6"/>
      <c r="P370" s="6"/>
      <c r="Q370" s="7"/>
      <c r="R370" s="27"/>
      <c r="S370" s="6"/>
      <c r="T370" s="7"/>
      <c r="U370" s="27"/>
    </row>
    <row r="371" spans="1:21" s="28" customFormat="1" x14ac:dyDescent="0.3">
      <c r="A371" s="27"/>
      <c r="C371" s="27"/>
      <c r="D371" s="27"/>
      <c r="E371" s="27"/>
      <c r="F371" s="27"/>
      <c r="G371" s="27"/>
      <c r="H371" s="27"/>
      <c r="I371" s="29"/>
      <c r="L371" s="6"/>
      <c r="M371" s="7"/>
      <c r="N371" s="6"/>
      <c r="O371" s="6"/>
      <c r="P371" s="6"/>
      <c r="Q371" s="7"/>
      <c r="R371" s="27"/>
      <c r="S371" s="6"/>
      <c r="T371" s="7"/>
      <c r="U371" s="27"/>
    </row>
    <row r="372" spans="1:21" s="28" customFormat="1" x14ac:dyDescent="0.3">
      <c r="A372" s="27"/>
      <c r="C372" s="27"/>
      <c r="D372" s="27"/>
      <c r="E372" s="27"/>
      <c r="F372" s="27"/>
      <c r="G372" s="27"/>
      <c r="H372" s="27"/>
      <c r="I372" s="29"/>
      <c r="L372" s="6"/>
      <c r="M372" s="7"/>
      <c r="N372" s="6"/>
      <c r="O372" s="6"/>
      <c r="P372" s="6"/>
      <c r="Q372" s="7"/>
      <c r="R372" s="27"/>
      <c r="S372" s="6"/>
      <c r="T372" s="7"/>
      <c r="U372" s="27"/>
    </row>
    <row r="373" spans="1:21" s="28" customFormat="1" x14ac:dyDescent="0.3">
      <c r="A373" s="27"/>
      <c r="C373" s="27"/>
      <c r="D373" s="27"/>
      <c r="E373" s="27"/>
      <c r="F373" s="27"/>
      <c r="G373" s="27"/>
      <c r="H373" s="27"/>
      <c r="I373" s="29"/>
      <c r="L373" s="6"/>
      <c r="M373" s="7"/>
      <c r="N373" s="6"/>
      <c r="O373" s="6"/>
      <c r="P373" s="6"/>
      <c r="Q373" s="7"/>
      <c r="R373" s="27"/>
      <c r="S373" s="6"/>
      <c r="T373" s="7"/>
      <c r="U373" s="27"/>
    </row>
    <row r="374" spans="1:21" s="28" customFormat="1" x14ac:dyDescent="0.3">
      <c r="A374" s="27"/>
      <c r="C374" s="27"/>
      <c r="D374" s="27"/>
      <c r="E374" s="27"/>
      <c r="F374" s="27"/>
      <c r="G374" s="27"/>
      <c r="H374" s="27"/>
      <c r="I374" s="29"/>
      <c r="L374" s="6"/>
      <c r="M374" s="7"/>
      <c r="N374" s="6"/>
      <c r="O374" s="6"/>
      <c r="P374" s="6"/>
      <c r="Q374" s="7"/>
      <c r="R374" s="27"/>
      <c r="S374" s="6"/>
      <c r="T374" s="7"/>
      <c r="U374" s="27"/>
    </row>
    <row r="375" spans="1:21" s="28" customFormat="1" x14ac:dyDescent="0.3">
      <c r="A375" s="27"/>
      <c r="C375" s="27"/>
      <c r="D375" s="27"/>
      <c r="E375" s="27"/>
      <c r="F375" s="27"/>
      <c r="G375" s="27"/>
      <c r="H375" s="27"/>
      <c r="I375" s="29"/>
      <c r="L375" s="6"/>
      <c r="M375" s="7"/>
      <c r="N375" s="6"/>
      <c r="O375" s="6"/>
      <c r="P375" s="6"/>
      <c r="Q375" s="7"/>
      <c r="R375" s="27"/>
      <c r="S375" s="6"/>
      <c r="T375" s="7"/>
      <c r="U375" s="27"/>
    </row>
    <row r="376" spans="1:21" s="28" customFormat="1" x14ac:dyDescent="0.3">
      <c r="A376" s="27"/>
      <c r="C376" s="27"/>
      <c r="D376" s="27"/>
      <c r="E376" s="27"/>
      <c r="F376" s="27"/>
      <c r="G376" s="27"/>
      <c r="H376" s="27"/>
      <c r="I376" s="29"/>
      <c r="L376" s="6"/>
      <c r="M376" s="7"/>
      <c r="N376" s="6"/>
      <c r="O376" s="6"/>
      <c r="P376" s="6"/>
      <c r="Q376" s="7"/>
      <c r="R376" s="27"/>
      <c r="S376" s="6"/>
      <c r="T376" s="7"/>
      <c r="U376" s="27"/>
    </row>
    <row r="377" spans="1:21" s="28" customFormat="1" x14ac:dyDescent="0.3">
      <c r="A377" s="27"/>
      <c r="C377" s="27"/>
      <c r="D377" s="27"/>
      <c r="E377" s="27"/>
      <c r="F377" s="27"/>
      <c r="G377" s="27"/>
      <c r="H377" s="27"/>
      <c r="I377" s="29"/>
      <c r="L377" s="6"/>
      <c r="M377" s="7"/>
      <c r="N377" s="6"/>
      <c r="O377" s="6"/>
      <c r="P377" s="6"/>
      <c r="Q377" s="7"/>
      <c r="R377" s="27"/>
      <c r="S377" s="6"/>
      <c r="T377" s="7"/>
      <c r="U377" s="27"/>
    </row>
    <row r="378" spans="1:21" s="28" customFormat="1" x14ac:dyDescent="0.3">
      <c r="A378" s="27"/>
      <c r="C378" s="27"/>
      <c r="D378" s="27"/>
      <c r="E378" s="27"/>
      <c r="F378" s="27"/>
      <c r="G378" s="27"/>
      <c r="H378" s="27"/>
      <c r="I378" s="29"/>
      <c r="L378" s="6"/>
      <c r="M378" s="7"/>
      <c r="N378" s="6"/>
      <c r="O378" s="6"/>
      <c r="P378" s="6"/>
      <c r="Q378" s="7"/>
      <c r="R378" s="27"/>
      <c r="S378" s="6"/>
      <c r="T378" s="7"/>
      <c r="U378" s="27"/>
    </row>
    <row r="379" spans="1:21" s="28" customFormat="1" x14ac:dyDescent="0.3">
      <c r="A379" s="27"/>
      <c r="C379" s="27"/>
      <c r="D379" s="27"/>
      <c r="E379" s="27"/>
      <c r="F379" s="27"/>
      <c r="G379" s="27"/>
      <c r="H379" s="27"/>
      <c r="I379" s="29"/>
      <c r="L379" s="6"/>
      <c r="M379" s="7"/>
      <c r="N379" s="6"/>
      <c r="O379" s="6"/>
      <c r="P379" s="6"/>
      <c r="Q379" s="7"/>
      <c r="R379" s="27"/>
      <c r="S379" s="6"/>
      <c r="T379" s="7"/>
      <c r="U379" s="27"/>
    </row>
    <row r="380" spans="1:21" s="28" customFormat="1" x14ac:dyDescent="0.3">
      <c r="A380" s="27"/>
      <c r="C380" s="27"/>
      <c r="D380" s="27"/>
      <c r="E380" s="27"/>
      <c r="F380" s="27"/>
      <c r="G380" s="27"/>
      <c r="H380" s="27"/>
      <c r="I380" s="29"/>
      <c r="L380" s="6"/>
      <c r="M380" s="7"/>
      <c r="N380" s="6"/>
      <c r="O380" s="6"/>
      <c r="P380" s="6"/>
      <c r="Q380" s="7"/>
      <c r="R380" s="27"/>
      <c r="S380" s="6"/>
      <c r="T380" s="7"/>
      <c r="U380" s="27"/>
    </row>
    <row r="381" spans="1:21" s="28" customFormat="1" x14ac:dyDescent="0.3">
      <c r="A381" s="27"/>
      <c r="C381" s="27"/>
      <c r="D381" s="27"/>
      <c r="E381" s="27"/>
      <c r="F381" s="27"/>
      <c r="G381" s="27"/>
      <c r="H381" s="27"/>
      <c r="I381" s="29"/>
      <c r="L381" s="6"/>
      <c r="M381" s="7"/>
      <c r="N381" s="6"/>
      <c r="O381" s="6"/>
      <c r="P381" s="6"/>
      <c r="Q381" s="7"/>
      <c r="R381" s="27"/>
      <c r="S381" s="6"/>
      <c r="T381" s="7"/>
      <c r="U381" s="27"/>
    </row>
    <row r="382" spans="1:21" s="28" customFormat="1" x14ac:dyDescent="0.3">
      <c r="A382" s="27"/>
      <c r="C382" s="27"/>
      <c r="D382" s="27"/>
      <c r="E382" s="27"/>
      <c r="F382" s="27"/>
      <c r="G382" s="27"/>
      <c r="H382" s="27"/>
      <c r="I382" s="29"/>
      <c r="L382" s="6"/>
      <c r="M382" s="7"/>
      <c r="N382" s="6"/>
      <c r="O382" s="6"/>
      <c r="P382" s="6"/>
      <c r="Q382" s="7"/>
      <c r="R382" s="27"/>
      <c r="S382" s="6"/>
      <c r="T382" s="7"/>
      <c r="U382" s="27"/>
    </row>
    <row r="383" spans="1:21" s="28" customFormat="1" x14ac:dyDescent="0.3">
      <c r="A383" s="27"/>
      <c r="C383" s="27"/>
      <c r="D383" s="27"/>
      <c r="E383" s="27"/>
      <c r="F383" s="27"/>
      <c r="G383" s="27"/>
      <c r="H383" s="27"/>
      <c r="I383" s="29"/>
      <c r="L383" s="6"/>
      <c r="M383" s="7"/>
      <c r="N383" s="6"/>
      <c r="O383" s="6"/>
      <c r="P383" s="6"/>
      <c r="Q383" s="7"/>
      <c r="R383" s="27"/>
      <c r="S383" s="6"/>
      <c r="T383" s="7"/>
      <c r="U383" s="27"/>
    </row>
    <row r="384" spans="1:21" s="28" customFormat="1" x14ac:dyDescent="0.3">
      <c r="A384" s="27"/>
      <c r="C384" s="27"/>
      <c r="D384" s="27"/>
      <c r="E384" s="27"/>
      <c r="F384" s="27"/>
      <c r="G384" s="27"/>
      <c r="H384" s="27"/>
      <c r="I384" s="29"/>
      <c r="L384" s="6"/>
      <c r="M384" s="7"/>
      <c r="N384" s="6"/>
      <c r="O384" s="6"/>
      <c r="P384" s="6"/>
      <c r="Q384" s="7"/>
      <c r="R384" s="27"/>
      <c r="S384" s="6"/>
      <c r="T384" s="7"/>
      <c r="U384" s="27"/>
    </row>
    <row r="385" spans="1:21" s="28" customFormat="1" x14ac:dyDescent="0.3">
      <c r="A385" s="27"/>
      <c r="C385" s="27"/>
      <c r="D385" s="27"/>
      <c r="E385" s="27"/>
      <c r="F385" s="27"/>
      <c r="G385" s="27"/>
      <c r="H385" s="27"/>
      <c r="I385" s="29"/>
      <c r="L385" s="6"/>
      <c r="M385" s="7"/>
      <c r="N385" s="6"/>
      <c r="O385" s="6"/>
      <c r="P385" s="6"/>
      <c r="Q385" s="7"/>
      <c r="R385" s="27"/>
      <c r="S385" s="6"/>
      <c r="T385" s="7"/>
      <c r="U385" s="27"/>
    </row>
    <row r="386" spans="1:21" s="28" customFormat="1" x14ac:dyDescent="0.3">
      <c r="A386" s="27"/>
      <c r="C386" s="27"/>
      <c r="D386" s="27"/>
      <c r="E386" s="27"/>
      <c r="F386" s="27"/>
      <c r="G386" s="27"/>
      <c r="H386" s="27"/>
      <c r="I386" s="29"/>
      <c r="L386" s="6"/>
      <c r="M386" s="7"/>
      <c r="N386" s="6"/>
      <c r="O386" s="6"/>
      <c r="P386" s="6"/>
      <c r="Q386" s="7"/>
      <c r="R386" s="27"/>
      <c r="S386" s="6"/>
      <c r="T386" s="7"/>
      <c r="U386" s="27"/>
    </row>
    <row r="387" spans="1:21" s="28" customFormat="1" x14ac:dyDescent="0.3">
      <c r="A387" s="27"/>
      <c r="C387" s="27"/>
      <c r="D387" s="27"/>
      <c r="E387" s="27"/>
      <c r="F387" s="27"/>
      <c r="G387" s="27"/>
      <c r="H387" s="27"/>
      <c r="I387" s="29"/>
      <c r="L387" s="6"/>
      <c r="M387" s="7"/>
      <c r="N387" s="6"/>
      <c r="O387" s="6"/>
      <c r="P387" s="6"/>
      <c r="Q387" s="7"/>
      <c r="R387" s="27"/>
      <c r="S387" s="6"/>
      <c r="T387" s="7"/>
      <c r="U387" s="27"/>
    </row>
    <row r="388" spans="1:21" s="28" customFormat="1" x14ac:dyDescent="0.3">
      <c r="A388" s="27"/>
      <c r="C388" s="27"/>
      <c r="D388" s="27"/>
      <c r="E388" s="27"/>
      <c r="F388" s="27"/>
      <c r="G388" s="27"/>
      <c r="H388" s="27"/>
      <c r="I388" s="29"/>
      <c r="L388" s="6"/>
      <c r="M388" s="7"/>
      <c r="N388" s="6"/>
      <c r="O388" s="6"/>
      <c r="P388" s="6"/>
      <c r="Q388" s="7"/>
      <c r="R388" s="27"/>
      <c r="S388" s="6"/>
      <c r="T388" s="7"/>
      <c r="U388" s="27"/>
    </row>
    <row r="389" spans="1:21" s="28" customFormat="1" x14ac:dyDescent="0.3">
      <c r="A389" s="27"/>
      <c r="C389" s="27"/>
      <c r="D389" s="27"/>
      <c r="E389" s="27"/>
      <c r="F389" s="27"/>
      <c r="G389" s="27"/>
      <c r="H389" s="27"/>
      <c r="I389" s="29"/>
      <c r="L389" s="6"/>
      <c r="M389" s="7"/>
      <c r="N389" s="6"/>
      <c r="O389" s="6"/>
      <c r="P389" s="6"/>
      <c r="Q389" s="7"/>
      <c r="R389" s="27"/>
      <c r="S389" s="6"/>
      <c r="T389" s="7"/>
      <c r="U389" s="27"/>
    </row>
    <row r="390" spans="1:21" s="28" customFormat="1" x14ac:dyDescent="0.3">
      <c r="A390" s="27"/>
      <c r="C390" s="27"/>
      <c r="D390" s="27"/>
      <c r="E390" s="27"/>
      <c r="F390" s="27"/>
      <c r="G390" s="27"/>
      <c r="H390" s="27"/>
      <c r="I390" s="29"/>
      <c r="L390" s="6"/>
      <c r="M390" s="7"/>
      <c r="N390" s="6"/>
      <c r="O390" s="6"/>
      <c r="P390" s="6"/>
      <c r="Q390" s="7"/>
      <c r="R390" s="27"/>
      <c r="S390" s="6"/>
      <c r="T390" s="7"/>
      <c r="U390" s="27"/>
    </row>
    <row r="391" spans="1:21" s="28" customFormat="1" x14ac:dyDescent="0.3">
      <c r="A391" s="27"/>
      <c r="C391" s="27"/>
      <c r="D391" s="27"/>
      <c r="E391" s="27"/>
      <c r="F391" s="27"/>
      <c r="G391" s="27"/>
      <c r="H391" s="27"/>
      <c r="I391" s="29"/>
      <c r="L391" s="6"/>
      <c r="M391" s="7"/>
      <c r="N391" s="6"/>
      <c r="O391" s="6"/>
      <c r="P391" s="6"/>
      <c r="Q391" s="7"/>
      <c r="R391" s="27"/>
      <c r="S391" s="6"/>
      <c r="T391" s="7"/>
      <c r="U391" s="27"/>
    </row>
    <row r="392" spans="1:21" s="28" customFormat="1" x14ac:dyDescent="0.3">
      <c r="A392" s="27"/>
      <c r="C392" s="27"/>
      <c r="D392" s="27"/>
      <c r="E392" s="27"/>
      <c r="F392" s="27"/>
      <c r="G392" s="27"/>
      <c r="H392" s="27"/>
      <c r="I392" s="29"/>
      <c r="L392" s="6"/>
      <c r="M392" s="7"/>
      <c r="N392" s="6"/>
      <c r="O392" s="6"/>
      <c r="P392" s="6"/>
      <c r="Q392" s="7"/>
      <c r="R392" s="27"/>
      <c r="S392" s="6"/>
      <c r="T392" s="7"/>
      <c r="U392" s="27"/>
    </row>
    <row r="393" spans="1:21" s="28" customFormat="1" x14ac:dyDescent="0.3">
      <c r="A393" s="27"/>
      <c r="C393" s="27"/>
      <c r="D393" s="27"/>
      <c r="E393" s="27"/>
      <c r="F393" s="27"/>
      <c r="G393" s="27"/>
      <c r="H393" s="27"/>
      <c r="I393" s="29"/>
      <c r="L393" s="6"/>
      <c r="M393" s="7"/>
      <c r="N393" s="6"/>
      <c r="O393" s="6"/>
      <c r="P393" s="6"/>
      <c r="Q393" s="7"/>
      <c r="R393" s="27"/>
      <c r="S393" s="6"/>
      <c r="T393" s="7"/>
      <c r="U393" s="27"/>
    </row>
    <row r="394" spans="1:21" s="28" customFormat="1" x14ac:dyDescent="0.3">
      <c r="A394" s="27"/>
      <c r="C394" s="27"/>
      <c r="D394" s="27"/>
      <c r="E394" s="27"/>
      <c r="F394" s="27"/>
      <c r="G394" s="27"/>
      <c r="H394" s="27"/>
      <c r="I394" s="29"/>
      <c r="L394" s="6"/>
      <c r="M394" s="7"/>
      <c r="N394" s="6"/>
      <c r="O394" s="6"/>
      <c r="P394" s="6"/>
      <c r="Q394" s="7"/>
      <c r="R394" s="27"/>
      <c r="S394" s="6"/>
      <c r="T394" s="7"/>
      <c r="U394" s="27"/>
    </row>
    <row r="395" spans="1:21" s="28" customFormat="1" x14ac:dyDescent="0.3">
      <c r="A395" s="27"/>
      <c r="C395" s="27"/>
      <c r="D395" s="27"/>
      <c r="E395" s="27"/>
      <c r="F395" s="27"/>
      <c r="G395" s="27"/>
      <c r="H395" s="27"/>
      <c r="I395" s="29"/>
      <c r="L395" s="6"/>
      <c r="M395" s="7"/>
      <c r="N395" s="6"/>
      <c r="O395" s="6"/>
      <c r="P395" s="6"/>
      <c r="Q395" s="7"/>
      <c r="R395" s="27"/>
      <c r="S395" s="6"/>
      <c r="T395" s="7"/>
      <c r="U395" s="27"/>
    </row>
    <row r="396" spans="1:21" s="28" customFormat="1" x14ac:dyDescent="0.3">
      <c r="A396" s="27"/>
      <c r="C396" s="27"/>
      <c r="D396" s="27"/>
      <c r="E396" s="27"/>
      <c r="F396" s="27"/>
      <c r="G396" s="27"/>
      <c r="H396" s="27"/>
      <c r="I396" s="29"/>
      <c r="L396" s="6"/>
      <c r="M396" s="7"/>
      <c r="N396" s="6"/>
      <c r="O396" s="6"/>
      <c r="P396" s="6"/>
      <c r="Q396" s="7"/>
      <c r="R396" s="27"/>
      <c r="S396" s="6"/>
      <c r="T396" s="7"/>
      <c r="U396" s="27"/>
    </row>
    <row r="397" spans="1:21" s="28" customFormat="1" x14ac:dyDescent="0.3">
      <c r="A397" s="27"/>
      <c r="C397" s="27"/>
      <c r="D397" s="27"/>
      <c r="E397" s="27"/>
      <c r="F397" s="27"/>
      <c r="G397" s="27"/>
      <c r="H397" s="27"/>
      <c r="I397" s="29"/>
      <c r="L397" s="6"/>
      <c r="M397" s="7"/>
      <c r="N397" s="6"/>
      <c r="O397" s="6"/>
      <c r="P397" s="6"/>
      <c r="Q397" s="7"/>
      <c r="R397" s="27"/>
      <c r="S397" s="6"/>
      <c r="T397" s="7"/>
      <c r="U397" s="27"/>
    </row>
    <row r="398" spans="1:21" s="28" customFormat="1" x14ac:dyDescent="0.3">
      <c r="A398" s="27"/>
      <c r="C398" s="27"/>
      <c r="D398" s="27"/>
      <c r="E398" s="27"/>
      <c r="F398" s="27"/>
      <c r="G398" s="27"/>
      <c r="H398" s="27"/>
      <c r="I398" s="29"/>
      <c r="L398" s="6"/>
      <c r="M398" s="7"/>
      <c r="N398" s="6"/>
      <c r="O398" s="6"/>
      <c r="P398" s="6"/>
      <c r="Q398" s="7"/>
      <c r="R398" s="27"/>
      <c r="S398" s="6"/>
      <c r="T398" s="7"/>
      <c r="U398" s="27"/>
    </row>
    <row r="399" spans="1:21" s="28" customFormat="1" x14ac:dyDescent="0.3">
      <c r="A399" s="27"/>
      <c r="C399" s="27"/>
      <c r="D399" s="27"/>
      <c r="E399" s="27"/>
      <c r="F399" s="27"/>
      <c r="G399" s="27"/>
      <c r="H399" s="27"/>
      <c r="I399" s="29"/>
      <c r="L399" s="6"/>
      <c r="M399" s="7"/>
      <c r="N399" s="6"/>
      <c r="O399" s="6"/>
      <c r="P399" s="6"/>
      <c r="Q399" s="7"/>
      <c r="R399" s="27"/>
      <c r="S399" s="6"/>
      <c r="T399" s="7"/>
      <c r="U399" s="27"/>
    </row>
    <row r="400" spans="1:21" s="28" customFormat="1" x14ac:dyDescent="0.3">
      <c r="A400" s="27"/>
      <c r="C400" s="27"/>
      <c r="D400" s="27"/>
      <c r="E400" s="27"/>
      <c r="F400" s="27"/>
      <c r="G400" s="27"/>
      <c r="H400" s="27"/>
      <c r="I400" s="29"/>
      <c r="L400" s="6"/>
      <c r="M400" s="7"/>
      <c r="N400" s="6"/>
      <c r="O400" s="6"/>
      <c r="P400" s="6"/>
      <c r="Q400" s="7"/>
      <c r="R400" s="27"/>
      <c r="S400" s="6"/>
      <c r="T400" s="7"/>
      <c r="U400" s="27"/>
    </row>
    <row r="401" spans="1:21" s="28" customFormat="1" x14ac:dyDescent="0.3">
      <c r="A401" s="27"/>
      <c r="C401" s="27"/>
      <c r="D401" s="27"/>
      <c r="E401" s="27"/>
      <c r="F401" s="27"/>
      <c r="G401" s="27"/>
      <c r="H401" s="27"/>
      <c r="I401" s="29"/>
      <c r="L401" s="6"/>
      <c r="M401" s="7"/>
      <c r="N401" s="6"/>
      <c r="O401" s="6"/>
      <c r="P401" s="6"/>
      <c r="Q401" s="7"/>
      <c r="R401" s="27"/>
      <c r="S401" s="6"/>
      <c r="T401" s="7"/>
      <c r="U401" s="27"/>
    </row>
    <row r="402" spans="1:21" s="28" customFormat="1" x14ac:dyDescent="0.3">
      <c r="A402" s="27"/>
      <c r="C402" s="27"/>
      <c r="D402" s="27"/>
      <c r="E402" s="27"/>
      <c r="F402" s="27"/>
      <c r="G402" s="27"/>
      <c r="H402" s="27"/>
      <c r="I402" s="29"/>
      <c r="L402" s="6"/>
      <c r="M402" s="7"/>
      <c r="N402" s="6"/>
      <c r="O402" s="6"/>
      <c r="P402" s="6"/>
      <c r="Q402" s="7"/>
      <c r="R402" s="27"/>
      <c r="S402" s="6"/>
      <c r="T402" s="7"/>
      <c r="U402" s="27"/>
    </row>
    <row r="403" spans="1:21" s="28" customFormat="1" x14ac:dyDescent="0.3">
      <c r="A403" s="27"/>
      <c r="C403" s="27"/>
      <c r="D403" s="27"/>
      <c r="E403" s="27"/>
      <c r="F403" s="27"/>
      <c r="G403" s="27"/>
      <c r="H403" s="27"/>
      <c r="I403" s="29"/>
      <c r="L403" s="6"/>
      <c r="M403" s="7"/>
      <c r="N403" s="6"/>
      <c r="O403" s="6"/>
      <c r="P403" s="6"/>
      <c r="Q403" s="7"/>
      <c r="R403" s="27"/>
      <c r="S403" s="6"/>
      <c r="T403" s="7"/>
      <c r="U403" s="27"/>
    </row>
    <row r="404" spans="1:21" s="28" customFormat="1" x14ac:dyDescent="0.3">
      <c r="A404" s="27"/>
      <c r="C404" s="27"/>
      <c r="D404" s="27"/>
      <c r="E404" s="27"/>
      <c r="F404" s="27"/>
      <c r="G404" s="27"/>
      <c r="H404" s="27"/>
      <c r="I404" s="29"/>
      <c r="L404" s="6"/>
      <c r="M404" s="7"/>
      <c r="N404" s="6"/>
      <c r="O404" s="6"/>
      <c r="P404" s="6"/>
      <c r="Q404" s="7"/>
      <c r="R404" s="27"/>
      <c r="S404" s="6"/>
      <c r="T404" s="7"/>
      <c r="U404" s="27"/>
    </row>
    <row r="405" spans="1:21" s="28" customFormat="1" x14ac:dyDescent="0.3">
      <c r="A405" s="27"/>
      <c r="C405" s="27"/>
      <c r="D405" s="27"/>
      <c r="E405" s="27"/>
      <c r="F405" s="27"/>
      <c r="G405" s="27"/>
      <c r="H405" s="27"/>
      <c r="I405" s="29"/>
      <c r="L405" s="6"/>
      <c r="M405" s="7"/>
      <c r="N405" s="6"/>
      <c r="O405" s="6"/>
      <c r="P405" s="6"/>
      <c r="Q405" s="7"/>
      <c r="R405" s="27"/>
      <c r="S405" s="6"/>
      <c r="T405" s="7"/>
      <c r="U405" s="27"/>
    </row>
    <row r="406" spans="1:21" s="28" customFormat="1" x14ac:dyDescent="0.3">
      <c r="A406" s="27"/>
      <c r="C406" s="27"/>
      <c r="D406" s="27"/>
      <c r="E406" s="27"/>
      <c r="F406" s="27"/>
      <c r="G406" s="27"/>
      <c r="H406" s="27"/>
      <c r="I406" s="29"/>
      <c r="L406" s="6"/>
      <c r="M406" s="7"/>
      <c r="N406" s="6"/>
      <c r="O406" s="6"/>
      <c r="P406" s="6"/>
      <c r="Q406" s="7"/>
      <c r="R406" s="27"/>
      <c r="S406" s="6"/>
      <c r="T406" s="7"/>
      <c r="U406" s="27"/>
    </row>
    <row r="407" spans="1:21" s="28" customFormat="1" x14ac:dyDescent="0.3">
      <c r="A407" s="27"/>
      <c r="C407" s="27"/>
      <c r="D407" s="27"/>
      <c r="E407" s="27"/>
      <c r="F407" s="27"/>
      <c r="G407" s="27"/>
      <c r="H407" s="27"/>
      <c r="I407" s="29"/>
      <c r="L407" s="6"/>
      <c r="M407" s="7"/>
      <c r="N407" s="6"/>
      <c r="O407" s="6"/>
      <c r="P407" s="6"/>
      <c r="Q407" s="7"/>
      <c r="R407" s="27"/>
      <c r="S407" s="6"/>
      <c r="T407" s="7"/>
      <c r="U407" s="27"/>
    </row>
    <row r="408" spans="1:21" s="28" customFormat="1" x14ac:dyDescent="0.3">
      <c r="A408" s="27"/>
      <c r="C408" s="27"/>
      <c r="D408" s="27"/>
      <c r="E408" s="27"/>
      <c r="F408" s="27"/>
      <c r="G408" s="27"/>
      <c r="H408" s="27"/>
      <c r="I408" s="29"/>
      <c r="L408" s="6"/>
      <c r="M408" s="7"/>
      <c r="N408" s="6"/>
      <c r="O408" s="6"/>
      <c r="P408" s="6"/>
      <c r="Q408" s="7"/>
      <c r="R408" s="27"/>
      <c r="S408" s="6"/>
      <c r="T408" s="7"/>
      <c r="U408" s="27"/>
    </row>
    <row r="409" spans="1:21" s="28" customFormat="1" x14ac:dyDescent="0.3">
      <c r="A409" s="27"/>
      <c r="C409" s="27"/>
      <c r="D409" s="27"/>
      <c r="E409" s="27"/>
      <c r="F409" s="27"/>
      <c r="G409" s="27"/>
      <c r="H409" s="27"/>
      <c r="I409" s="29"/>
      <c r="L409" s="6"/>
      <c r="M409" s="7"/>
      <c r="N409" s="6"/>
      <c r="O409" s="6"/>
      <c r="P409" s="6"/>
      <c r="Q409" s="7"/>
      <c r="R409" s="27"/>
      <c r="S409" s="6"/>
      <c r="T409" s="7"/>
      <c r="U409" s="27"/>
    </row>
    <row r="410" spans="1:21" s="28" customFormat="1" x14ac:dyDescent="0.3">
      <c r="A410" s="27"/>
      <c r="C410" s="27"/>
      <c r="D410" s="27"/>
      <c r="E410" s="27"/>
      <c r="F410" s="27"/>
      <c r="G410" s="27"/>
      <c r="H410" s="27"/>
      <c r="I410" s="29"/>
      <c r="L410" s="6"/>
      <c r="M410" s="7"/>
      <c r="N410" s="6"/>
      <c r="O410" s="6"/>
      <c r="P410" s="6"/>
      <c r="Q410" s="7"/>
      <c r="R410" s="27"/>
      <c r="S410" s="6"/>
      <c r="T410" s="7"/>
      <c r="U410" s="27"/>
    </row>
    <row r="411" spans="1:21" s="28" customFormat="1" x14ac:dyDescent="0.3">
      <c r="A411" s="27"/>
      <c r="C411" s="27"/>
      <c r="D411" s="27"/>
      <c r="E411" s="27"/>
      <c r="F411" s="27"/>
      <c r="G411" s="27"/>
      <c r="H411" s="27"/>
      <c r="I411" s="29"/>
      <c r="L411" s="6"/>
      <c r="M411" s="7"/>
      <c r="N411" s="6"/>
      <c r="O411" s="6"/>
      <c r="P411" s="6"/>
      <c r="Q411" s="7"/>
      <c r="R411" s="27"/>
      <c r="S411" s="6"/>
      <c r="T411" s="7"/>
      <c r="U411" s="27"/>
    </row>
    <row r="412" spans="1:21" s="28" customFormat="1" x14ac:dyDescent="0.3">
      <c r="A412" s="27"/>
      <c r="C412" s="27"/>
      <c r="D412" s="27"/>
      <c r="E412" s="27"/>
      <c r="F412" s="27"/>
      <c r="G412" s="27"/>
      <c r="H412" s="27"/>
      <c r="I412" s="29"/>
      <c r="L412" s="6"/>
      <c r="M412" s="7"/>
      <c r="N412" s="6"/>
      <c r="O412" s="6"/>
      <c r="P412" s="6"/>
      <c r="Q412" s="7"/>
      <c r="R412" s="27"/>
      <c r="S412" s="6"/>
      <c r="T412" s="7"/>
      <c r="U412" s="27"/>
    </row>
    <row r="413" spans="1:21" s="28" customFormat="1" x14ac:dyDescent="0.3">
      <c r="A413" s="27"/>
      <c r="C413" s="27"/>
      <c r="D413" s="27"/>
      <c r="E413" s="27"/>
      <c r="F413" s="27"/>
      <c r="G413" s="27"/>
      <c r="H413" s="27"/>
      <c r="I413" s="29"/>
      <c r="L413" s="6"/>
      <c r="M413" s="7"/>
      <c r="N413" s="6"/>
      <c r="O413" s="6"/>
      <c r="P413" s="6"/>
      <c r="Q413" s="7"/>
      <c r="R413" s="27"/>
      <c r="S413" s="6"/>
      <c r="T413" s="7"/>
      <c r="U413" s="27"/>
    </row>
    <row r="414" spans="1:21" s="28" customFormat="1" x14ac:dyDescent="0.3">
      <c r="A414" s="27"/>
      <c r="C414" s="27"/>
      <c r="D414" s="27"/>
      <c r="E414" s="27"/>
      <c r="F414" s="27"/>
      <c r="G414" s="27"/>
      <c r="H414" s="27"/>
      <c r="I414" s="29"/>
      <c r="L414" s="6"/>
      <c r="M414" s="7"/>
      <c r="N414" s="6"/>
      <c r="O414" s="6"/>
      <c r="P414" s="6"/>
      <c r="Q414" s="7"/>
      <c r="R414" s="27"/>
      <c r="S414" s="6"/>
      <c r="T414" s="7"/>
      <c r="U414" s="27"/>
    </row>
    <row r="415" spans="1:21" s="28" customFormat="1" x14ac:dyDescent="0.3">
      <c r="A415" s="27"/>
      <c r="C415" s="27"/>
      <c r="D415" s="27"/>
      <c r="E415" s="27"/>
      <c r="F415" s="27"/>
      <c r="G415" s="27"/>
      <c r="H415" s="27"/>
      <c r="I415" s="29"/>
      <c r="L415" s="6"/>
      <c r="M415" s="7"/>
      <c r="N415" s="6"/>
      <c r="O415" s="6"/>
      <c r="P415" s="6"/>
      <c r="Q415" s="7"/>
      <c r="R415" s="27"/>
      <c r="S415" s="6"/>
      <c r="T415" s="7"/>
      <c r="U415" s="27"/>
    </row>
    <row r="416" spans="1:21" s="28" customFormat="1" x14ac:dyDescent="0.3">
      <c r="A416" s="27"/>
      <c r="C416" s="27"/>
      <c r="D416" s="27"/>
      <c r="E416" s="27"/>
      <c r="F416" s="27"/>
      <c r="G416" s="27"/>
      <c r="H416" s="27"/>
      <c r="I416" s="29"/>
      <c r="L416" s="6"/>
      <c r="M416" s="7"/>
      <c r="N416" s="6"/>
      <c r="O416" s="6"/>
      <c r="P416" s="6"/>
      <c r="Q416" s="7"/>
      <c r="R416" s="27"/>
      <c r="S416" s="6"/>
      <c r="T416" s="7"/>
      <c r="U416" s="27"/>
    </row>
    <row r="417" spans="1:21" s="28" customFormat="1" x14ac:dyDescent="0.3">
      <c r="A417" s="27"/>
      <c r="C417" s="27"/>
      <c r="D417" s="27"/>
      <c r="E417" s="27"/>
      <c r="F417" s="27"/>
      <c r="G417" s="27"/>
      <c r="H417" s="27"/>
      <c r="I417" s="29"/>
      <c r="L417" s="6"/>
      <c r="M417" s="7"/>
      <c r="N417" s="6"/>
      <c r="O417" s="6"/>
      <c r="P417" s="6"/>
      <c r="Q417" s="7"/>
      <c r="R417" s="27"/>
      <c r="S417" s="6"/>
      <c r="T417" s="7"/>
      <c r="U417" s="27"/>
    </row>
    <row r="418" spans="1:21" s="28" customFormat="1" x14ac:dyDescent="0.3">
      <c r="A418" s="27"/>
      <c r="C418" s="27"/>
      <c r="D418" s="27"/>
      <c r="E418" s="27"/>
      <c r="F418" s="27"/>
      <c r="G418" s="27"/>
      <c r="H418" s="27"/>
      <c r="I418" s="29"/>
      <c r="L418" s="6"/>
      <c r="M418" s="7"/>
      <c r="N418" s="6"/>
      <c r="O418" s="6"/>
      <c r="P418" s="6"/>
      <c r="Q418" s="7"/>
      <c r="R418" s="27"/>
      <c r="S418" s="6"/>
      <c r="T418" s="7"/>
      <c r="U418" s="27"/>
    </row>
    <row r="419" spans="1:21" s="28" customFormat="1" x14ac:dyDescent="0.3">
      <c r="A419" s="27"/>
      <c r="C419" s="27"/>
      <c r="D419" s="27"/>
      <c r="E419" s="27"/>
      <c r="F419" s="27"/>
      <c r="G419" s="27"/>
      <c r="H419" s="27"/>
      <c r="I419" s="29"/>
      <c r="L419" s="6"/>
      <c r="M419" s="7"/>
      <c r="N419" s="6"/>
      <c r="O419" s="6"/>
      <c r="P419" s="6"/>
      <c r="Q419" s="7"/>
      <c r="R419" s="27"/>
      <c r="S419" s="6"/>
      <c r="T419" s="7"/>
      <c r="U419" s="27"/>
    </row>
    <row r="420" spans="1:21" s="28" customFormat="1" x14ac:dyDescent="0.3">
      <c r="A420" s="27"/>
      <c r="C420" s="27"/>
      <c r="D420" s="27"/>
      <c r="E420" s="27"/>
      <c r="F420" s="27"/>
      <c r="G420" s="27"/>
      <c r="H420" s="27"/>
      <c r="I420" s="29"/>
      <c r="L420" s="6"/>
      <c r="M420" s="7"/>
      <c r="N420" s="6"/>
      <c r="O420" s="6"/>
      <c r="P420" s="6"/>
      <c r="Q420" s="7"/>
      <c r="R420" s="27"/>
      <c r="S420" s="6"/>
      <c r="T420" s="7"/>
      <c r="U420" s="27"/>
    </row>
    <row r="421" spans="1:21" s="28" customFormat="1" x14ac:dyDescent="0.3">
      <c r="A421" s="27"/>
      <c r="C421" s="27"/>
      <c r="D421" s="27"/>
      <c r="E421" s="27"/>
      <c r="F421" s="27"/>
      <c r="G421" s="27"/>
      <c r="H421" s="27"/>
      <c r="I421" s="29"/>
      <c r="L421" s="6"/>
      <c r="M421" s="7"/>
      <c r="N421" s="6"/>
      <c r="O421" s="6"/>
      <c r="P421" s="6"/>
      <c r="Q421" s="7"/>
      <c r="R421" s="27"/>
      <c r="S421" s="6"/>
      <c r="T421" s="7"/>
      <c r="U421" s="27"/>
    </row>
    <row r="422" spans="1:21" s="28" customFormat="1" x14ac:dyDescent="0.3">
      <c r="A422" s="27"/>
      <c r="C422" s="27"/>
      <c r="D422" s="27"/>
      <c r="E422" s="27"/>
      <c r="F422" s="27"/>
      <c r="G422" s="27"/>
      <c r="H422" s="27"/>
      <c r="I422" s="29"/>
      <c r="L422" s="6"/>
      <c r="M422" s="7"/>
      <c r="N422" s="6"/>
      <c r="O422" s="6"/>
      <c r="P422" s="6"/>
      <c r="Q422" s="7"/>
      <c r="R422" s="27"/>
      <c r="S422" s="6"/>
      <c r="T422" s="7"/>
      <c r="U422" s="27"/>
    </row>
    <row r="423" spans="1:21" s="28" customFormat="1" x14ac:dyDescent="0.3">
      <c r="A423" s="27"/>
      <c r="C423" s="27"/>
      <c r="D423" s="27"/>
      <c r="E423" s="27"/>
      <c r="F423" s="27"/>
      <c r="G423" s="27"/>
      <c r="H423" s="27"/>
      <c r="I423" s="29"/>
      <c r="L423" s="6"/>
      <c r="M423" s="7"/>
      <c r="N423" s="6"/>
      <c r="O423" s="6"/>
      <c r="P423" s="6"/>
      <c r="Q423" s="7"/>
      <c r="R423" s="27"/>
      <c r="S423" s="6"/>
      <c r="T423" s="7"/>
      <c r="U423" s="27"/>
    </row>
    <row r="424" spans="1:21" s="28" customFormat="1" x14ac:dyDescent="0.3">
      <c r="A424" s="27"/>
      <c r="C424" s="27"/>
      <c r="D424" s="27"/>
      <c r="E424" s="27"/>
      <c r="F424" s="27"/>
      <c r="G424" s="27"/>
      <c r="H424" s="27"/>
      <c r="I424" s="29"/>
      <c r="L424" s="6"/>
      <c r="M424" s="7"/>
      <c r="N424" s="6"/>
      <c r="O424" s="6"/>
      <c r="P424" s="6"/>
      <c r="Q424" s="7"/>
      <c r="R424" s="27"/>
      <c r="S424" s="6"/>
      <c r="T424" s="7"/>
      <c r="U424" s="27"/>
    </row>
    <row r="425" spans="1:21" s="28" customFormat="1" x14ac:dyDescent="0.3">
      <c r="A425" s="27"/>
      <c r="C425" s="27"/>
      <c r="D425" s="27"/>
      <c r="E425" s="27"/>
      <c r="F425" s="27"/>
      <c r="G425" s="27"/>
      <c r="H425" s="27"/>
      <c r="I425" s="29"/>
      <c r="L425" s="6"/>
      <c r="M425" s="7"/>
      <c r="N425" s="6"/>
      <c r="O425" s="6"/>
      <c r="P425" s="6"/>
      <c r="Q425" s="7"/>
      <c r="R425" s="27"/>
      <c r="S425" s="6"/>
      <c r="T425" s="7"/>
      <c r="U425" s="27"/>
    </row>
    <row r="426" spans="1:21" s="28" customFormat="1" x14ac:dyDescent="0.3">
      <c r="A426" s="27"/>
      <c r="C426" s="27"/>
      <c r="D426" s="27"/>
      <c r="E426" s="27"/>
      <c r="F426" s="27"/>
      <c r="G426" s="27"/>
      <c r="H426" s="27"/>
      <c r="I426" s="29"/>
      <c r="L426" s="6"/>
      <c r="M426" s="7"/>
      <c r="N426" s="6"/>
      <c r="O426" s="6"/>
      <c r="P426" s="6"/>
      <c r="Q426" s="7"/>
      <c r="R426" s="27"/>
      <c r="S426" s="6"/>
      <c r="T426" s="7"/>
      <c r="U426" s="27"/>
    </row>
    <row r="427" spans="1:21" s="28" customFormat="1" x14ac:dyDescent="0.3">
      <c r="A427" s="27"/>
      <c r="C427" s="27"/>
      <c r="D427" s="27"/>
      <c r="E427" s="27"/>
      <c r="F427" s="27"/>
      <c r="G427" s="27"/>
      <c r="H427" s="27"/>
      <c r="I427" s="29"/>
      <c r="L427" s="6"/>
      <c r="M427" s="7"/>
      <c r="N427" s="6"/>
      <c r="O427" s="6"/>
      <c r="P427" s="6"/>
      <c r="Q427" s="7"/>
      <c r="R427" s="27"/>
      <c r="S427" s="6"/>
      <c r="T427" s="7"/>
      <c r="U427" s="27"/>
    </row>
    <row r="428" spans="1:21" s="28" customFormat="1" x14ac:dyDescent="0.3">
      <c r="A428" s="27"/>
      <c r="C428" s="27"/>
      <c r="D428" s="27"/>
      <c r="E428" s="27"/>
      <c r="F428" s="27"/>
      <c r="G428" s="27"/>
      <c r="H428" s="27"/>
      <c r="I428" s="29"/>
      <c r="L428" s="6"/>
      <c r="M428" s="7"/>
      <c r="N428" s="6"/>
      <c r="O428" s="6"/>
      <c r="P428" s="6"/>
      <c r="Q428" s="7"/>
      <c r="R428" s="27"/>
      <c r="S428" s="6"/>
      <c r="T428" s="7"/>
      <c r="U428" s="27"/>
    </row>
    <row r="429" spans="1:21" s="28" customFormat="1" x14ac:dyDescent="0.3">
      <c r="A429" s="27"/>
      <c r="C429" s="27"/>
      <c r="D429" s="27"/>
      <c r="E429" s="27"/>
      <c r="F429" s="27"/>
      <c r="G429" s="27"/>
      <c r="H429" s="27"/>
      <c r="I429" s="29"/>
      <c r="L429" s="6"/>
      <c r="M429" s="7"/>
      <c r="N429" s="6"/>
      <c r="O429" s="6"/>
      <c r="P429" s="6"/>
      <c r="Q429" s="7"/>
      <c r="R429" s="27"/>
      <c r="S429" s="6"/>
      <c r="T429" s="7"/>
      <c r="U429" s="27"/>
    </row>
    <row r="430" spans="1:21" s="28" customFormat="1" x14ac:dyDescent="0.3">
      <c r="A430" s="27"/>
      <c r="C430" s="27"/>
      <c r="D430" s="27"/>
      <c r="E430" s="27"/>
      <c r="F430" s="27"/>
      <c r="G430" s="27"/>
      <c r="H430" s="27"/>
      <c r="I430" s="29"/>
      <c r="L430" s="6"/>
      <c r="M430" s="7"/>
      <c r="N430" s="6"/>
      <c r="O430" s="6"/>
      <c r="P430" s="6"/>
      <c r="Q430" s="7"/>
      <c r="R430" s="27"/>
      <c r="S430" s="6"/>
      <c r="T430" s="7"/>
      <c r="U430" s="27"/>
    </row>
    <row r="431" spans="1:21" s="28" customFormat="1" x14ac:dyDescent="0.3">
      <c r="A431" s="27"/>
      <c r="C431" s="27"/>
      <c r="D431" s="27"/>
      <c r="E431" s="27"/>
      <c r="F431" s="27"/>
      <c r="G431" s="27"/>
      <c r="H431" s="27"/>
      <c r="I431" s="29"/>
      <c r="L431" s="6"/>
      <c r="M431" s="7"/>
      <c r="N431" s="6"/>
      <c r="O431" s="6"/>
      <c r="P431" s="6"/>
      <c r="Q431" s="7"/>
      <c r="R431" s="27"/>
      <c r="S431" s="6"/>
      <c r="T431" s="7"/>
      <c r="U431" s="27"/>
    </row>
    <row r="432" spans="1:21" s="28" customFormat="1" x14ac:dyDescent="0.3">
      <c r="A432" s="27"/>
      <c r="C432" s="27"/>
      <c r="D432" s="27"/>
      <c r="E432" s="27"/>
      <c r="F432" s="27"/>
      <c r="G432" s="27"/>
      <c r="H432" s="27"/>
      <c r="I432" s="29"/>
      <c r="L432" s="6"/>
      <c r="M432" s="7"/>
      <c r="N432" s="6"/>
      <c r="O432" s="6"/>
      <c r="P432" s="6"/>
      <c r="Q432" s="7"/>
      <c r="R432" s="27"/>
      <c r="S432" s="6"/>
      <c r="T432" s="7"/>
      <c r="U432" s="27"/>
    </row>
    <row r="433" spans="1:21" s="28" customFormat="1" x14ac:dyDescent="0.3">
      <c r="A433" s="27"/>
      <c r="C433" s="27"/>
      <c r="D433" s="27"/>
      <c r="E433" s="27"/>
      <c r="F433" s="27"/>
      <c r="G433" s="27"/>
      <c r="H433" s="27"/>
      <c r="I433" s="29"/>
      <c r="L433" s="6"/>
      <c r="M433" s="7"/>
      <c r="N433" s="6"/>
      <c r="O433" s="6"/>
      <c r="P433" s="6"/>
      <c r="Q433" s="7"/>
      <c r="R433" s="27"/>
      <c r="S433" s="6"/>
      <c r="T433" s="7"/>
      <c r="U433" s="27"/>
    </row>
    <row r="434" spans="1:21" s="28" customFormat="1" x14ac:dyDescent="0.3">
      <c r="A434" s="27"/>
      <c r="C434" s="27"/>
      <c r="D434" s="27"/>
      <c r="E434" s="27"/>
      <c r="F434" s="27"/>
      <c r="G434" s="27"/>
      <c r="H434" s="27"/>
      <c r="I434" s="29"/>
      <c r="L434" s="6"/>
      <c r="M434" s="7"/>
      <c r="N434" s="6"/>
      <c r="O434" s="6"/>
      <c r="P434" s="6"/>
      <c r="Q434" s="7"/>
      <c r="R434" s="27"/>
      <c r="S434" s="6"/>
      <c r="T434" s="7"/>
      <c r="U434" s="27"/>
    </row>
    <row r="435" spans="1:21" s="28" customFormat="1" x14ac:dyDescent="0.3">
      <c r="A435" s="27"/>
      <c r="C435" s="27"/>
      <c r="D435" s="27"/>
      <c r="E435" s="27"/>
      <c r="F435" s="27"/>
      <c r="G435" s="27"/>
      <c r="H435" s="27"/>
      <c r="I435" s="29"/>
      <c r="L435" s="6"/>
      <c r="M435" s="7"/>
      <c r="N435" s="6"/>
      <c r="O435" s="6"/>
      <c r="P435" s="6"/>
      <c r="Q435" s="7"/>
      <c r="R435" s="27"/>
      <c r="S435" s="6"/>
      <c r="T435" s="7"/>
      <c r="U435" s="27"/>
    </row>
    <row r="436" spans="1:21" s="28" customFormat="1" x14ac:dyDescent="0.3">
      <c r="A436" s="27"/>
      <c r="C436" s="27"/>
      <c r="D436" s="27"/>
      <c r="E436" s="27"/>
      <c r="F436" s="27"/>
      <c r="G436" s="27"/>
      <c r="H436" s="27"/>
      <c r="I436" s="29"/>
      <c r="L436" s="6"/>
      <c r="M436" s="7"/>
      <c r="N436" s="6"/>
      <c r="O436" s="6"/>
      <c r="P436" s="6"/>
      <c r="Q436" s="7"/>
      <c r="R436" s="27"/>
      <c r="S436" s="6"/>
      <c r="T436" s="7"/>
      <c r="U436" s="27"/>
    </row>
    <row r="437" spans="1:21" s="28" customFormat="1" x14ac:dyDescent="0.3">
      <c r="A437" s="27"/>
      <c r="C437" s="27"/>
      <c r="D437" s="27"/>
      <c r="E437" s="27"/>
      <c r="F437" s="27"/>
      <c r="G437" s="27"/>
      <c r="H437" s="27"/>
      <c r="I437" s="29"/>
      <c r="L437" s="6"/>
      <c r="M437" s="7"/>
      <c r="N437" s="6"/>
      <c r="O437" s="6"/>
      <c r="P437" s="6"/>
      <c r="Q437" s="7"/>
      <c r="R437" s="27"/>
      <c r="S437" s="6"/>
      <c r="T437" s="7"/>
      <c r="U437" s="27"/>
    </row>
    <row r="438" spans="1:21" s="28" customFormat="1" x14ac:dyDescent="0.3">
      <c r="A438" s="27"/>
      <c r="C438" s="27"/>
      <c r="D438" s="27"/>
      <c r="E438" s="27"/>
      <c r="F438" s="27"/>
      <c r="G438" s="27"/>
      <c r="H438" s="27"/>
      <c r="I438" s="29"/>
      <c r="L438" s="6"/>
      <c r="M438" s="7"/>
      <c r="N438" s="6"/>
      <c r="O438" s="6"/>
      <c r="P438" s="6"/>
      <c r="Q438" s="7"/>
      <c r="R438" s="27"/>
      <c r="S438" s="6"/>
      <c r="T438" s="7"/>
      <c r="U438" s="27"/>
    </row>
    <row r="439" spans="1:21" s="28" customFormat="1" x14ac:dyDescent="0.3">
      <c r="A439" s="27"/>
      <c r="C439" s="27"/>
      <c r="D439" s="27"/>
      <c r="E439" s="27"/>
      <c r="F439" s="27"/>
      <c r="G439" s="27"/>
      <c r="H439" s="27"/>
      <c r="I439" s="29"/>
      <c r="L439" s="6"/>
      <c r="M439" s="7"/>
      <c r="N439" s="6"/>
      <c r="O439" s="6"/>
      <c r="P439" s="6"/>
      <c r="Q439" s="7"/>
      <c r="R439" s="27"/>
      <c r="S439" s="6"/>
      <c r="T439" s="7"/>
      <c r="U439" s="27"/>
    </row>
    <row r="440" spans="1:21" s="28" customFormat="1" x14ac:dyDescent="0.3">
      <c r="A440" s="27"/>
      <c r="C440" s="27"/>
      <c r="D440" s="27"/>
      <c r="E440" s="27"/>
      <c r="F440" s="27"/>
      <c r="G440" s="27"/>
      <c r="H440" s="27"/>
      <c r="I440" s="29"/>
      <c r="L440" s="6"/>
      <c r="M440" s="7"/>
      <c r="N440" s="6"/>
      <c r="O440" s="6"/>
      <c r="P440" s="6"/>
      <c r="Q440" s="7"/>
      <c r="R440" s="27"/>
      <c r="S440" s="6"/>
      <c r="T440" s="7"/>
      <c r="U440" s="27"/>
    </row>
    <row r="441" spans="1:21" s="28" customFormat="1" x14ac:dyDescent="0.3">
      <c r="A441" s="27"/>
      <c r="C441" s="27"/>
      <c r="D441" s="27"/>
      <c r="E441" s="27"/>
      <c r="F441" s="27"/>
      <c r="G441" s="27"/>
      <c r="H441" s="27"/>
      <c r="I441" s="29"/>
      <c r="L441" s="6"/>
      <c r="M441" s="7"/>
      <c r="N441" s="6"/>
      <c r="O441" s="6"/>
      <c r="P441" s="6"/>
      <c r="Q441" s="7"/>
      <c r="R441" s="27"/>
      <c r="S441" s="6"/>
      <c r="T441" s="7"/>
      <c r="U441" s="27"/>
    </row>
    <row r="442" spans="1:21" s="28" customFormat="1" x14ac:dyDescent="0.3">
      <c r="A442" s="27"/>
      <c r="C442" s="27"/>
      <c r="D442" s="27"/>
      <c r="E442" s="27"/>
      <c r="F442" s="27"/>
      <c r="G442" s="27"/>
      <c r="H442" s="27"/>
      <c r="I442" s="29"/>
      <c r="L442" s="6"/>
      <c r="M442" s="7"/>
      <c r="N442" s="6"/>
      <c r="O442" s="6"/>
      <c r="P442" s="6"/>
      <c r="Q442" s="7"/>
      <c r="R442" s="27"/>
      <c r="S442" s="6"/>
      <c r="T442" s="7"/>
      <c r="U442" s="27"/>
    </row>
    <row r="443" spans="1:21" s="28" customFormat="1" x14ac:dyDescent="0.3">
      <c r="A443" s="27"/>
      <c r="C443" s="27"/>
      <c r="D443" s="27"/>
      <c r="E443" s="27"/>
      <c r="F443" s="27"/>
      <c r="G443" s="27"/>
      <c r="H443" s="27"/>
      <c r="I443" s="29"/>
      <c r="L443" s="6"/>
      <c r="M443" s="7"/>
      <c r="N443" s="6"/>
      <c r="O443" s="6"/>
      <c r="P443" s="6"/>
      <c r="Q443" s="7"/>
      <c r="R443" s="27"/>
      <c r="S443" s="6"/>
      <c r="T443" s="7"/>
      <c r="U443" s="27"/>
    </row>
    <row r="444" spans="1:21" s="28" customFormat="1" x14ac:dyDescent="0.3">
      <c r="A444" s="27"/>
      <c r="C444" s="27"/>
      <c r="D444" s="27"/>
      <c r="E444" s="27"/>
      <c r="F444" s="27"/>
      <c r="G444" s="27"/>
      <c r="H444" s="27"/>
      <c r="I444" s="29"/>
      <c r="L444" s="6"/>
      <c r="M444" s="7"/>
      <c r="N444" s="6"/>
      <c r="O444" s="6"/>
      <c r="P444" s="6"/>
      <c r="Q444" s="7"/>
      <c r="R444" s="27"/>
      <c r="S444" s="6"/>
      <c r="T444" s="7"/>
      <c r="U444" s="27"/>
    </row>
    <row r="445" spans="1:21" s="28" customFormat="1" x14ac:dyDescent="0.3">
      <c r="A445" s="27"/>
      <c r="C445" s="27"/>
      <c r="D445" s="27"/>
      <c r="E445" s="27"/>
      <c r="F445" s="27"/>
      <c r="G445" s="27"/>
      <c r="H445" s="27"/>
      <c r="I445" s="29"/>
      <c r="L445" s="6"/>
      <c r="M445" s="7"/>
      <c r="N445" s="6"/>
      <c r="O445" s="6"/>
      <c r="P445" s="6"/>
      <c r="Q445" s="7"/>
      <c r="R445" s="27"/>
      <c r="S445" s="6"/>
      <c r="T445" s="7"/>
      <c r="U445" s="27"/>
    </row>
    <row r="446" spans="1:21" s="28" customFormat="1" x14ac:dyDescent="0.3">
      <c r="A446" s="27"/>
      <c r="C446" s="27"/>
      <c r="D446" s="27"/>
      <c r="E446" s="27"/>
      <c r="F446" s="27"/>
      <c r="G446" s="27"/>
      <c r="H446" s="27"/>
      <c r="I446" s="29"/>
      <c r="L446" s="6"/>
      <c r="M446" s="7"/>
      <c r="N446" s="6"/>
      <c r="O446" s="6"/>
      <c r="P446" s="6"/>
      <c r="Q446" s="7"/>
      <c r="R446" s="27"/>
      <c r="S446" s="6"/>
      <c r="T446" s="7"/>
      <c r="U446" s="27"/>
    </row>
    <row r="447" spans="1:21" s="28" customFormat="1" x14ac:dyDescent="0.3">
      <c r="A447" s="27"/>
      <c r="C447" s="27"/>
      <c r="D447" s="27"/>
      <c r="E447" s="27"/>
      <c r="F447" s="27"/>
      <c r="G447" s="27"/>
      <c r="H447" s="27"/>
      <c r="I447" s="29"/>
      <c r="L447" s="6"/>
      <c r="M447" s="7"/>
      <c r="N447" s="6"/>
      <c r="O447" s="6"/>
      <c r="P447" s="6"/>
      <c r="Q447" s="7"/>
      <c r="R447" s="27"/>
      <c r="S447" s="6"/>
      <c r="T447" s="7"/>
      <c r="U447" s="27"/>
    </row>
    <row r="448" spans="1:21" s="28" customFormat="1" x14ac:dyDescent="0.3">
      <c r="A448" s="27"/>
      <c r="C448" s="27"/>
      <c r="D448" s="27"/>
      <c r="E448" s="27"/>
      <c r="F448" s="27"/>
      <c r="G448" s="27"/>
      <c r="H448" s="27"/>
      <c r="I448" s="29"/>
      <c r="L448" s="6"/>
      <c r="M448" s="7"/>
      <c r="N448" s="6"/>
      <c r="O448" s="6"/>
      <c r="P448" s="6"/>
      <c r="Q448" s="7"/>
      <c r="R448" s="27"/>
      <c r="S448" s="6"/>
      <c r="T448" s="7"/>
      <c r="U448" s="27"/>
    </row>
    <row r="449" spans="1:21" s="28" customFormat="1" x14ac:dyDescent="0.3">
      <c r="A449" s="27"/>
      <c r="C449" s="27"/>
      <c r="D449" s="27"/>
      <c r="E449" s="27"/>
      <c r="F449" s="27"/>
      <c r="G449" s="27"/>
      <c r="H449" s="27"/>
      <c r="I449" s="29"/>
      <c r="L449" s="6"/>
      <c r="M449" s="7"/>
      <c r="N449" s="6"/>
      <c r="O449" s="6"/>
      <c r="P449" s="6"/>
      <c r="Q449" s="7"/>
      <c r="R449" s="27"/>
      <c r="S449" s="6"/>
      <c r="T449" s="7"/>
      <c r="U449" s="27"/>
    </row>
    <row r="450" spans="1:21" s="28" customFormat="1" x14ac:dyDescent="0.3">
      <c r="A450" s="27"/>
      <c r="C450" s="27"/>
      <c r="D450" s="27"/>
      <c r="E450" s="27"/>
      <c r="F450" s="27"/>
      <c r="G450" s="27"/>
      <c r="H450" s="27"/>
      <c r="I450" s="29"/>
      <c r="L450" s="6"/>
      <c r="M450" s="7"/>
      <c r="N450" s="6"/>
      <c r="O450" s="6"/>
      <c r="P450" s="6"/>
      <c r="Q450" s="7"/>
      <c r="R450" s="27"/>
      <c r="S450" s="6"/>
      <c r="T450" s="7"/>
      <c r="U450" s="27"/>
    </row>
    <row r="451" spans="1:21" s="28" customFormat="1" x14ac:dyDescent="0.3">
      <c r="A451" s="27"/>
      <c r="C451" s="27"/>
      <c r="D451" s="27"/>
      <c r="E451" s="27"/>
      <c r="F451" s="27"/>
      <c r="G451" s="27"/>
      <c r="H451" s="27"/>
      <c r="I451" s="29"/>
      <c r="L451" s="6"/>
      <c r="M451" s="7"/>
      <c r="N451" s="6"/>
      <c r="O451" s="6"/>
      <c r="P451" s="6"/>
      <c r="Q451" s="7"/>
      <c r="R451" s="27"/>
      <c r="S451" s="6"/>
      <c r="T451" s="7"/>
      <c r="U451" s="27"/>
    </row>
    <row r="452" spans="1:21" s="28" customFormat="1" x14ac:dyDescent="0.3">
      <c r="A452" s="27"/>
      <c r="C452" s="27"/>
      <c r="D452" s="27"/>
      <c r="E452" s="27"/>
      <c r="F452" s="27"/>
      <c r="G452" s="27"/>
      <c r="H452" s="27"/>
      <c r="I452" s="29"/>
      <c r="L452" s="6"/>
      <c r="M452" s="7"/>
      <c r="N452" s="6"/>
      <c r="O452" s="6"/>
      <c r="P452" s="6"/>
      <c r="Q452" s="7"/>
      <c r="R452" s="27"/>
      <c r="S452" s="6"/>
      <c r="T452" s="7"/>
      <c r="U452" s="27"/>
    </row>
    <row r="453" spans="1:21" s="28" customFormat="1" x14ac:dyDescent="0.3">
      <c r="A453" s="27"/>
      <c r="C453" s="27"/>
      <c r="D453" s="27"/>
      <c r="E453" s="27"/>
      <c r="F453" s="27"/>
      <c r="G453" s="27"/>
      <c r="H453" s="27"/>
      <c r="I453" s="29"/>
      <c r="L453" s="6"/>
      <c r="M453" s="7"/>
      <c r="N453" s="6"/>
      <c r="O453" s="6"/>
      <c r="P453" s="6"/>
      <c r="Q453" s="7"/>
      <c r="R453" s="27"/>
      <c r="S453" s="6"/>
      <c r="T453" s="7"/>
      <c r="U453" s="27"/>
    </row>
    <row r="454" spans="1:21" s="28" customFormat="1" x14ac:dyDescent="0.3">
      <c r="A454" s="27"/>
      <c r="C454" s="27"/>
      <c r="D454" s="27"/>
      <c r="E454" s="27"/>
      <c r="F454" s="27"/>
      <c r="G454" s="27"/>
      <c r="H454" s="27"/>
      <c r="I454" s="29"/>
      <c r="L454" s="6"/>
      <c r="M454" s="7"/>
      <c r="N454" s="6"/>
      <c r="O454" s="6"/>
      <c r="P454" s="6"/>
      <c r="Q454" s="7"/>
      <c r="R454" s="27"/>
      <c r="S454" s="6"/>
      <c r="T454" s="7"/>
      <c r="U454" s="27"/>
    </row>
    <row r="455" spans="1:21" s="28" customFormat="1" x14ac:dyDescent="0.3">
      <c r="A455" s="27"/>
      <c r="C455" s="27"/>
      <c r="D455" s="27"/>
      <c r="E455" s="27"/>
      <c r="F455" s="27"/>
      <c r="G455" s="27"/>
      <c r="H455" s="27"/>
      <c r="I455" s="29"/>
      <c r="L455" s="6"/>
      <c r="M455" s="7"/>
      <c r="N455" s="6"/>
      <c r="O455" s="6"/>
      <c r="P455" s="6"/>
      <c r="Q455" s="7"/>
      <c r="R455" s="27"/>
      <c r="S455" s="6"/>
      <c r="T455" s="7"/>
      <c r="U455" s="27"/>
    </row>
    <row r="456" spans="1:21" s="28" customFormat="1" x14ac:dyDescent="0.3">
      <c r="A456" s="27"/>
      <c r="C456" s="27"/>
      <c r="D456" s="27"/>
      <c r="E456" s="27"/>
      <c r="F456" s="27"/>
      <c r="G456" s="27"/>
      <c r="H456" s="27"/>
      <c r="I456" s="29"/>
      <c r="L456" s="6"/>
      <c r="M456" s="7"/>
      <c r="N456" s="6"/>
      <c r="O456" s="6"/>
      <c r="P456" s="6"/>
      <c r="Q456" s="7"/>
      <c r="R456" s="27"/>
      <c r="S456" s="6"/>
      <c r="T456" s="7"/>
      <c r="U456" s="27"/>
    </row>
    <row r="457" spans="1:21" s="28" customFormat="1" x14ac:dyDescent="0.3">
      <c r="A457" s="27"/>
      <c r="C457" s="27"/>
      <c r="D457" s="27"/>
      <c r="E457" s="27"/>
      <c r="F457" s="27"/>
      <c r="G457" s="27"/>
      <c r="H457" s="27"/>
      <c r="I457" s="29"/>
      <c r="L457" s="6"/>
      <c r="M457" s="7"/>
      <c r="N457" s="6"/>
      <c r="O457" s="6"/>
      <c r="P457" s="6"/>
      <c r="Q457" s="7"/>
      <c r="R457" s="27"/>
      <c r="S457" s="6"/>
      <c r="T457" s="7"/>
      <c r="U457" s="27"/>
    </row>
    <row r="458" spans="1:21" s="28" customFormat="1" x14ac:dyDescent="0.3">
      <c r="A458" s="27"/>
      <c r="C458" s="27"/>
      <c r="D458" s="27"/>
      <c r="E458" s="27"/>
      <c r="F458" s="27"/>
      <c r="G458" s="27"/>
      <c r="H458" s="27"/>
      <c r="I458" s="29"/>
      <c r="L458" s="6"/>
      <c r="M458" s="7"/>
      <c r="N458" s="6"/>
      <c r="O458" s="6"/>
      <c r="P458" s="6"/>
      <c r="Q458" s="7"/>
      <c r="R458" s="27"/>
      <c r="S458" s="6"/>
      <c r="T458" s="7"/>
      <c r="U458" s="27"/>
    </row>
    <row r="459" spans="1:21" s="28" customFormat="1" x14ac:dyDescent="0.3">
      <c r="A459" s="27"/>
      <c r="C459" s="27"/>
      <c r="D459" s="27"/>
      <c r="E459" s="27"/>
      <c r="F459" s="27"/>
      <c r="G459" s="27"/>
      <c r="H459" s="27"/>
      <c r="I459" s="29"/>
      <c r="L459" s="6"/>
      <c r="M459" s="7"/>
      <c r="N459" s="6"/>
      <c r="O459" s="6"/>
      <c r="P459" s="6"/>
      <c r="Q459" s="7"/>
      <c r="R459" s="27"/>
      <c r="S459" s="6"/>
      <c r="T459" s="7"/>
      <c r="U459" s="27"/>
    </row>
    <row r="460" spans="1:21" s="28" customFormat="1" x14ac:dyDescent="0.3">
      <c r="A460" s="27"/>
      <c r="C460" s="27"/>
      <c r="D460" s="27"/>
      <c r="E460" s="27"/>
      <c r="F460" s="27"/>
      <c r="G460" s="27"/>
      <c r="H460" s="27"/>
      <c r="I460" s="29"/>
      <c r="L460" s="6"/>
      <c r="M460" s="7"/>
      <c r="N460" s="6"/>
      <c r="O460" s="6"/>
      <c r="P460" s="6"/>
      <c r="Q460" s="7"/>
      <c r="R460" s="27"/>
      <c r="S460" s="6"/>
      <c r="T460" s="7"/>
      <c r="U460" s="27"/>
    </row>
    <row r="461" spans="1:21" s="28" customFormat="1" x14ac:dyDescent="0.3">
      <c r="A461" s="27"/>
      <c r="C461" s="27"/>
      <c r="D461" s="27"/>
      <c r="E461" s="27"/>
      <c r="F461" s="27"/>
      <c r="G461" s="27"/>
      <c r="H461" s="27"/>
      <c r="I461" s="29"/>
      <c r="L461" s="6"/>
      <c r="M461" s="7"/>
      <c r="N461" s="6"/>
      <c r="O461" s="6"/>
      <c r="P461" s="6"/>
      <c r="Q461" s="7"/>
      <c r="R461" s="27"/>
      <c r="S461" s="6"/>
      <c r="T461" s="7"/>
      <c r="U461" s="27"/>
    </row>
    <row r="462" spans="1:21" s="28" customFormat="1" x14ac:dyDescent="0.3">
      <c r="A462" s="27"/>
      <c r="C462" s="27"/>
      <c r="D462" s="27"/>
      <c r="E462" s="27"/>
      <c r="F462" s="27"/>
      <c r="G462" s="27"/>
      <c r="H462" s="27"/>
      <c r="I462" s="29"/>
      <c r="L462" s="6"/>
      <c r="M462" s="7"/>
      <c r="N462" s="6"/>
      <c r="O462" s="6"/>
      <c r="P462" s="6"/>
      <c r="Q462" s="7"/>
      <c r="R462" s="27"/>
      <c r="S462" s="6"/>
      <c r="T462" s="7"/>
      <c r="U462" s="27"/>
    </row>
    <row r="463" spans="1:21" s="28" customFormat="1" x14ac:dyDescent="0.3">
      <c r="A463" s="27"/>
      <c r="C463" s="27"/>
      <c r="D463" s="27"/>
      <c r="E463" s="27"/>
      <c r="F463" s="27"/>
      <c r="G463" s="27"/>
      <c r="H463" s="27"/>
      <c r="I463" s="29"/>
      <c r="L463" s="6"/>
      <c r="M463" s="7"/>
      <c r="N463" s="6"/>
      <c r="O463" s="6"/>
      <c r="P463" s="6"/>
      <c r="Q463" s="7"/>
      <c r="R463" s="27"/>
      <c r="S463" s="6"/>
      <c r="T463" s="7"/>
      <c r="U463" s="27"/>
    </row>
    <row r="464" spans="1:21" s="28" customFormat="1" x14ac:dyDescent="0.3">
      <c r="A464" s="27"/>
      <c r="C464" s="27"/>
      <c r="D464" s="27"/>
      <c r="E464" s="27"/>
      <c r="F464" s="27"/>
      <c r="G464" s="27"/>
      <c r="H464" s="27"/>
      <c r="I464" s="29"/>
      <c r="L464" s="6"/>
      <c r="M464" s="7"/>
      <c r="N464" s="6"/>
      <c r="O464" s="6"/>
      <c r="P464" s="6"/>
      <c r="Q464" s="7"/>
      <c r="R464" s="27"/>
      <c r="S464" s="6"/>
      <c r="T464" s="7"/>
      <c r="U464" s="27"/>
    </row>
    <row r="465" spans="1:21" s="28" customFormat="1" x14ac:dyDescent="0.3">
      <c r="A465" s="27"/>
      <c r="C465" s="27"/>
      <c r="D465" s="27"/>
      <c r="E465" s="27"/>
      <c r="F465" s="27"/>
      <c r="G465" s="27"/>
      <c r="H465" s="27"/>
      <c r="I465" s="29"/>
      <c r="L465" s="6"/>
      <c r="M465" s="7"/>
      <c r="N465" s="6"/>
      <c r="O465" s="6"/>
      <c r="P465" s="6"/>
      <c r="Q465" s="7"/>
      <c r="R465" s="27"/>
      <c r="S465" s="6"/>
      <c r="T465" s="7"/>
      <c r="U465" s="27"/>
    </row>
    <row r="466" spans="1:21" s="28" customFormat="1" x14ac:dyDescent="0.3">
      <c r="A466" s="27"/>
      <c r="C466" s="27"/>
      <c r="D466" s="27"/>
      <c r="E466" s="27"/>
      <c r="F466" s="27"/>
      <c r="G466" s="27"/>
      <c r="H466" s="27"/>
      <c r="I466" s="29"/>
      <c r="L466" s="6"/>
      <c r="M466" s="7"/>
      <c r="N466" s="6"/>
      <c r="O466" s="6"/>
      <c r="P466" s="6"/>
      <c r="Q466" s="7"/>
      <c r="R466" s="27"/>
      <c r="S466" s="6"/>
      <c r="T466" s="7"/>
      <c r="U466" s="27"/>
    </row>
    <row r="467" spans="1:21" s="28" customFormat="1" x14ac:dyDescent="0.3">
      <c r="A467" s="27"/>
      <c r="C467" s="27"/>
      <c r="D467" s="27"/>
      <c r="E467" s="27"/>
      <c r="F467" s="27"/>
      <c r="G467" s="27"/>
      <c r="H467" s="27"/>
      <c r="I467" s="29"/>
      <c r="L467" s="6"/>
      <c r="M467" s="7"/>
      <c r="N467" s="6"/>
      <c r="O467" s="6"/>
      <c r="P467" s="6"/>
      <c r="Q467" s="7"/>
      <c r="R467" s="27"/>
      <c r="S467" s="6"/>
      <c r="T467" s="7"/>
      <c r="U467" s="27"/>
    </row>
    <row r="468" spans="1:21" s="28" customFormat="1" x14ac:dyDescent="0.3">
      <c r="A468" s="27"/>
      <c r="C468" s="27"/>
      <c r="D468" s="27"/>
      <c r="E468" s="27"/>
      <c r="F468" s="27"/>
      <c r="G468" s="27"/>
      <c r="H468" s="27"/>
      <c r="I468" s="29"/>
      <c r="L468" s="6"/>
      <c r="M468" s="7"/>
      <c r="N468" s="6"/>
      <c r="O468" s="6"/>
      <c r="P468" s="6"/>
      <c r="Q468" s="7"/>
      <c r="R468" s="27"/>
      <c r="S468" s="6"/>
      <c r="T468" s="7"/>
      <c r="U468" s="27"/>
    </row>
    <row r="469" spans="1:21" s="28" customFormat="1" x14ac:dyDescent="0.3">
      <c r="A469" s="27"/>
      <c r="C469" s="27"/>
      <c r="D469" s="27"/>
      <c r="E469" s="27"/>
      <c r="F469" s="27"/>
      <c r="G469" s="27"/>
      <c r="H469" s="27"/>
      <c r="I469" s="29"/>
      <c r="L469" s="6"/>
      <c r="M469" s="7"/>
      <c r="N469" s="6"/>
      <c r="O469" s="6"/>
      <c r="P469" s="6"/>
      <c r="Q469" s="7"/>
      <c r="R469" s="27"/>
      <c r="S469" s="6"/>
      <c r="T469" s="7"/>
      <c r="U469" s="27"/>
    </row>
    <row r="470" spans="1:21" s="28" customFormat="1" x14ac:dyDescent="0.3">
      <c r="A470" s="27"/>
      <c r="C470" s="27"/>
      <c r="D470" s="27"/>
      <c r="E470" s="27"/>
      <c r="F470" s="27"/>
      <c r="G470" s="27"/>
      <c r="H470" s="27"/>
      <c r="I470" s="29"/>
      <c r="L470" s="6"/>
      <c r="M470" s="7"/>
      <c r="N470" s="6"/>
      <c r="O470" s="6"/>
      <c r="P470" s="6"/>
      <c r="Q470" s="7"/>
      <c r="R470" s="27"/>
      <c r="S470" s="6"/>
      <c r="T470" s="7"/>
      <c r="U470" s="27"/>
    </row>
    <row r="471" spans="1:21" s="28" customFormat="1" x14ac:dyDescent="0.3">
      <c r="A471" s="27"/>
      <c r="C471" s="27"/>
      <c r="D471" s="27"/>
      <c r="E471" s="27"/>
      <c r="F471" s="27"/>
      <c r="G471" s="27"/>
      <c r="H471" s="27"/>
      <c r="I471" s="29"/>
      <c r="L471" s="6"/>
      <c r="M471" s="7"/>
      <c r="N471" s="6"/>
      <c r="O471" s="6"/>
      <c r="P471" s="6"/>
      <c r="Q471" s="7"/>
      <c r="R471" s="27"/>
      <c r="S471" s="6"/>
      <c r="T471" s="7"/>
      <c r="U471" s="27"/>
    </row>
    <row r="472" spans="1:21" s="28" customFormat="1" x14ac:dyDescent="0.3">
      <c r="A472" s="27"/>
      <c r="C472" s="27"/>
      <c r="D472" s="27"/>
      <c r="E472" s="27"/>
      <c r="F472" s="27"/>
      <c r="G472" s="27"/>
      <c r="H472" s="27"/>
      <c r="I472" s="29"/>
      <c r="L472" s="6"/>
      <c r="M472" s="7"/>
      <c r="N472" s="6"/>
      <c r="O472" s="6"/>
      <c r="P472" s="6"/>
      <c r="Q472" s="7"/>
      <c r="R472" s="27"/>
      <c r="S472" s="6"/>
      <c r="T472" s="7"/>
      <c r="U472" s="27"/>
    </row>
    <row r="473" spans="1:21" s="28" customFormat="1" x14ac:dyDescent="0.3">
      <c r="A473" s="27"/>
      <c r="C473" s="27"/>
      <c r="D473" s="27"/>
      <c r="E473" s="27"/>
      <c r="F473" s="27"/>
      <c r="G473" s="27"/>
      <c r="H473" s="27"/>
      <c r="I473" s="29"/>
      <c r="L473" s="6"/>
      <c r="M473" s="7"/>
      <c r="N473" s="6"/>
      <c r="O473" s="6"/>
      <c r="P473" s="6"/>
      <c r="Q473" s="7"/>
      <c r="R473" s="27"/>
      <c r="S473" s="6"/>
      <c r="T473" s="7"/>
      <c r="U473" s="27"/>
    </row>
    <row r="474" spans="1:21" s="28" customFormat="1" x14ac:dyDescent="0.3">
      <c r="A474" s="27"/>
      <c r="C474" s="27"/>
      <c r="D474" s="27"/>
      <c r="E474" s="27"/>
      <c r="F474" s="27"/>
      <c r="G474" s="27"/>
      <c r="H474" s="27"/>
      <c r="I474" s="29"/>
      <c r="L474" s="6"/>
      <c r="M474" s="7"/>
      <c r="N474" s="6"/>
      <c r="O474" s="6"/>
      <c r="P474" s="6"/>
      <c r="Q474" s="7"/>
      <c r="R474" s="27"/>
      <c r="S474" s="6"/>
      <c r="T474" s="7"/>
      <c r="U474" s="27"/>
    </row>
    <row r="475" spans="1:21" s="28" customFormat="1" x14ac:dyDescent="0.3">
      <c r="A475" s="27"/>
      <c r="C475" s="27"/>
      <c r="D475" s="27"/>
      <c r="E475" s="27"/>
      <c r="F475" s="27"/>
      <c r="G475" s="27"/>
      <c r="H475" s="27"/>
      <c r="I475" s="29"/>
      <c r="L475" s="6"/>
      <c r="M475" s="7"/>
      <c r="N475" s="6"/>
      <c r="O475" s="6"/>
      <c r="P475" s="6"/>
      <c r="Q475" s="7"/>
      <c r="R475" s="27"/>
      <c r="S475" s="6"/>
      <c r="T475" s="7"/>
      <c r="U475" s="27"/>
    </row>
    <row r="476" spans="1:21" s="28" customFormat="1" x14ac:dyDescent="0.3">
      <c r="A476" s="27"/>
      <c r="C476" s="27"/>
      <c r="D476" s="27"/>
      <c r="E476" s="27"/>
      <c r="F476" s="27"/>
      <c r="G476" s="27"/>
      <c r="H476" s="27"/>
      <c r="I476" s="29"/>
      <c r="L476" s="6"/>
      <c r="M476" s="7"/>
      <c r="N476" s="6"/>
      <c r="O476" s="6"/>
      <c r="P476" s="6"/>
      <c r="Q476" s="7"/>
      <c r="R476" s="27"/>
      <c r="S476" s="6"/>
      <c r="T476" s="7"/>
      <c r="U476" s="27"/>
    </row>
    <row r="477" spans="1:21" s="28" customFormat="1" x14ac:dyDescent="0.3">
      <c r="A477" s="27"/>
      <c r="C477" s="27"/>
      <c r="D477" s="27"/>
      <c r="E477" s="27"/>
      <c r="F477" s="27"/>
      <c r="G477" s="27"/>
      <c r="H477" s="27"/>
      <c r="I477" s="29"/>
      <c r="L477" s="6"/>
      <c r="M477" s="7"/>
      <c r="N477" s="6"/>
      <c r="O477" s="6"/>
      <c r="P477" s="6"/>
      <c r="Q477" s="7"/>
      <c r="R477" s="27"/>
      <c r="S477" s="6"/>
      <c r="T477" s="7"/>
      <c r="U477" s="27"/>
    </row>
    <row r="478" spans="1:21" s="28" customFormat="1" x14ac:dyDescent="0.3">
      <c r="A478" s="27"/>
      <c r="C478" s="27"/>
      <c r="D478" s="27"/>
      <c r="E478" s="27"/>
      <c r="F478" s="27"/>
      <c r="G478" s="27"/>
      <c r="H478" s="27"/>
      <c r="I478" s="29"/>
      <c r="L478" s="6"/>
      <c r="M478" s="7"/>
      <c r="N478" s="6"/>
      <c r="O478" s="6"/>
      <c r="P478" s="6"/>
      <c r="Q478" s="7"/>
      <c r="R478" s="27"/>
      <c r="S478" s="6"/>
      <c r="T478" s="7"/>
      <c r="U478" s="27"/>
    </row>
    <row r="479" spans="1:21" s="28" customFormat="1" x14ac:dyDescent="0.3">
      <c r="A479" s="27"/>
      <c r="C479" s="27"/>
      <c r="D479" s="27"/>
      <c r="E479" s="27"/>
      <c r="F479" s="27"/>
      <c r="G479" s="27"/>
      <c r="H479" s="27"/>
      <c r="I479" s="29"/>
      <c r="L479" s="6"/>
      <c r="M479" s="7"/>
      <c r="N479" s="6"/>
      <c r="O479" s="6"/>
      <c r="P479" s="6"/>
      <c r="Q479" s="7"/>
      <c r="R479" s="27"/>
      <c r="S479" s="6"/>
      <c r="T479" s="7"/>
      <c r="U479" s="27"/>
    </row>
    <row r="480" spans="1:21" s="28" customFormat="1" x14ac:dyDescent="0.3">
      <c r="A480" s="27"/>
      <c r="C480" s="27"/>
      <c r="D480" s="27"/>
      <c r="E480" s="27"/>
      <c r="F480" s="27"/>
      <c r="G480" s="27"/>
      <c r="H480" s="27"/>
      <c r="I480" s="29"/>
      <c r="L480" s="6"/>
      <c r="M480" s="7"/>
      <c r="N480" s="6"/>
      <c r="O480" s="6"/>
      <c r="P480" s="6"/>
      <c r="Q480" s="7"/>
      <c r="R480" s="27"/>
      <c r="S480" s="6"/>
      <c r="T480" s="7"/>
      <c r="U480" s="27"/>
    </row>
    <row r="481" spans="1:21" s="28" customFormat="1" x14ac:dyDescent="0.3">
      <c r="A481" s="27"/>
      <c r="C481" s="27"/>
      <c r="D481" s="27"/>
      <c r="E481" s="27"/>
      <c r="F481" s="27"/>
      <c r="G481" s="27"/>
      <c r="H481" s="27"/>
      <c r="I481" s="29"/>
      <c r="L481" s="6"/>
      <c r="M481" s="7"/>
      <c r="N481" s="6"/>
      <c r="O481" s="6"/>
      <c r="P481" s="6"/>
      <c r="Q481" s="7"/>
      <c r="R481" s="27"/>
      <c r="S481" s="6"/>
      <c r="T481" s="7"/>
      <c r="U481" s="27"/>
    </row>
    <row r="482" spans="1:21" s="28" customFormat="1" x14ac:dyDescent="0.3">
      <c r="A482" s="27"/>
      <c r="C482" s="27"/>
      <c r="D482" s="27"/>
      <c r="E482" s="27"/>
      <c r="F482" s="27"/>
      <c r="G482" s="27"/>
      <c r="H482" s="27"/>
      <c r="I482" s="29"/>
      <c r="L482" s="6"/>
      <c r="M482" s="7"/>
      <c r="N482" s="6"/>
      <c r="O482" s="6"/>
      <c r="P482" s="6"/>
      <c r="Q482" s="7"/>
      <c r="R482" s="27"/>
      <c r="S482" s="6"/>
      <c r="T482" s="7"/>
      <c r="U482" s="27"/>
    </row>
    <row r="483" spans="1:21" s="28" customFormat="1" x14ac:dyDescent="0.3">
      <c r="A483" s="27"/>
      <c r="C483" s="27"/>
      <c r="D483" s="27"/>
      <c r="E483" s="27"/>
      <c r="F483" s="27"/>
      <c r="G483" s="27"/>
      <c r="H483" s="27"/>
      <c r="I483" s="29"/>
      <c r="L483" s="6"/>
      <c r="M483" s="7"/>
      <c r="N483" s="6"/>
      <c r="O483" s="6"/>
      <c r="P483" s="6"/>
      <c r="Q483" s="7"/>
      <c r="R483" s="27"/>
      <c r="S483" s="6"/>
      <c r="T483" s="7"/>
      <c r="U483" s="27"/>
    </row>
    <row r="484" spans="1:21" s="28" customFormat="1" x14ac:dyDescent="0.3">
      <c r="A484" s="27"/>
      <c r="C484" s="27"/>
      <c r="D484" s="27"/>
      <c r="E484" s="27"/>
      <c r="F484" s="27"/>
      <c r="G484" s="27"/>
      <c r="H484" s="27"/>
      <c r="I484" s="29"/>
      <c r="L484" s="6"/>
      <c r="M484" s="7"/>
      <c r="N484" s="6"/>
      <c r="O484" s="6"/>
      <c r="P484" s="6"/>
      <c r="Q484" s="7"/>
      <c r="R484" s="27"/>
      <c r="S484" s="6"/>
      <c r="T484" s="7"/>
      <c r="U484" s="27"/>
    </row>
    <row r="485" spans="1:21" s="28" customFormat="1" x14ac:dyDescent="0.3">
      <c r="A485" s="27"/>
      <c r="C485" s="27"/>
      <c r="D485" s="27"/>
      <c r="E485" s="27"/>
      <c r="F485" s="27"/>
      <c r="G485" s="27"/>
      <c r="H485" s="27"/>
      <c r="I485" s="29"/>
      <c r="L485" s="6"/>
      <c r="M485" s="7"/>
      <c r="N485" s="6"/>
      <c r="O485" s="6"/>
      <c r="P485" s="6"/>
      <c r="Q485" s="7"/>
      <c r="R485" s="27"/>
      <c r="S485" s="6"/>
      <c r="T485" s="7"/>
      <c r="U485" s="27"/>
    </row>
    <row r="486" spans="1:21" s="28" customFormat="1" x14ac:dyDescent="0.3">
      <c r="A486" s="27"/>
      <c r="C486" s="27"/>
      <c r="D486" s="27"/>
      <c r="E486" s="27"/>
      <c r="F486" s="27"/>
      <c r="G486" s="27"/>
      <c r="H486" s="27"/>
      <c r="I486" s="29"/>
      <c r="L486" s="6"/>
      <c r="M486" s="7"/>
      <c r="N486" s="6"/>
      <c r="O486" s="6"/>
      <c r="P486" s="6"/>
      <c r="Q486" s="7"/>
      <c r="R486" s="27"/>
      <c r="S486" s="6"/>
      <c r="T486" s="7"/>
      <c r="U486" s="27"/>
    </row>
    <row r="487" spans="1:21" s="28" customFormat="1" x14ac:dyDescent="0.3">
      <c r="A487" s="27"/>
      <c r="C487" s="27"/>
      <c r="D487" s="27"/>
      <c r="E487" s="27"/>
      <c r="F487" s="27"/>
      <c r="G487" s="27"/>
      <c r="H487" s="27"/>
      <c r="I487" s="29"/>
      <c r="L487" s="6"/>
      <c r="M487" s="7"/>
      <c r="N487" s="6"/>
      <c r="O487" s="6"/>
      <c r="P487" s="6"/>
      <c r="Q487" s="7"/>
      <c r="R487" s="27"/>
      <c r="S487" s="6"/>
      <c r="T487" s="7"/>
      <c r="U487" s="27"/>
    </row>
    <row r="488" spans="1:21" s="28" customFormat="1" x14ac:dyDescent="0.3">
      <c r="A488" s="27"/>
      <c r="C488" s="27"/>
      <c r="D488" s="27"/>
      <c r="E488" s="27"/>
      <c r="F488" s="27"/>
      <c r="G488" s="27"/>
      <c r="H488" s="27"/>
      <c r="I488" s="29"/>
      <c r="L488" s="6"/>
      <c r="M488" s="7"/>
      <c r="N488" s="6"/>
      <c r="O488" s="6"/>
      <c r="P488" s="6"/>
      <c r="Q488" s="7"/>
      <c r="R488" s="27"/>
      <c r="S488" s="6"/>
      <c r="T488" s="7"/>
      <c r="U488" s="27"/>
    </row>
    <row r="489" spans="1:21" s="28" customFormat="1" x14ac:dyDescent="0.3">
      <c r="A489" s="27"/>
      <c r="C489" s="27"/>
      <c r="D489" s="27"/>
      <c r="E489" s="27"/>
      <c r="F489" s="27"/>
      <c r="G489" s="27"/>
      <c r="H489" s="27"/>
      <c r="I489" s="29"/>
      <c r="L489" s="6"/>
      <c r="M489" s="7"/>
      <c r="N489" s="6"/>
      <c r="O489" s="6"/>
      <c r="P489" s="6"/>
      <c r="Q489" s="7"/>
      <c r="R489" s="27"/>
      <c r="S489" s="6"/>
      <c r="T489" s="7"/>
      <c r="U489" s="27"/>
    </row>
    <row r="490" spans="1:21" s="28" customFormat="1" x14ac:dyDescent="0.3">
      <c r="A490" s="27"/>
      <c r="C490" s="27"/>
      <c r="D490" s="27"/>
      <c r="E490" s="27"/>
      <c r="F490" s="27"/>
      <c r="G490" s="27"/>
      <c r="H490" s="27"/>
      <c r="I490" s="29"/>
      <c r="L490" s="6"/>
      <c r="M490" s="7"/>
      <c r="N490" s="6"/>
      <c r="O490" s="6"/>
      <c r="P490" s="6"/>
      <c r="Q490" s="7"/>
      <c r="R490" s="27"/>
      <c r="S490" s="6"/>
      <c r="T490" s="7"/>
      <c r="U490" s="27"/>
    </row>
    <row r="491" spans="1:21" s="28" customFormat="1" x14ac:dyDescent="0.3">
      <c r="A491" s="27"/>
      <c r="C491" s="27"/>
      <c r="D491" s="27"/>
      <c r="E491" s="27"/>
      <c r="F491" s="27"/>
      <c r="G491" s="27"/>
      <c r="H491" s="27"/>
      <c r="I491" s="29"/>
      <c r="L491" s="6"/>
      <c r="M491" s="7"/>
      <c r="N491" s="6"/>
      <c r="O491" s="6"/>
      <c r="P491" s="6"/>
      <c r="Q491" s="7"/>
      <c r="R491" s="27"/>
      <c r="S491" s="6"/>
      <c r="T491" s="7"/>
      <c r="U491" s="27"/>
    </row>
    <row r="492" spans="1:21" s="28" customFormat="1" x14ac:dyDescent="0.3">
      <c r="A492" s="27"/>
      <c r="C492" s="27"/>
      <c r="D492" s="27"/>
      <c r="E492" s="27"/>
      <c r="F492" s="27"/>
      <c r="G492" s="27"/>
      <c r="H492" s="27"/>
      <c r="I492" s="29"/>
      <c r="L492" s="6"/>
      <c r="M492" s="7"/>
      <c r="N492" s="6"/>
      <c r="O492" s="6"/>
      <c r="P492" s="6"/>
      <c r="Q492" s="7"/>
      <c r="R492" s="27"/>
      <c r="S492" s="6"/>
      <c r="T492" s="7"/>
      <c r="U492" s="27"/>
    </row>
    <row r="493" spans="1:21" s="28" customFormat="1" x14ac:dyDescent="0.3">
      <c r="A493" s="27"/>
      <c r="C493" s="27"/>
      <c r="D493" s="27"/>
      <c r="E493" s="27"/>
      <c r="F493" s="27"/>
      <c r="G493" s="27"/>
      <c r="H493" s="27"/>
      <c r="I493" s="29"/>
      <c r="L493" s="6"/>
      <c r="M493" s="7"/>
      <c r="N493" s="6"/>
      <c r="O493" s="6"/>
      <c r="P493" s="6"/>
      <c r="Q493" s="7"/>
      <c r="R493" s="27"/>
      <c r="S493" s="6"/>
      <c r="T493" s="7"/>
      <c r="U493" s="27"/>
    </row>
    <row r="494" spans="1:21" s="28" customFormat="1" x14ac:dyDescent="0.3">
      <c r="A494" s="27"/>
      <c r="C494" s="27"/>
      <c r="D494" s="27"/>
      <c r="E494" s="27"/>
      <c r="F494" s="27"/>
      <c r="G494" s="27"/>
      <c r="H494" s="27"/>
      <c r="I494" s="29"/>
      <c r="L494" s="6"/>
      <c r="M494" s="7"/>
      <c r="N494" s="6"/>
      <c r="O494" s="6"/>
      <c r="P494" s="6"/>
      <c r="Q494" s="7"/>
      <c r="R494" s="27"/>
      <c r="S494" s="6"/>
      <c r="T494" s="7"/>
      <c r="U494" s="27"/>
    </row>
    <row r="495" spans="1:21" s="28" customFormat="1" x14ac:dyDescent="0.3">
      <c r="A495" s="27"/>
      <c r="C495" s="27"/>
      <c r="D495" s="27"/>
      <c r="E495" s="27"/>
      <c r="F495" s="27"/>
      <c r="G495" s="27"/>
      <c r="H495" s="27"/>
      <c r="I495" s="29"/>
      <c r="L495" s="6"/>
      <c r="M495" s="7"/>
      <c r="N495" s="6"/>
      <c r="O495" s="6"/>
      <c r="P495" s="6"/>
      <c r="Q495" s="7"/>
      <c r="R495" s="27"/>
      <c r="S495" s="6"/>
      <c r="T495" s="7"/>
      <c r="U495" s="27"/>
    </row>
    <row r="496" spans="1:21" s="28" customFormat="1" x14ac:dyDescent="0.3">
      <c r="A496" s="27"/>
      <c r="C496" s="27"/>
      <c r="D496" s="27"/>
      <c r="E496" s="27"/>
      <c r="F496" s="27"/>
      <c r="G496" s="27"/>
      <c r="H496" s="27"/>
      <c r="I496" s="29"/>
      <c r="L496" s="6"/>
      <c r="M496" s="7"/>
      <c r="N496" s="6"/>
      <c r="O496" s="6"/>
      <c r="P496" s="6"/>
      <c r="Q496" s="7"/>
      <c r="R496" s="27"/>
      <c r="S496" s="6"/>
      <c r="T496" s="7"/>
      <c r="U496" s="27"/>
    </row>
    <row r="497" spans="1:21" s="28" customFormat="1" x14ac:dyDescent="0.3">
      <c r="A497" s="27"/>
      <c r="C497" s="27"/>
      <c r="D497" s="27"/>
      <c r="E497" s="27"/>
      <c r="F497" s="27"/>
      <c r="G497" s="27"/>
      <c r="H497" s="27"/>
      <c r="I497" s="29"/>
      <c r="L497" s="6"/>
      <c r="M497" s="7"/>
      <c r="N497" s="6"/>
      <c r="O497" s="6"/>
      <c r="P497" s="6"/>
      <c r="Q497" s="7"/>
      <c r="R497" s="27"/>
      <c r="S497" s="6"/>
      <c r="T497" s="7"/>
      <c r="U497" s="27"/>
    </row>
    <row r="498" spans="1:21" s="28" customFormat="1" x14ac:dyDescent="0.3">
      <c r="A498" s="27"/>
      <c r="C498" s="27"/>
      <c r="D498" s="27"/>
      <c r="E498" s="27"/>
      <c r="F498" s="27"/>
      <c r="G498" s="27"/>
      <c r="H498" s="27"/>
      <c r="I498" s="29"/>
      <c r="L498" s="6"/>
      <c r="M498" s="7"/>
      <c r="N498" s="6"/>
      <c r="O498" s="6"/>
      <c r="P498" s="6"/>
      <c r="Q498" s="7"/>
      <c r="R498" s="27"/>
      <c r="S498" s="6"/>
      <c r="T498" s="7"/>
      <c r="U498" s="27"/>
    </row>
    <row r="499" spans="1:21" s="28" customFormat="1" x14ac:dyDescent="0.3">
      <c r="A499" s="27"/>
      <c r="C499" s="27"/>
      <c r="D499" s="27"/>
      <c r="E499" s="27"/>
      <c r="F499" s="27"/>
      <c r="G499" s="27"/>
      <c r="H499" s="27"/>
      <c r="I499" s="29"/>
      <c r="L499" s="6"/>
      <c r="M499" s="7"/>
      <c r="N499" s="6"/>
      <c r="O499" s="6"/>
      <c r="P499" s="6"/>
      <c r="Q499" s="7"/>
      <c r="R499" s="27"/>
      <c r="S499" s="6"/>
      <c r="T499" s="7"/>
      <c r="U499" s="27"/>
    </row>
    <row r="500" spans="1:21" s="28" customFormat="1" x14ac:dyDescent="0.3">
      <c r="A500" s="27"/>
      <c r="C500" s="27"/>
      <c r="D500" s="27"/>
      <c r="E500" s="27"/>
      <c r="F500" s="27"/>
      <c r="G500" s="27"/>
      <c r="H500" s="27"/>
      <c r="I500" s="29"/>
      <c r="L500" s="6"/>
      <c r="M500" s="7"/>
      <c r="N500" s="6"/>
      <c r="O500" s="6"/>
      <c r="P500" s="6"/>
      <c r="Q500" s="7"/>
      <c r="R500" s="27"/>
      <c r="S500" s="6"/>
      <c r="T500" s="7"/>
      <c r="U500" s="27"/>
    </row>
    <row r="501" spans="1:21" s="28" customFormat="1" x14ac:dyDescent="0.3">
      <c r="A501" s="27"/>
      <c r="C501" s="27"/>
      <c r="D501" s="27"/>
      <c r="E501" s="27"/>
      <c r="F501" s="27"/>
      <c r="G501" s="27"/>
      <c r="H501" s="27"/>
      <c r="I501" s="29"/>
      <c r="L501" s="6"/>
      <c r="M501" s="7"/>
      <c r="N501" s="6"/>
      <c r="O501" s="6"/>
      <c r="P501" s="6"/>
      <c r="Q501" s="7"/>
      <c r="R501" s="27"/>
      <c r="S501" s="6"/>
      <c r="T501" s="7"/>
      <c r="U501" s="27"/>
    </row>
    <row r="502" spans="1:21" s="28" customFormat="1" x14ac:dyDescent="0.3">
      <c r="A502" s="27"/>
      <c r="C502" s="27"/>
      <c r="D502" s="27"/>
      <c r="E502" s="27"/>
      <c r="F502" s="27"/>
      <c r="G502" s="27"/>
      <c r="H502" s="27"/>
      <c r="I502" s="29"/>
      <c r="L502" s="6"/>
      <c r="M502" s="7"/>
      <c r="N502" s="6"/>
      <c r="O502" s="6"/>
      <c r="P502" s="6"/>
      <c r="Q502" s="7"/>
      <c r="R502" s="27"/>
      <c r="S502" s="6"/>
      <c r="T502" s="7"/>
      <c r="U502" s="27"/>
    </row>
    <row r="503" spans="1:21" s="28" customFormat="1" x14ac:dyDescent="0.3">
      <c r="A503" s="27"/>
      <c r="C503" s="27"/>
      <c r="D503" s="27"/>
      <c r="E503" s="27"/>
      <c r="F503" s="27"/>
      <c r="G503" s="27"/>
      <c r="H503" s="27"/>
      <c r="I503" s="29"/>
      <c r="L503" s="6"/>
      <c r="M503" s="7"/>
      <c r="N503" s="6"/>
      <c r="O503" s="6"/>
      <c r="P503" s="6"/>
      <c r="Q503" s="7"/>
      <c r="R503" s="27"/>
      <c r="S503" s="6"/>
      <c r="T503" s="7"/>
      <c r="U503" s="27"/>
    </row>
    <row r="504" spans="1:21" s="28" customFormat="1" x14ac:dyDescent="0.3">
      <c r="A504" s="27"/>
      <c r="C504" s="27"/>
      <c r="D504" s="27"/>
      <c r="E504" s="27"/>
      <c r="F504" s="27"/>
      <c r="G504" s="27"/>
      <c r="H504" s="27"/>
      <c r="I504" s="29"/>
      <c r="L504" s="6"/>
      <c r="M504" s="7"/>
      <c r="N504" s="6"/>
      <c r="O504" s="6"/>
      <c r="P504" s="6"/>
      <c r="Q504" s="7"/>
      <c r="R504" s="27"/>
      <c r="S504" s="6"/>
      <c r="T504" s="7"/>
      <c r="U504" s="27"/>
    </row>
    <row r="505" spans="1:21" s="28" customFormat="1" x14ac:dyDescent="0.3">
      <c r="A505" s="27"/>
      <c r="C505" s="27"/>
      <c r="D505" s="27"/>
      <c r="E505" s="27"/>
      <c r="F505" s="27"/>
      <c r="G505" s="27"/>
      <c r="H505" s="27"/>
      <c r="I505" s="29"/>
      <c r="L505" s="6"/>
      <c r="M505" s="7"/>
      <c r="N505" s="6"/>
      <c r="O505" s="6"/>
      <c r="P505" s="6"/>
      <c r="Q505" s="7"/>
      <c r="R505" s="27"/>
      <c r="S505" s="6"/>
      <c r="T505" s="7"/>
      <c r="U505" s="27"/>
    </row>
    <row r="506" spans="1:21" s="28" customFormat="1" x14ac:dyDescent="0.3">
      <c r="A506" s="27"/>
      <c r="C506" s="27"/>
      <c r="D506" s="27"/>
      <c r="E506" s="27"/>
      <c r="F506" s="27"/>
      <c r="G506" s="27"/>
      <c r="H506" s="27"/>
      <c r="I506" s="29"/>
      <c r="L506" s="6"/>
      <c r="M506" s="7"/>
      <c r="N506" s="6"/>
      <c r="O506" s="6"/>
      <c r="P506" s="6"/>
      <c r="Q506" s="7"/>
      <c r="R506" s="27"/>
      <c r="S506" s="6"/>
      <c r="T506" s="7"/>
      <c r="U506" s="27"/>
    </row>
    <row r="507" spans="1:21" s="28" customFormat="1" x14ac:dyDescent="0.3">
      <c r="A507" s="27"/>
      <c r="C507" s="27"/>
      <c r="D507" s="27"/>
      <c r="E507" s="27"/>
      <c r="F507" s="27"/>
      <c r="G507" s="27"/>
      <c r="H507" s="27"/>
      <c r="I507" s="29"/>
      <c r="L507" s="6"/>
      <c r="M507" s="7"/>
      <c r="N507" s="6"/>
      <c r="O507" s="6"/>
      <c r="P507" s="6"/>
      <c r="Q507" s="7"/>
      <c r="R507" s="27"/>
      <c r="S507" s="6"/>
      <c r="T507" s="7"/>
      <c r="U507" s="27"/>
    </row>
    <row r="508" spans="1:21" s="28" customFormat="1" x14ac:dyDescent="0.3">
      <c r="A508" s="27"/>
      <c r="C508" s="27"/>
      <c r="D508" s="27"/>
      <c r="E508" s="27"/>
      <c r="F508" s="27"/>
      <c r="G508" s="27"/>
      <c r="H508" s="27"/>
      <c r="I508" s="29"/>
      <c r="L508" s="6"/>
      <c r="M508" s="7"/>
      <c r="N508" s="6"/>
      <c r="O508" s="6"/>
      <c r="P508" s="6"/>
      <c r="Q508" s="7"/>
      <c r="R508" s="27"/>
      <c r="S508" s="6"/>
      <c r="T508" s="7"/>
      <c r="U508" s="27"/>
    </row>
    <row r="509" spans="1:21" s="28" customFormat="1" x14ac:dyDescent="0.3">
      <c r="A509" s="27"/>
      <c r="C509" s="27"/>
      <c r="D509" s="27"/>
      <c r="E509" s="27"/>
      <c r="F509" s="27"/>
      <c r="G509" s="27"/>
      <c r="H509" s="27"/>
      <c r="I509" s="29"/>
      <c r="L509" s="6"/>
      <c r="M509" s="7"/>
      <c r="N509" s="6"/>
      <c r="O509" s="6"/>
      <c r="P509" s="6"/>
      <c r="Q509" s="7"/>
      <c r="R509" s="27"/>
      <c r="S509" s="6"/>
      <c r="T509" s="7"/>
      <c r="U509" s="27"/>
    </row>
    <row r="510" spans="1:21" s="28" customFormat="1" x14ac:dyDescent="0.3">
      <c r="A510" s="27"/>
      <c r="C510" s="27"/>
      <c r="D510" s="27"/>
      <c r="E510" s="27"/>
      <c r="F510" s="27"/>
      <c r="G510" s="27"/>
      <c r="H510" s="27"/>
      <c r="I510" s="29"/>
      <c r="L510" s="6"/>
      <c r="M510" s="7"/>
      <c r="N510" s="6"/>
      <c r="O510" s="6"/>
      <c r="P510" s="6"/>
      <c r="Q510" s="7"/>
      <c r="R510" s="27"/>
      <c r="S510" s="6"/>
      <c r="T510" s="7"/>
      <c r="U510" s="27"/>
    </row>
    <row r="511" spans="1:21" s="28" customFormat="1" x14ac:dyDescent="0.3">
      <c r="A511" s="27"/>
      <c r="C511" s="27"/>
      <c r="D511" s="27"/>
      <c r="E511" s="27"/>
      <c r="F511" s="27"/>
      <c r="G511" s="27"/>
      <c r="H511" s="27"/>
      <c r="I511" s="29"/>
      <c r="L511" s="6"/>
      <c r="M511" s="7"/>
      <c r="N511" s="6"/>
      <c r="O511" s="6"/>
      <c r="P511" s="6"/>
      <c r="Q511" s="7"/>
      <c r="R511" s="27"/>
      <c r="S511" s="6"/>
      <c r="T511" s="7"/>
      <c r="U511" s="27"/>
    </row>
    <row r="512" spans="1:21" s="28" customFormat="1" x14ac:dyDescent="0.3">
      <c r="A512" s="27"/>
      <c r="C512" s="27"/>
      <c r="D512" s="27"/>
      <c r="E512" s="27"/>
      <c r="F512" s="27"/>
      <c r="G512" s="27"/>
      <c r="H512" s="27"/>
      <c r="I512" s="29"/>
      <c r="L512" s="6"/>
      <c r="M512" s="7"/>
      <c r="N512" s="6"/>
      <c r="O512" s="6"/>
      <c r="P512" s="6"/>
      <c r="Q512" s="7"/>
      <c r="R512" s="27"/>
      <c r="S512" s="6"/>
      <c r="T512" s="7"/>
      <c r="U512" s="27"/>
    </row>
    <row r="513" spans="1:21" s="28" customFormat="1" x14ac:dyDescent="0.3">
      <c r="A513" s="27"/>
      <c r="C513" s="27"/>
      <c r="D513" s="27"/>
      <c r="E513" s="27"/>
      <c r="F513" s="27"/>
      <c r="G513" s="27"/>
      <c r="H513" s="27"/>
      <c r="I513" s="29"/>
      <c r="L513" s="6"/>
      <c r="M513" s="7"/>
      <c r="N513" s="6"/>
      <c r="O513" s="6"/>
      <c r="P513" s="6"/>
      <c r="Q513" s="7"/>
      <c r="R513" s="27"/>
      <c r="S513" s="6"/>
      <c r="T513" s="7"/>
      <c r="U513" s="27"/>
    </row>
    <row r="514" spans="1:21" s="28" customFormat="1" x14ac:dyDescent="0.3">
      <c r="A514" s="27"/>
      <c r="C514" s="27"/>
      <c r="D514" s="27"/>
      <c r="E514" s="27"/>
      <c r="F514" s="27"/>
      <c r="G514" s="27"/>
      <c r="H514" s="27"/>
      <c r="I514" s="29"/>
      <c r="L514" s="6"/>
      <c r="M514" s="7"/>
      <c r="N514" s="6"/>
      <c r="O514" s="6"/>
      <c r="P514" s="6"/>
      <c r="Q514" s="7"/>
      <c r="R514" s="27"/>
      <c r="S514" s="6"/>
      <c r="T514" s="7"/>
      <c r="U514" s="27"/>
    </row>
    <row r="515" spans="1:21" s="28" customFormat="1" x14ac:dyDescent="0.3">
      <c r="A515" s="27"/>
      <c r="C515" s="27"/>
      <c r="D515" s="27"/>
      <c r="E515" s="27"/>
      <c r="F515" s="27"/>
      <c r="G515" s="27"/>
      <c r="H515" s="27"/>
      <c r="I515" s="29"/>
      <c r="L515" s="6"/>
      <c r="M515" s="7"/>
      <c r="N515" s="6"/>
      <c r="O515" s="6"/>
      <c r="P515" s="6"/>
      <c r="Q515" s="7"/>
      <c r="R515" s="27"/>
      <c r="S515" s="6"/>
      <c r="T515" s="7"/>
      <c r="U515" s="27"/>
    </row>
    <row r="516" spans="1:21" s="28" customFormat="1" x14ac:dyDescent="0.3">
      <c r="A516" s="27"/>
      <c r="C516" s="27"/>
      <c r="D516" s="27"/>
      <c r="E516" s="27"/>
      <c r="F516" s="27"/>
      <c r="G516" s="27"/>
      <c r="H516" s="27"/>
      <c r="I516" s="29"/>
      <c r="L516" s="6"/>
      <c r="M516" s="7"/>
      <c r="N516" s="6"/>
      <c r="O516" s="6"/>
      <c r="P516" s="6"/>
      <c r="Q516" s="7"/>
      <c r="R516" s="27"/>
      <c r="S516" s="6"/>
      <c r="T516" s="7"/>
      <c r="U516" s="27"/>
    </row>
    <row r="517" spans="1:21" s="28" customFormat="1" x14ac:dyDescent="0.3">
      <c r="A517" s="27"/>
      <c r="C517" s="27"/>
      <c r="D517" s="27"/>
      <c r="E517" s="27"/>
      <c r="F517" s="27"/>
      <c r="G517" s="27"/>
      <c r="H517" s="27"/>
      <c r="I517" s="29"/>
      <c r="L517" s="6"/>
      <c r="M517" s="7"/>
      <c r="N517" s="6"/>
      <c r="O517" s="6"/>
      <c r="P517" s="6"/>
      <c r="Q517" s="7"/>
      <c r="R517" s="27"/>
      <c r="S517" s="6"/>
      <c r="T517" s="7"/>
      <c r="U517" s="27"/>
    </row>
    <row r="518" spans="1:21" s="28" customFormat="1" x14ac:dyDescent="0.3">
      <c r="A518" s="27"/>
      <c r="C518" s="27"/>
      <c r="D518" s="27"/>
      <c r="E518" s="27"/>
      <c r="F518" s="27"/>
      <c r="G518" s="27"/>
      <c r="H518" s="27"/>
      <c r="I518" s="29"/>
      <c r="L518" s="6"/>
      <c r="M518" s="7"/>
      <c r="N518" s="6"/>
      <c r="O518" s="6"/>
      <c r="P518" s="6"/>
      <c r="Q518" s="7"/>
      <c r="R518" s="27"/>
      <c r="S518" s="6"/>
      <c r="T518" s="7"/>
      <c r="U518" s="27"/>
    </row>
    <row r="519" spans="1:21" s="28" customFormat="1" x14ac:dyDescent="0.3">
      <c r="A519" s="27"/>
      <c r="C519" s="27"/>
      <c r="D519" s="27"/>
      <c r="E519" s="27"/>
      <c r="F519" s="27"/>
      <c r="G519" s="27"/>
      <c r="H519" s="27"/>
      <c r="I519" s="29"/>
      <c r="L519" s="6"/>
      <c r="M519" s="7"/>
      <c r="N519" s="6"/>
      <c r="O519" s="6"/>
      <c r="P519" s="6"/>
      <c r="Q519" s="7"/>
      <c r="R519" s="27"/>
      <c r="S519" s="6"/>
      <c r="T519" s="7"/>
      <c r="U519" s="27"/>
    </row>
    <row r="520" spans="1:21" s="28" customFormat="1" x14ac:dyDescent="0.3">
      <c r="A520" s="27"/>
      <c r="C520" s="27"/>
      <c r="D520" s="27"/>
      <c r="E520" s="27"/>
      <c r="F520" s="27"/>
      <c r="G520" s="27"/>
      <c r="H520" s="27"/>
      <c r="I520" s="29"/>
      <c r="L520" s="6"/>
      <c r="M520" s="7"/>
      <c r="N520" s="6"/>
      <c r="O520" s="6"/>
      <c r="P520" s="6"/>
      <c r="Q520" s="7"/>
      <c r="R520" s="27"/>
      <c r="S520" s="6"/>
      <c r="T520" s="7"/>
      <c r="U520" s="27"/>
    </row>
    <row r="521" spans="1:21" s="28" customFormat="1" x14ac:dyDescent="0.3">
      <c r="A521" s="27"/>
      <c r="C521" s="27"/>
      <c r="D521" s="27"/>
      <c r="E521" s="27"/>
      <c r="F521" s="27"/>
      <c r="G521" s="27"/>
      <c r="H521" s="27"/>
      <c r="I521" s="29"/>
      <c r="L521" s="6"/>
      <c r="M521" s="7"/>
      <c r="N521" s="6"/>
      <c r="O521" s="6"/>
      <c r="P521" s="6"/>
      <c r="Q521" s="7"/>
      <c r="R521" s="27"/>
      <c r="S521" s="6"/>
      <c r="T521" s="7"/>
      <c r="U521" s="27"/>
    </row>
    <row r="522" spans="1:21" s="28" customFormat="1" x14ac:dyDescent="0.3">
      <c r="A522" s="27"/>
      <c r="C522" s="27"/>
      <c r="D522" s="27"/>
      <c r="E522" s="27"/>
      <c r="F522" s="27"/>
      <c r="G522" s="27"/>
      <c r="H522" s="27"/>
      <c r="I522" s="29"/>
      <c r="L522" s="6"/>
      <c r="M522" s="7"/>
      <c r="N522" s="6"/>
      <c r="O522" s="6"/>
      <c r="P522" s="6"/>
      <c r="Q522" s="7"/>
      <c r="R522" s="27"/>
      <c r="S522" s="6"/>
      <c r="T522" s="7"/>
      <c r="U522" s="27"/>
    </row>
    <row r="523" spans="1:21" s="28" customFormat="1" x14ac:dyDescent="0.3">
      <c r="A523" s="27"/>
      <c r="C523" s="27"/>
      <c r="D523" s="27"/>
      <c r="E523" s="27"/>
      <c r="F523" s="27"/>
      <c r="G523" s="27"/>
      <c r="H523" s="27"/>
      <c r="I523" s="29"/>
      <c r="L523" s="6"/>
      <c r="M523" s="7"/>
      <c r="N523" s="6"/>
      <c r="O523" s="6"/>
      <c r="P523" s="6"/>
      <c r="Q523" s="7"/>
      <c r="R523" s="27"/>
      <c r="S523" s="6"/>
      <c r="T523" s="7"/>
      <c r="U523" s="27"/>
    </row>
    <row r="524" spans="1:21" s="28" customFormat="1" x14ac:dyDescent="0.3">
      <c r="A524" s="27"/>
      <c r="C524" s="27"/>
      <c r="D524" s="27"/>
      <c r="E524" s="27"/>
      <c r="F524" s="27"/>
      <c r="G524" s="27"/>
      <c r="H524" s="27"/>
      <c r="I524" s="29"/>
      <c r="L524" s="6"/>
      <c r="M524" s="7"/>
      <c r="N524" s="6"/>
      <c r="O524" s="6"/>
      <c r="P524" s="6"/>
      <c r="Q524" s="7"/>
      <c r="R524" s="27"/>
      <c r="S524" s="6"/>
      <c r="T524" s="7"/>
      <c r="U524" s="27"/>
    </row>
    <row r="525" spans="1:21" s="28" customFormat="1" x14ac:dyDescent="0.3">
      <c r="A525" s="27"/>
      <c r="C525" s="27"/>
      <c r="D525" s="27"/>
      <c r="E525" s="27"/>
      <c r="F525" s="27"/>
      <c r="G525" s="27"/>
      <c r="H525" s="27"/>
      <c r="I525" s="29"/>
      <c r="L525" s="6"/>
      <c r="M525" s="7"/>
      <c r="N525" s="6"/>
      <c r="O525" s="6"/>
      <c r="P525" s="6"/>
      <c r="Q525" s="7"/>
      <c r="R525" s="27"/>
      <c r="S525" s="6"/>
      <c r="T525" s="7"/>
      <c r="U525" s="27"/>
    </row>
    <row r="526" spans="1:21" s="28" customFormat="1" x14ac:dyDescent="0.3">
      <c r="A526" s="27"/>
      <c r="C526" s="27"/>
      <c r="D526" s="27"/>
      <c r="E526" s="27"/>
      <c r="F526" s="27"/>
      <c r="G526" s="27"/>
      <c r="H526" s="27"/>
      <c r="I526" s="29"/>
      <c r="L526" s="6"/>
      <c r="M526" s="7"/>
      <c r="N526" s="6"/>
      <c r="O526" s="6"/>
      <c r="P526" s="6"/>
      <c r="Q526" s="7"/>
      <c r="R526" s="27"/>
      <c r="S526" s="6"/>
      <c r="T526" s="7"/>
      <c r="U526" s="27"/>
    </row>
    <row r="527" spans="1:21" s="28" customFormat="1" x14ac:dyDescent="0.3">
      <c r="A527" s="27"/>
      <c r="C527" s="27"/>
      <c r="D527" s="27"/>
      <c r="E527" s="27"/>
      <c r="F527" s="27"/>
      <c r="G527" s="27"/>
      <c r="H527" s="27"/>
      <c r="I527" s="29"/>
      <c r="L527" s="6"/>
      <c r="M527" s="7"/>
      <c r="N527" s="6"/>
      <c r="O527" s="6"/>
      <c r="P527" s="6"/>
      <c r="Q527" s="7"/>
      <c r="R527" s="27"/>
      <c r="S527" s="6"/>
      <c r="T527" s="7"/>
      <c r="U527" s="27"/>
    </row>
    <row r="528" spans="1:21" s="28" customFormat="1" x14ac:dyDescent="0.3">
      <c r="A528" s="27"/>
      <c r="C528" s="27"/>
      <c r="D528" s="27"/>
      <c r="E528" s="27"/>
      <c r="F528" s="27"/>
      <c r="G528" s="27"/>
      <c r="H528" s="27"/>
      <c r="I528" s="29"/>
      <c r="L528" s="6"/>
      <c r="M528" s="7"/>
      <c r="N528" s="6"/>
      <c r="O528" s="6"/>
      <c r="P528" s="6"/>
      <c r="Q528" s="7"/>
      <c r="R528" s="27"/>
      <c r="S528" s="6"/>
      <c r="T528" s="7"/>
      <c r="U528" s="27"/>
    </row>
    <row r="529" spans="1:21" s="28" customFormat="1" x14ac:dyDescent="0.3">
      <c r="A529" s="27"/>
      <c r="C529" s="27"/>
      <c r="D529" s="27"/>
      <c r="E529" s="27"/>
      <c r="F529" s="27"/>
      <c r="G529" s="27"/>
      <c r="H529" s="27"/>
      <c r="I529" s="29"/>
      <c r="L529" s="6"/>
      <c r="M529" s="7"/>
      <c r="N529" s="6"/>
      <c r="O529" s="6"/>
      <c r="P529" s="6"/>
      <c r="Q529" s="7"/>
      <c r="R529" s="27"/>
      <c r="S529" s="6"/>
      <c r="T529" s="7"/>
      <c r="U529" s="27"/>
    </row>
    <row r="530" spans="1:21" s="28" customFormat="1" x14ac:dyDescent="0.3">
      <c r="A530" s="27"/>
      <c r="C530" s="27"/>
      <c r="D530" s="27"/>
      <c r="E530" s="27"/>
      <c r="F530" s="27"/>
      <c r="G530" s="27"/>
      <c r="H530" s="27"/>
      <c r="I530" s="29"/>
      <c r="L530" s="6"/>
      <c r="M530" s="7"/>
      <c r="N530" s="6"/>
      <c r="O530" s="6"/>
      <c r="P530" s="6"/>
      <c r="Q530" s="7"/>
      <c r="R530" s="27"/>
      <c r="S530" s="6"/>
      <c r="T530" s="7"/>
      <c r="U530" s="27"/>
    </row>
    <row r="531" spans="1:21" s="28" customFormat="1" x14ac:dyDescent="0.3">
      <c r="A531" s="27"/>
      <c r="C531" s="27"/>
      <c r="D531" s="27"/>
      <c r="E531" s="27"/>
      <c r="F531" s="27"/>
      <c r="G531" s="27"/>
      <c r="H531" s="27"/>
      <c r="I531" s="29"/>
      <c r="L531" s="6"/>
      <c r="M531" s="7"/>
      <c r="N531" s="6"/>
      <c r="O531" s="6"/>
      <c r="P531" s="6"/>
      <c r="Q531" s="7"/>
      <c r="R531" s="27"/>
      <c r="S531" s="6"/>
      <c r="T531" s="7"/>
      <c r="U531" s="27"/>
    </row>
    <row r="532" spans="1:21" s="28" customFormat="1" x14ac:dyDescent="0.3">
      <c r="A532" s="27"/>
      <c r="C532" s="27"/>
      <c r="D532" s="27"/>
      <c r="E532" s="27"/>
      <c r="F532" s="27"/>
      <c r="G532" s="27"/>
      <c r="H532" s="27"/>
      <c r="I532" s="29"/>
      <c r="L532" s="6"/>
      <c r="M532" s="7"/>
      <c r="N532" s="6"/>
      <c r="O532" s="6"/>
      <c r="P532" s="6"/>
      <c r="Q532" s="7"/>
      <c r="R532" s="27"/>
      <c r="S532" s="6"/>
      <c r="T532" s="7"/>
      <c r="U532" s="27"/>
    </row>
    <row r="533" spans="1:21" s="28" customFormat="1" x14ac:dyDescent="0.3">
      <c r="A533" s="27"/>
      <c r="C533" s="27"/>
      <c r="D533" s="27"/>
      <c r="E533" s="27"/>
      <c r="F533" s="27"/>
      <c r="G533" s="27"/>
      <c r="H533" s="27"/>
      <c r="I533" s="29"/>
      <c r="L533" s="6"/>
      <c r="M533" s="7"/>
      <c r="N533" s="6"/>
      <c r="O533" s="6"/>
      <c r="P533" s="6"/>
      <c r="Q533" s="7"/>
      <c r="R533" s="27"/>
      <c r="S533" s="6"/>
      <c r="T533" s="7"/>
      <c r="U533" s="27"/>
    </row>
    <row r="534" spans="1:21" s="28" customFormat="1" x14ac:dyDescent="0.3">
      <c r="A534" s="27"/>
      <c r="C534" s="27"/>
      <c r="D534" s="27"/>
      <c r="E534" s="27"/>
      <c r="F534" s="27"/>
      <c r="G534" s="27"/>
      <c r="H534" s="27"/>
      <c r="I534" s="29"/>
      <c r="L534" s="6"/>
      <c r="M534" s="7"/>
      <c r="N534" s="6"/>
      <c r="O534" s="6"/>
      <c r="P534" s="6"/>
      <c r="Q534" s="7"/>
      <c r="R534" s="27"/>
      <c r="S534" s="6"/>
      <c r="T534" s="7"/>
      <c r="U534" s="27"/>
    </row>
    <row r="535" spans="1:21" s="28" customFormat="1" x14ac:dyDescent="0.3">
      <c r="A535" s="27"/>
      <c r="C535" s="27"/>
      <c r="D535" s="27"/>
      <c r="E535" s="27"/>
      <c r="F535" s="27"/>
      <c r="G535" s="27"/>
      <c r="H535" s="27"/>
      <c r="I535" s="29"/>
      <c r="L535" s="6"/>
      <c r="M535" s="7"/>
      <c r="N535" s="6"/>
      <c r="O535" s="6"/>
      <c r="P535" s="6"/>
      <c r="Q535" s="7"/>
      <c r="R535" s="27"/>
      <c r="S535" s="6"/>
      <c r="T535" s="7"/>
      <c r="U535" s="27"/>
    </row>
    <row r="536" spans="1:21" s="28" customFormat="1" x14ac:dyDescent="0.3">
      <c r="A536" s="27"/>
      <c r="C536" s="27"/>
      <c r="D536" s="27"/>
      <c r="E536" s="27"/>
      <c r="F536" s="27"/>
      <c r="G536" s="27"/>
      <c r="H536" s="27"/>
      <c r="I536" s="29"/>
      <c r="L536" s="6"/>
      <c r="M536" s="7"/>
      <c r="N536" s="6"/>
      <c r="O536" s="6"/>
      <c r="P536" s="6"/>
      <c r="Q536" s="7"/>
      <c r="R536" s="27"/>
      <c r="S536" s="6"/>
      <c r="T536" s="7"/>
      <c r="U536" s="27"/>
    </row>
    <row r="537" spans="1:21" s="28" customFormat="1" x14ac:dyDescent="0.3">
      <c r="A537" s="27"/>
      <c r="C537" s="27"/>
      <c r="D537" s="27"/>
      <c r="E537" s="27"/>
      <c r="F537" s="27"/>
      <c r="G537" s="27"/>
      <c r="H537" s="27"/>
      <c r="I537" s="29"/>
      <c r="L537" s="6"/>
      <c r="M537" s="7"/>
      <c r="N537" s="6"/>
      <c r="O537" s="6"/>
      <c r="P537" s="6"/>
      <c r="Q537" s="7"/>
      <c r="R537" s="27"/>
      <c r="S537" s="6"/>
      <c r="T537" s="7"/>
      <c r="U537" s="27"/>
    </row>
    <row r="538" spans="1:21" s="28" customFormat="1" x14ac:dyDescent="0.3">
      <c r="A538" s="27"/>
      <c r="C538" s="27"/>
      <c r="D538" s="27"/>
      <c r="E538" s="27"/>
      <c r="F538" s="27"/>
      <c r="G538" s="27"/>
      <c r="H538" s="27"/>
      <c r="I538" s="29"/>
      <c r="L538" s="6"/>
      <c r="M538" s="7"/>
      <c r="N538" s="6"/>
      <c r="O538" s="6"/>
      <c r="P538" s="6"/>
      <c r="Q538" s="7"/>
      <c r="R538" s="27"/>
      <c r="S538" s="6"/>
      <c r="T538" s="7"/>
      <c r="U538" s="27"/>
    </row>
    <row r="539" spans="1:21" s="28" customFormat="1" x14ac:dyDescent="0.3">
      <c r="A539" s="27"/>
      <c r="C539" s="27"/>
      <c r="D539" s="27"/>
      <c r="E539" s="27"/>
      <c r="F539" s="27"/>
      <c r="G539" s="27"/>
      <c r="H539" s="27"/>
      <c r="I539" s="29"/>
      <c r="L539" s="6"/>
      <c r="M539" s="7"/>
      <c r="N539" s="6"/>
      <c r="O539" s="6"/>
      <c r="P539" s="6"/>
      <c r="Q539" s="7"/>
      <c r="R539" s="27"/>
      <c r="S539" s="6"/>
      <c r="T539" s="7"/>
      <c r="U539" s="27"/>
    </row>
    <row r="540" spans="1:21" s="28" customFormat="1" x14ac:dyDescent="0.3">
      <c r="A540" s="27"/>
      <c r="C540" s="27"/>
      <c r="D540" s="27"/>
      <c r="E540" s="27"/>
      <c r="F540" s="27"/>
      <c r="G540" s="27"/>
      <c r="H540" s="27"/>
      <c r="I540" s="29"/>
      <c r="L540" s="6"/>
      <c r="M540" s="7"/>
      <c r="N540" s="6"/>
      <c r="O540" s="6"/>
      <c r="P540" s="6"/>
      <c r="Q540" s="7"/>
      <c r="R540" s="27"/>
      <c r="S540" s="6"/>
      <c r="T540" s="7"/>
      <c r="U540" s="27"/>
    </row>
    <row r="541" spans="1:21" s="28" customFormat="1" x14ac:dyDescent="0.3">
      <c r="A541" s="27"/>
      <c r="C541" s="27"/>
      <c r="D541" s="27"/>
      <c r="E541" s="27"/>
      <c r="F541" s="27"/>
      <c r="G541" s="27"/>
      <c r="H541" s="27"/>
      <c r="I541" s="29"/>
      <c r="L541" s="6"/>
      <c r="M541" s="7"/>
      <c r="N541" s="6"/>
      <c r="O541" s="6"/>
      <c r="P541" s="6"/>
      <c r="Q541" s="7"/>
      <c r="R541" s="27"/>
      <c r="S541" s="6"/>
      <c r="T541" s="7"/>
      <c r="U541" s="27"/>
    </row>
    <row r="542" spans="1:21" s="28" customFormat="1" x14ac:dyDescent="0.3">
      <c r="A542" s="27"/>
      <c r="C542" s="27"/>
      <c r="D542" s="27"/>
      <c r="E542" s="27"/>
      <c r="F542" s="27"/>
      <c r="G542" s="27"/>
      <c r="H542" s="27"/>
      <c r="I542" s="29"/>
      <c r="L542" s="6"/>
      <c r="M542" s="7"/>
      <c r="N542" s="6"/>
      <c r="O542" s="6"/>
      <c r="P542" s="6"/>
      <c r="Q542" s="7"/>
      <c r="R542" s="27"/>
      <c r="S542" s="6"/>
      <c r="T542" s="7"/>
      <c r="U542" s="27"/>
    </row>
    <row r="543" spans="1:21" s="28" customFormat="1" x14ac:dyDescent="0.3">
      <c r="A543" s="27"/>
      <c r="C543" s="27"/>
      <c r="D543" s="27"/>
      <c r="E543" s="27"/>
      <c r="F543" s="27"/>
      <c r="G543" s="27"/>
      <c r="H543" s="27"/>
      <c r="I543" s="29"/>
      <c r="L543" s="6"/>
      <c r="M543" s="7"/>
      <c r="N543" s="6"/>
      <c r="O543" s="6"/>
      <c r="P543" s="6"/>
      <c r="Q543" s="7"/>
      <c r="R543" s="27"/>
      <c r="S543" s="6"/>
      <c r="T543" s="7"/>
      <c r="U543" s="27"/>
    </row>
    <row r="544" spans="1:21" s="28" customFormat="1" x14ac:dyDescent="0.3">
      <c r="A544" s="27"/>
      <c r="C544" s="27"/>
      <c r="D544" s="27"/>
      <c r="E544" s="27"/>
      <c r="F544" s="27"/>
      <c r="G544" s="27"/>
      <c r="H544" s="27"/>
      <c r="I544" s="29"/>
      <c r="L544" s="6"/>
      <c r="M544" s="7"/>
      <c r="N544" s="6"/>
      <c r="O544" s="6"/>
      <c r="P544" s="6"/>
      <c r="Q544" s="7"/>
      <c r="R544" s="27"/>
      <c r="S544" s="6"/>
      <c r="T544" s="7"/>
      <c r="U544" s="27"/>
    </row>
    <row r="545" spans="1:21" s="28" customFormat="1" x14ac:dyDescent="0.3">
      <c r="A545" s="27"/>
      <c r="C545" s="27"/>
      <c r="D545" s="27"/>
      <c r="E545" s="27"/>
      <c r="F545" s="27"/>
      <c r="G545" s="27"/>
      <c r="H545" s="27"/>
      <c r="I545" s="29"/>
      <c r="L545" s="6"/>
      <c r="M545" s="7"/>
      <c r="N545" s="6"/>
      <c r="O545" s="6"/>
      <c r="P545" s="6"/>
      <c r="Q545" s="7"/>
      <c r="R545" s="27"/>
      <c r="S545" s="6"/>
      <c r="T545" s="7"/>
      <c r="U545" s="27"/>
    </row>
    <row r="546" spans="1:21" s="28" customFormat="1" x14ac:dyDescent="0.3">
      <c r="A546" s="27"/>
      <c r="C546" s="27"/>
      <c r="D546" s="27"/>
      <c r="E546" s="27"/>
      <c r="F546" s="27"/>
      <c r="G546" s="27"/>
      <c r="H546" s="27"/>
      <c r="I546" s="29"/>
      <c r="L546" s="6"/>
      <c r="M546" s="7"/>
      <c r="N546" s="6"/>
      <c r="O546" s="6"/>
      <c r="P546" s="6"/>
      <c r="Q546" s="7"/>
      <c r="R546" s="27"/>
      <c r="S546" s="6"/>
      <c r="T546" s="7"/>
      <c r="U546" s="27"/>
    </row>
    <row r="547" spans="1:21" s="28" customFormat="1" x14ac:dyDescent="0.3">
      <c r="A547" s="27"/>
      <c r="C547" s="27"/>
      <c r="D547" s="27"/>
      <c r="E547" s="27"/>
      <c r="F547" s="27"/>
      <c r="G547" s="27"/>
      <c r="H547" s="27"/>
      <c r="I547" s="29"/>
      <c r="L547" s="6"/>
      <c r="M547" s="7"/>
      <c r="N547" s="6"/>
      <c r="O547" s="6"/>
      <c r="P547" s="6"/>
      <c r="Q547" s="7"/>
      <c r="R547" s="27"/>
      <c r="S547" s="6"/>
      <c r="T547" s="7"/>
      <c r="U547" s="27"/>
    </row>
    <row r="548" spans="1:21" s="28" customFormat="1" x14ac:dyDescent="0.3">
      <c r="A548" s="27"/>
      <c r="C548" s="27"/>
      <c r="D548" s="27"/>
      <c r="E548" s="27"/>
      <c r="F548" s="27"/>
      <c r="G548" s="27"/>
      <c r="H548" s="27"/>
      <c r="I548" s="29"/>
      <c r="L548" s="6"/>
      <c r="M548" s="7"/>
      <c r="N548" s="6"/>
      <c r="O548" s="6"/>
      <c r="P548" s="6"/>
      <c r="Q548" s="7"/>
      <c r="R548" s="27"/>
      <c r="S548" s="6"/>
      <c r="T548" s="7"/>
      <c r="U548" s="27"/>
    </row>
    <row r="549" spans="1:21" s="28" customFormat="1" x14ac:dyDescent="0.3">
      <c r="A549" s="27"/>
      <c r="C549" s="27"/>
      <c r="D549" s="27"/>
      <c r="E549" s="27"/>
      <c r="F549" s="27"/>
      <c r="G549" s="27"/>
      <c r="H549" s="27"/>
      <c r="I549" s="29"/>
      <c r="L549" s="6"/>
      <c r="M549" s="7"/>
      <c r="N549" s="6"/>
      <c r="O549" s="6"/>
      <c r="P549" s="6"/>
      <c r="Q549" s="7"/>
      <c r="R549" s="27"/>
      <c r="S549" s="6"/>
      <c r="T549" s="7"/>
      <c r="U549" s="27"/>
    </row>
    <row r="550" spans="1:21" s="28" customFormat="1" x14ac:dyDescent="0.3">
      <c r="A550" s="27"/>
      <c r="C550" s="27"/>
      <c r="D550" s="27"/>
      <c r="E550" s="27"/>
      <c r="F550" s="27"/>
      <c r="G550" s="27"/>
      <c r="H550" s="27"/>
      <c r="I550" s="29"/>
      <c r="L550" s="6"/>
      <c r="M550" s="7"/>
      <c r="N550" s="6"/>
      <c r="O550" s="6"/>
      <c r="P550" s="6"/>
      <c r="Q550" s="7"/>
      <c r="R550" s="27"/>
      <c r="S550" s="6"/>
      <c r="T550" s="7"/>
      <c r="U550" s="27"/>
    </row>
    <row r="551" spans="1:21" s="28" customFormat="1" x14ac:dyDescent="0.3">
      <c r="A551" s="27"/>
      <c r="C551" s="27"/>
      <c r="D551" s="27"/>
      <c r="E551" s="27"/>
      <c r="F551" s="27"/>
      <c r="G551" s="27"/>
      <c r="H551" s="27"/>
      <c r="I551" s="29"/>
      <c r="L551" s="6"/>
      <c r="M551" s="7"/>
      <c r="N551" s="6"/>
      <c r="O551" s="6"/>
      <c r="P551" s="6"/>
      <c r="Q551" s="7"/>
      <c r="R551" s="27"/>
      <c r="S551" s="6"/>
      <c r="T551" s="7"/>
      <c r="U551" s="27"/>
    </row>
    <row r="552" spans="1:21" s="28" customFormat="1" x14ac:dyDescent="0.3">
      <c r="A552" s="27"/>
      <c r="C552" s="27"/>
      <c r="D552" s="27"/>
      <c r="E552" s="27"/>
      <c r="F552" s="27"/>
      <c r="G552" s="27"/>
      <c r="H552" s="27"/>
      <c r="I552" s="29"/>
      <c r="L552" s="6"/>
      <c r="M552" s="7"/>
      <c r="N552" s="6"/>
      <c r="O552" s="6"/>
      <c r="P552" s="6"/>
      <c r="Q552" s="7"/>
      <c r="R552" s="27"/>
      <c r="S552" s="6"/>
      <c r="T552" s="7"/>
      <c r="U552" s="27"/>
    </row>
    <row r="553" spans="1:21" s="28" customFormat="1" x14ac:dyDescent="0.3">
      <c r="A553" s="27"/>
      <c r="C553" s="27"/>
      <c r="D553" s="27"/>
      <c r="E553" s="27"/>
      <c r="F553" s="27"/>
      <c r="G553" s="27"/>
      <c r="H553" s="27"/>
      <c r="I553" s="29"/>
      <c r="L553" s="6"/>
      <c r="M553" s="7"/>
      <c r="N553" s="6"/>
      <c r="O553" s="6"/>
      <c r="P553" s="6"/>
      <c r="Q553" s="7"/>
      <c r="R553" s="27"/>
      <c r="S553" s="6"/>
      <c r="T553" s="7"/>
      <c r="U553" s="27"/>
    </row>
    <row r="554" spans="1:21" s="28" customFormat="1" x14ac:dyDescent="0.3">
      <c r="A554" s="27"/>
      <c r="C554" s="27"/>
      <c r="D554" s="27"/>
      <c r="E554" s="27"/>
      <c r="F554" s="27"/>
      <c r="G554" s="27"/>
      <c r="H554" s="27"/>
      <c r="I554" s="29"/>
      <c r="L554" s="6"/>
      <c r="M554" s="7"/>
      <c r="N554" s="6"/>
      <c r="O554" s="6"/>
      <c r="P554" s="6"/>
      <c r="Q554" s="7"/>
      <c r="R554" s="27"/>
      <c r="S554" s="6"/>
      <c r="T554" s="7"/>
      <c r="U554" s="27"/>
    </row>
    <row r="555" spans="1:21" s="28" customFormat="1" x14ac:dyDescent="0.3">
      <c r="A555" s="27"/>
      <c r="C555" s="27"/>
      <c r="D555" s="27"/>
      <c r="E555" s="27"/>
      <c r="F555" s="27"/>
      <c r="G555" s="27"/>
      <c r="H555" s="27"/>
      <c r="I555" s="29"/>
      <c r="L555" s="6"/>
      <c r="M555" s="7"/>
      <c r="N555" s="6"/>
      <c r="O555" s="6"/>
      <c r="P555" s="6"/>
      <c r="Q555" s="7"/>
      <c r="R555" s="27"/>
      <c r="S555" s="6"/>
      <c r="T555" s="7"/>
      <c r="U555" s="27"/>
    </row>
    <row r="556" spans="1:21" s="28" customFormat="1" x14ac:dyDescent="0.3">
      <c r="A556" s="27"/>
      <c r="C556" s="27"/>
      <c r="D556" s="27"/>
      <c r="E556" s="27"/>
      <c r="F556" s="27"/>
      <c r="G556" s="27"/>
      <c r="H556" s="27"/>
      <c r="I556" s="29"/>
      <c r="L556" s="6"/>
      <c r="M556" s="7"/>
      <c r="N556" s="6"/>
      <c r="O556" s="6"/>
      <c r="P556" s="6"/>
      <c r="Q556" s="7"/>
      <c r="R556" s="27"/>
      <c r="S556" s="6"/>
      <c r="T556" s="7"/>
      <c r="U556" s="27"/>
    </row>
    <row r="557" spans="1:21" s="28" customFormat="1" x14ac:dyDescent="0.3">
      <c r="A557" s="27"/>
      <c r="C557" s="27"/>
      <c r="D557" s="27"/>
      <c r="E557" s="27"/>
      <c r="F557" s="27"/>
      <c r="G557" s="27"/>
      <c r="H557" s="27"/>
      <c r="I557" s="29"/>
      <c r="L557" s="6"/>
      <c r="M557" s="7"/>
      <c r="N557" s="6"/>
      <c r="O557" s="6"/>
      <c r="P557" s="6"/>
      <c r="Q557" s="7"/>
      <c r="R557" s="27"/>
      <c r="S557" s="6"/>
      <c r="T557" s="7"/>
      <c r="U557" s="27"/>
    </row>
    <row r="558" spans="1:21" s="28" customFormat="1" x14ac:dyDescent="0.3">
      <c r="A558" s="27"/>
      <c r="C558" s="27"/>
      <c r="D558" s="27"/>
      <c r="E558" s="27"/>
      <c r="F558" s="27"/>
      <c r="G558" s="27"/>
      <c r="H558" s="27"/>
      <c r="I558" s="29"/>
      <c r="L558" s="6"/>
      <c r="M558" s="7"/>
      <c r="N558" s="6"/>
      <c r="O558" s="6"/>
      <c r="P558" s="6"/>
      <c r="Q558" s="7"/>
      <c r="R558" s="27"/>
      <c r="S558" s="6"/>
      <c r="T558" s="7"/>
      <c r="U558" s="27"/>
    </row>
    <row r="559" spans="1:21" s="28" customFormat="1" x14ac:dyDescent="0.3">
      <c r="A559" s="27"/>
      <c r="C559" s="27"/>
      <c r="D559" s="27"/>
      <c r="E559" s="27"/>
      <c r="F559" s="27"/>
      <c r="G559" s="27"/>
      <c r="H559" s="27"/>
      <c r="I559" s="29"/>
      <c r="L559" s="6"/>
      <c r="M559" s="7"/>
      <c r="N559" s="6"/>
      <c r="O559" s="6"/>
      <c r="P559" s="6"/>
      <c r="Q559" s="7"/>
      <c r="R559" s="27"/>
      <c r="S559" s="6"/>
      <c r="T559" s="7"/>
      <c r="U559" s="27"/>
    </row>
    <row r="560" spans="1:21" s="28" customFormat="1" x14ac:dyDescent="0.3">
      <c r="A560" s="27"/>
      <c r="C560" s="27"/>
      <c r="D560" s="27"/>
      <c r="E560" s="27"/>
      <c r="F560" s="27"/>
      <c r="G560" s="27"/>
      <c r="H560" s="27"/>
      <c r="I560" s="29"/>
      <c r="L560" s="6"/>
      <c r="M560" s="7"/>
      <c r="N560" s="6"/>
      <c r="O560" s="6"/>
      <c r="P560" s="6"/>
      <c r="Q560" s="7"/>
      <c r="R560" s="27"/>
      <c r="S560" s="6"/>
      <c r="T560" s="7"/>
      <c r="U560" s="27"/>
    </row>
    <row r="561" spans="1:21" s="28" customFormat="1" x14ac:dyDescent="0.3">
      <c r="A561" s="27"/>
      <c r="C561" s="27"/>
      <c r="D561" s="27"/>
      <c r="E561" s="27"/>
      <c r="F561" s="27"/>
      <c r="G561" s="27"/>
      <c r="H561" s="27"/>
      <c r="I561" s="29"/>
      <c r="L561" s="6"/>
      <c r="M561" s="7"/>
      <c r="N561" s="6"/>
      <c r="O561" s="6"/>
      <c r="P561" s="6"/>
      <c r="Q561" s="7"/>
      <c r="R561" s="27"/>
      <c r="S561" s="6"/>
      <c r="T561" s="7"/>
      <c r="U561" s="27"/>
    </row>
    <row r="562" spans="1:21" s="28" customFormat="1" x14ac:dyDescent="0.3">
      <c r="A562" s="27"/>
      <c r="C562" s="27"/>
      <c r="D562" s="27"/>
      <c r="E562" s="27"/>
      <c r="F562" s="27"/>
      <c r="G562" s="27"/>
      <c r="H562" s="27"/>
      <c r="I562" s="29"/>
      <c r="L562" s="6"/>
      <c r="M562" s="7"/>
      <c r="N562" s="6"/>
      <c r="O562" s="6"/>
      <c r="P562" s="6"/>
      <c r="Q562" s="7"/>
      <c r="R562" s="27"/>
      <c r="S562" s="6"/>
      <c r="T562" s="7"/>
      <c r="U562" s="27"/>
    </row>
    <row r="563" spans="1:21" s="28" customFormat="1" x14ac:dyDescent="0.3">
      <c r="A563" s="27"/>
      <c r="C563" s="27"/>
      <c r="D563" s="27"/>
      <c r="E563" s="27"/>
      <c r="F563" s="27"/>
      <c r="G563" s="27"/>
      <c r="H563" s="27"/>
      <c r="I563" s="29"/>
      <c r="L563" s="6"/>
      <c r="M563" s="7"/>
      <c r="N563" s="6"/>
      <c r="O563" s="6"/>
      <c r="P563" s="6"/>
      <c r="Q563" s="7"/>
      <c r="R563" s="27"/>
      <c r="S563" s="6"/>
      <c r="T563" s="7"/>
      <c r="U563" s="27"/>
    </row>
    <row r="564" spans="1:21" s="28" customFormat="1" x14ac:dyDescent="0.3">
      <c r="A564" s="27"/>
      <c r="C564" s="27"/>
      <c r="D564" s="27"/>
      <c r="E564" s="27"/>
      <c r="F564" s="27"/>
      <c r="G564" s="27"/>
      <c r="H564" s="27"/>
      <c r="I564" s="29"/>
      <c r="L564" s="6"/>
      <c r="M564" s="7"/>
      <c r="N564" s="6"/>
      <c r="O564" s="6"/>
      <c r="P564" s="6"/>
      <c r="Q564" s="7"/>
      <c r="R564" s="27"/>
      <c r="S564" s="6"/>
      <c r="T564" s="7"/>
      <c r="U564" s="27"/>
    </row>
    <row r="565" spans="1:21" s="28" customFormat="1" x14ac:dyDescent="0.3">
      <c r="A565" s="27"/>
      <c r="C565" s="27"/>
      <c r="D565" s="27"/>
      <c r="E565" s="27"/>
      <c r="F565" s="27"/>
      <c r="G565" s="27"/>
      <c r="H565" s="27"/>
      <c r="I565" s="29"/>
      <c r="L565" s="6"/>
      <c r="M565" s="7"/>
      <c r="N565" s="6"/>
      <c r="O565" s="6"/>
      <c r="P565" s="6"/>
      <c r="Q565" s="7"/>
      <c r="R565" s="27"/>
      <c r="S565" s="6"/>
      <c r="T565" s="7"/>
      <c r="U565" s="27"/>
    </row>
    <row r="566" spans="1:21" s="28" customFormat="1" x14ac:dyDescent="0.3">
      <c r="A566" s="27"/>
      <c r="C566" s="27"/>
      <c r="D566" s="27"/>
      <c r="E566" s="27"/>
      <c r="F566" s="27"/>
      <c r="G566" s="27"/>
      <c r="H566" s="27"/>
      <c r="I566" s="29"/>
      <c r="L566" s="6"/>
      <c r="M566" s="7"/>
      <c r="N566" s="6"/>
      <c r="O566" s="6"/>
      <c r="P566" s="6"/>
      <c r="Q566" s="7"/>
      <c r="R566" s="27"/>
      <c r="S566" s="6"/>
      <c r="T566" s="7"/>
      <c r="U566" s="27"/>
    </row>
    <row r="567" spans="1:21" s="28" customFormat="1" x14ac:dyDescent="0.3">
      <c r="A567" s="27"/>
      <c r="C567" s="27"/>
      <c r="D567" s="27"/>
      <c r="E567" s="27"/>
      <c r="F567" s="27"/>
      <c r="G567" s="27"/>
      <c r="H567" s="27"/>
      <c r="I567" s="29"/>
      <c r="L567" s="6"/>
      <c r="M567" s="7"/>
      <c r="N567" s="6"/>
      <c r="O567" s="6"/>
      <c r="P567" s="6"/>
      <c r="Q567" s="7"/>
      <c r="R567" s="27"/>
      <c r="S567" s="6"/>
      <c r="T567" s="7"/>
      <c r="U567" s="27"/>
    </row>
    <row r="568" spans="1:21" s="28" customFormat="1" x14ac:dyDescent="0.3">
      <c r="A568" s="27"/>
      <c r="C568" s="27"/>
      <c r="D568" s="27"/>
      <c r="E568" s="27"/>
      <c r="F568" s="27"/>
      <c r="G568" s="27"/>
      <c r="H568" s="27"/>
      <c r="I568" s="29"/>
      <c r="L568" s="6"/>
      <c r="M568" s="7"/>
      <c r="N568" s="6"/>
      <c r="O568" s="6"/>
      <c r="P568" s="6"/>
      <c r="Q568" s="7"/>
      <c r="R568" s="27"/>
      <c r="S568" s="6"/>
      <c r="T568" s="7"/>
      <c r="U568" s="27"/>
    </row>
    <row r="569" spans="1:21" s="28" customFormat="1" x14ac:dyDescent="0.3">
      <c r="A569" s="27"/>
      <c r="C569" s="27"/>
      <c r="D569" s="27"/>
      <c r="E569" s="27"/>
      <c r="F569" s="27"/>
      <c r="G569" s="27"/>
      <c r="H569" s="27"/>
      <c r="I569" s="29"/>
      <c r="L569" s="6"/>
      <c r="M569" s="7"/>
      <c r="N569" s="6"/>
      <c r="O569" s="6"/>
      <c r="P569" s="6"/>
      <c r="Q569" s="7"/>
      <c r="R569" s="27"/>
      <c r="S569" s="6"/>
      <c r="T569" s="7"/>
      <c r="U569" s="27"/>
    </row>
    <row r="570" spans="1:21" s="28" customFormat="1" x14ac:dyDescent="0.3">
      <c r="A570" s="27"/>
      <c r="C570" s="27"/>
      <c r="D570" s="27"/>
      <c r="E570" s="27"/>
      <c r="F570" s="27"/>
      <c r="G570" s="27"/>
      <c r="H570" s="27"/>
      <c r="I570" s="29"/>
      <c r="L570" s="6"/>
      <c r="M570" s="7"/>
      <c r="N570" s="6"/>
      <c r="O570" s="6"/>
      <c r="P570" s="6"/>
      <c r="Q570" s="7"/>
      <c r="R570" s="27"/>
      <c r="S570" s="6"/>
      <c r="T570" s="7"/>
      <c r="U570" s="27"/>
    </row>
    <row r="571" spans="1:21" s="28" customFormat="1" x14ac:dyDescent="0.3">
      <c r="A571" s="27"/>
      <c r="C571" s="27"/>
      <c r="D571" s="27"/>
      <c r="E571" s="27"/>
      <c r="F571" s="27"/>
      <c r="G571" s="27"/>
      <c r="H571" s="27"/>
      <c r="I571" s="29"/>
      <c r="L571" s="6"/>
      <c r="M571" s="7"/>
      <c r="N571" s="6"/>
      <c r="O571" s="6"/>
      <c r="P571" s="6"/>
      <c r="Q571" s="7"/>
      <c r="R571" s="27"/>
      <c r="S571" s="6"/>
      <c r="T571" s="7"/>
      <c r="U571" s="27"/>
    </row>
    <row r="572" spans="1:21" s="28" customFormat="1" x14ac:dyDescent="0.3">
      <c r="A572" s="27"/>
      <c r="C572" s="27"/>
      <c r="D572" s="27"/>
      <c r="E572" s="27"/>
      <c r="F572" s="27"/>
      <c r="G572" s="27"/>
      <c r="H572" s="27"/>
      <c r="I572" s="29"/>
      <c r="L572" s="6"/>
      <c r="M572" s="7"/>
      <c r="N572" s="6"/>
      <c r="O572" s="6"/>
      <c r="P572" s="6"/>
      <c r="Q572" s="7"/>
      <c r="R572" s="27"/>
      <c r="S572" s="6"/>
      <c r="T572" s="7"/>
      <c r="U572" s="27"/>
    </row>
    <row r="573" spans="1:21" s="28" customFormat="1" x14ac:dyDescent="0.3">
      <c r="A573" s="27"/>
      <c r="C573" s="27"/>
      <c r="D573" s="27"/>
      <c r="E573" s="27"/>
      <c r="F573" s="27"/>
      <c r="G573" s="27"/>
      <c r="H573" s="27"/>
      <c r="I573" s="29"/>
      <c r="L573" s="6"/>
      <c r="M573" s="7"/>
      <c r="N573" s="6"/>
      <c r="O573" s="6"/>
      <c r="P573" s="6"/>
      <c r="Q573" s="7"/>
      <c r="R573" s="27"/>
      <c r="S573" s="6"/>
      <c r="T573" s="7"/>
      <c r="U573" s="27"/>
    </row>
    <row r="574" spans="1:21" s="28" customFormat="1" x14ac:dyDescent="0.3">
      <c r="A574" s="27"/>
      <c r="C574" s="27"/>
      <c r="D574" s="27"/>
      <c r="E574" s="27"/>
      <c r="F574" s="27"/>
      <c r="G574" s="27"/>
      <c r="H574" s="27"/>
      <c r="I574" s="29"/>
      <c r="L574" s="6"/>
      <c r="M574" s="7"/>
      <c r="N574" s="6"/>
      <c r="O574" s="6"/>
      <c r="P574" s="6"/>
      <c r="Q574" s="7"/>
      <c r="R574" s="27"/>
      <c r="S574" s="6"/>
      <c r="T574" s="7"/>
      <c r="U574" s="27"/>
    </row>
    <row r="575" spans="1:21" s="28" customFormat="1" x14ac:dyDescent="0.3">
      <c r="A575" s="27"/>
      <c r="C575" s="27"/>
      <c r="D575" s="27"/>
      <c r="E575" s="27"/>
      <c r="F575" s="27"/>
      <c r="G575" s="27"/>
      <c r="H575" s="27"/>
      <c r="I575" s="29"/>
      <c r="L575" s="6"/>
      <c r="M575" s="7"/>
      <c r="N575" s="6"/>
      <c r="O575" s="6"/>
      <c r="P575" s="6"/>
      <c r="Q575" s="7"/>
      <c r="R575" s="27"/>
      <c r="S575" s="6"/>
      <c r="T575" s="7"/>
      <c r="U575" s="27"/>
    </row>
    <row r="576" spans="1:21" s="28" customFormat="1" x14ac:dyDescent="0.3">
      <c r="A576" s="27"/>
      <c r="C576" s="27"/>
      <c r="D576" s="27"/>
      <c r="E576" s="27"/>
      <c r="F576" s="27"/>
      <c r="G576" s="27"/>
      <c r="H576" s="27"/>
      <c r="I576" s="29"/>
      <c r="L576" s="6"/>
      <c r="M576" s="7"/>
      <c r="N576" s="6"/>
      <c r="O576" s="6"/>
      <c r="P576" s="6"/>
      <c r="Q576" s="7"/>
      <c r="R576" s="27"/>
      <c r="S576" s="6"/>
      <c r="T576" s="7"/>
      <c r="U576" s="27"/>
    </row>
    <row r="577" spans="1:21" s="28" customFormat="1" x14ac:dyDescent="0.3">
      <c r="A577" s="27"/>
      <c r="C577" s="27"/>
      <c r="D577" s="27"/>
      <c r="E577" s="27"/>
      <c r="F577" s="27"/>
      <c r="G577" s="27"/>
      <c r="H577" s="27"/>
      <c r="I577" s="29"/>
      <c r="L577" s="6"/>
      <c r="M577" s="7"/>
      <c r="N577" s="6"/>
      <c r="O577" s="6"/>
      <c r="P577" s="6"/>
      <c r="Q577" s="7"/>
      <c r="R577" s="27"/>
      <c r="S577" s="6"/>
      <c r="T577" s="7"/>
      <c r="U577" s="27"/>
    </row>
    <row r="578" spans="1:21" s="28" customFormat="1" x14ac:dyDescent="0.3">
      <c r="A578" s="27"/>
      <c r="C578" s="27"/>
      <c r="D578" s="27"/>
      <c r="E578" s="27"/>
      <c r="F578" s="27"/>
      <c r="G578" s="27"/>
      <c r="H578" s="27"/>
      <c r="I578" s="29"/>
      <c r="L578" s="6"/>
      <c r="M578" s="7"/>
      <c r="N578" s="6"/>
      <c r="O578" s="6"/>
      <c r="P578" s="6"/>
      <c r="Q578" s="7"/>
      <c r="R578" s="27"/>
      <c r="S578" s="6"/>
      <c r="T578" s="7"/>
      <c r="U578" s="27"/>
    </row>
    <row r="579" spans="1:21" s="28" customFormat="1" x14ac:dyDescent="0.3">
      <c r="A579" s="27"/>
      <c r="C579" s="27"/>
      <c r="D579" s="27"/>
      <c r="E579" s="27"/>
      <c r="F579" s="27"/>
      <c r="G579" s="27"/>
      <c r="H579" s="27"/>
      <c r="I579" s="29"/>
      <c r="L579" s="6"/>
      <c r="M579" s="7"/>
      <c r="N579" s="6"/>
      <c r="O579" s="6"/>
      <c r="P579" s="6"/>
      <c r="Q579" s="7"/>
      <c r="R579" s="27"/>
      <c r="S579" s="6"/>
      <c r="T579" s="7"/>
      <c r="U579" s="27"/>
    </row>
    <row r="580" spans="1:21" s="28" customFormat="1" x14ac:dyDescent="0.3">
      <c r="A580" s="27"/>
      <c r="C580" s="27"/>
      <c r="D580" s="27"/>
      <c r="E580" s="27"/>
      <c r="F580" s="27"/>
      <c r="G580" s="27"/>
      <c r="H580" s="27"/>
      <c r="I580" s="29"/>
      <c r="L580" s="6"/>
      <c r="M580" s="7"/>
      <c r="N580" s="6"/>
      <c r="O580" s="6"/>
      <c r="P580" s="6"/>
      <c r="Q580" s="7"/>
      <c r="R580" s="27"/>
      <c r="S580" s="6"/>
      <c r="T580" s="7"/>
      <c r="U580" s="27"/>
    </row>
    <row r="581" spans="1:21" s="28" customFormat="1" x14ac:dyDescent="0.3">
      <c r="A581" s="27"/>
      <c r="C581" s="27"/>
      <c r="D581" s="27"/>
      <c r="E581" s="27"/>
      <c r="F581" s="27"/>
      <c r="G581" s="27"/>
      <c r="H581" s="27"/>
      <c r="I581" s="29"/>
      <c r="L581" s="6"/>
      <c r="M581" s="7"/>
      <c r="N581" s="6"/>
      <c r="O581" s="6"/>
      <c r="P581" s="6"/>
      <c r="Q581" s="7"/>
      <c r="R581" s="27"/>
      <c r="S581" s="6"/>
      <c r="T581" s="7"/>
      <c r="U581" s="27"/>
    </row>
    <row r="582" spans="1:21" s="28" customFormat="1" x14ac:dyDescent="0.3">
      <c r="A582" s="27"/>
      <c r="C582" s="27"/>
      <c r="D582" s="27"/>
      <c r="E582" s="27"/>
      <c r="F582" s="27"/>
      <c r="G582" s="27"/>
      <c r="H582" s="27"/>
      <c r="I582" s="29"/>
      <c r="L582" s="6"/>
      <c r="M582" s="7"/>
      <c r="N582" s="6"/>
      <c r="O582" s="6"/>
      <c r="P582" s="6"/>
      <c r="Q582" s="7"/>
      <c r="R582" s="27"/>
      <c r="S582" s="6"/>
      <c r="T582" s="7"/>
      <c r="U582" s="27"/>
    </row>
    <row r="583" spans="1:21" s="28" customFormat="1" x14ac:dyDescent="0.3">
      <c r="A583" s="27"/>
      <c r="C583" s="27"/>
      <c r="D583" s="27"/>
      <c r="E583" s="27"/>
      <c r="F583" s="27"/>
      <c r="G583" s="27"/>
      <c r="H583" s="27"/>
      <c r="I583" s="29"/>
      <c r="L583" s="6"/>
      <c r="M583" s="7"/>
      <c r="N583" s="6"/>
      <c r="O583" s="6"/>
      <c r="P583" s="6"/>
      <c r="Q583" s="7"/>
      <c r="R583" s="27"/>
      <c r="S583" s="6"/>
      <c r="T583" s="7"/>
      <c r="U583" s="27"/>
    </row>
    <row r="584" spans="1:21" s="28" customFormat="1" x14ac:dyDescent="0.3">
      <c r="A584" s="27"/>
      <c r="C584" s="27"/>
      <c r="D584" s="27"/>
      <c r="E584" s="27"/>
      <c r="F584" s="27"/>
      <c r="G584" s="27"/>
      <c r="H584" s="27"/>
      <c r="I584" s="29"/>
      <c r="L584" s="6"/>
      <c r="M584" s="7"/>
      <c r="N584" s="6"/>
      <c r="O584" s="6"/>
      <c r="P584" s="6"/>
      <c r="Q584" s="7"/>
      <c r="R584" s="27"/>
      <c r="S584" s="6"/>
      <c r="T584" s="7"/>
      <c r="U584" s="27"/>
    </row>
    <row r="585" spans="1:21" s="28" customFormat="1" x14ac:dyDescent="0.3">
      <c r="A585" s="27"/>
      <c r="C585" s="27"/>
      <c r="D585" s="27"/>
      <c r="E585" s="27"/>
      <c r="F585" s="27"/>
      <c r="G585" s="27"/>
      <c r="H585" s="27"/>
      <c r="I585" s="29"/>
      <c r="L585" s="6"/>
      <c r="M585" s="7"/>
      <c r="N585" s="6"/>
      <c r="O585" s="6"/>
      <c r="P585" s="6"/>
      <c r="Q585" s="7"/>
      <c r="R585" s="27"/>
      <c r="S585" s="6"/>
      <c r="T585" s="7"/>
      <c r="U585" s="27"/>
    </row>
    <row r="586" spans="1:21" s="28" customFormat="1" x14ac:dyDescent="0.3">
      <c r="A586" s="27"/>
      <c r="C586" s="27"/>
      <c r="D586" s="27"/>
      <c r="E586" s="27"/>
      <c r="F586" s="27"/>
      <c r="G586" s="27"/>
      <c r="H586" s="27"/>
      <c r="I586" s="29"/>
      <c r="L586" s="6"/>
      <c r="M586" s="7"/>
      <c r="N586" s="6"/>
      <c r="O586" s="6"/>
      <c r="P586" s="6"/>
      <c r="Q586" s="7"/>
      <c r="R586" s="27"/>
      <c r="S586" s="6"/>
      <c r="T586" s="7"/>
      <c r="U586" s="27"/>
    </row>
    <row r="587" spans="1:21" s="28" customFormat="1" x14ac:dyDescent="0.3">
      <c r="A587" s="27"/>
      <c r="C587" s="27"/>
      <c r="D587" s="27"/>
      <c r="E587" s="27"/>
      <c r="F587" s="27"/>
      <c r="G587" s="27"/>
      <c r="H587" s="27"/>
      <c r="I587" s="29"/>
      <c r="L587" s="6"/>
      <c r="M587" s="7"/>
      <c r="N587" s="6"/>
      <c r="O587" s="6"/>
      <c r="P587" s="6"/>
      <c r="Q587" s="7"/>
      <c r="R587" s="27"/>
      <c r="S587" s="6"/>
      <c r="T587" s="7"/>
      <c r="U587" s="27"/>
    </row>
    <row r="588" spans="1:21" s="28" customFormat="1" x14ac:dyDescent="0.3">
      <c r="A588" s="27"/>
      <c r="C588" s="27"/>
      <c r="D588" s="27"/>
      <c r="E588" s="27"/>
      <c r="F588" s="27"/>
      <c r="G588" s="27"/>
      <c r="H588" s="27"/>
      <c r="I588" s="29"/>
      <c r="L588" s="6"/>
      <c r="M588" s="7"/>
      <c r="N588" s="6"/>
      <c r="O588" s="6"/>
      <c r="P588" s="6"/>
      <c r="Q588" s="7"/>
      <c r="R588" s="27"/>
      <c r="S588" s="6"/>
      <c r="T588" s="7"/>
      <c r="U588" s="27"/>
    </row>
    <row r="589" spans="1:21" s="28" customFormat="1" x14ac:dyDescent="0.3">
      <c r="A589" s="27"/>
      <c r="C589" s="27"/>
      <c r="D589" s="27"/>
      <c r="E589" s="27"/>
      <c r="F589" s="27"/>
      <c r="G589" s="27"/>
      <c r="H589" s="27"/>
      <c r="I589" s="29"/>
      <c r="L589" s="6"/>
      <c r="M589" s="7"/>
      <c r="N589" s="6"/>
      <c r="O589" s="6"/>
      <c r="P589" s="6"/>
      <c r="Q589" s="7"/>
      <c r="R589" s="27"/>
      <c r="S589" s="6"/>
      <c r="T589" s="7"/>
      <c r="U589" s="27"/>
    </row>
    <row r="590" spans="1:21" s="28" customFormat="1" x14ac:dyDescent="0.3">
      <c r="A590" s="27"/>
      <c r="C590" s="27"/>
      <c r="D590" s="27"/>
      <c r="E590" s="27"/>
      <c r="F590" s="27"/>
      <c r="G590" s="27"/>
      <c r="H590" s="27"/>
      <c r="I590" s="29"/>
      <c r="L590" s="6"/>
      <c r="M590" s="7"/>
      <c r="N590" s="6"/>
      <c r="O590" s="6"/>
      <c r="P590" s="6"/>
      <c r="Q590" s="7"/>
      <c r="R590" s="27"/>
      <c r="S590" s="6"/>
      <c r="T590" s="7"/>
      <c r="U590" s="27"/>
    </row>
    <row r="591" spans="1:21" s="28" customFormat="1" x14ac:dyDescent="0.3">
      <c r="A591" s="27"/>
      <c r="C591" s="27"/>
      <c r="D591" s="27"/>
      <c r="E591" s="27"/>
      <c r="F591" s="27"/>
      <c r="G591" s="27"/>
      <c r="H591" s="27"/>
      <c r="I591" s="29"/>
      <c r="L591" s="6"/>
      <c r="M591" s="7"/>
      <c r="N591" s="6"/>
      <c r="O591" s="6"/>
      <c r="P591" s="6"/>
      <c r="Q591" s="7"/>
      <c r="R591" s="27"/>
      <c r="S591" s="6"/>
      <c r="T591" s="7"/>
      <c r="U591" s="27"/>
    </row>
    <row r="592" spans="1:21" s="28" customFormat="1" x14ac:dyDescent="0.3">
      <c r="A592" s="27"/>
      <c r="C592" s="27"/>
      <c r="D592" s="27"/>
      <c r="E592" s="27"/>
      <c r="F592" s="27"/>
      <c r="G592" s="27"/>
      <c r="H592" s="27"/>
      <c r="I592" s="29"/>
      <c r="L592" s="6"/>
      <c r="M592" s="7"/>
      <c r="N592" s="6"/>
      <c r="O592" s="6"/>
      <c r="P592" s="6"/>
      <c r="Q592" s="7"/>
      <c r="R592" s="27"/>
      <c r="S592" s="6"/>
      <c r="T592" s="7"/>
      <c r="U592" s="27"/>
    </row>
    <row r="593" spans="1:21" s="28" customFormat="1" x14ac:dyDescent="0.3">
      <c r="A593" s="27"/>
      <c r="C593" s="27"/>
      <c r="D593" s="27"/>
      <c r="E593" s="27"/>
      <c r="F593" s="27"/>
      <c r="G593" s="27"/>
      <c r="H593" s="27"/>
      <c r="I593" s="29"/>
      <c r="L593" s="6"/>
      <c r="M593" s="7"/>
      <c r="N593" s="6"/>
      <c r="O593" s="6"/>
      <c r="P593" s="6"/>
      <c r="Q593" s="7"/>
      <c r="R593" s="27"/>
      <c r="S593" s="6"/>
      <c r="T593" s="7"/>
      <c r="U593" s="27"/>
    </row>
    <row r="594" spans="1:21" s="28" customFormat="1" x14ac:dyDescent="0.3">
      <c r="A594" s="27"/>
      <c r="C594" s="27"/>
      <c r="D594" s="27"/>
      <c r="E594" s="27"/>
      <c r="F594" s="27"/>
      <c r="G594" s="27"/>
      <c r="H594" s="27"/>
      <c r="I594" s="29"/>
      <c r="L594" s="6"/>
      <c r="M594" s="7"/>
      <c r="N594" s="6"/>
      <c r="O594" s="6"/>
      <c r="P594" s="6"/>
      <c r="Q594" s="7"/>
      <c r="R594" s="27"/>
      <c r="S594" s="6"/>
      <c r="T594" s="7"/>
      <c r="U594" s="27"/>
    </row>
    <row r="595" spans="1:21" s="28" customFormat="1" x14ac:dyDescent="0.3">
      <c r="A595" s="27"/>
      <c r="C595" s="27"/>
      <c r="D595" s="27"/>
      <c r="E595" s="27"/>
      <c r="F595" s="27"/>
      <c r="G595" s="27"/>
      <c r="H595" s="27"/>
      <c r="I595" s="29"/>
      <c r="L595" s="6"/>
      <c r="M595" s="7"/>
      <c r="N595" s="6"/>
      <c r="O595" s="6"/>
      <c r="P595" s="6"/>
      <c r="Q595" s="7"/>
      <c r="R595" s="27"/>
      <c r="S595" s="6"/>
      <c r="T595" s="7"/>
      <c r="U595" s="27"/>
    </row>
    <row r="596" spans="1:21" s="28" customFormat="1" x14ac:dyDescent="0.3">
      <c r="A596" s="27"/>
      <c r="C596" s="27"/>
      <c r="D596" s="27"/>
      <c r="E596" s="27"/>
      <c r="F596" s="27"/>
      <c r="G596" s="27"/>
      <c r="H596" s="27"/>
      <c r="I596" s="29"/>
      <c r="L596" s="6"/>
      <c r="M596" s="7"/>
      <c r="N596" s="6"/>
      <c r="O596" s="6"/>
      <c r="P596" s="6"/>
      <c r="Q596" s="7"/>
      <c r="R596" s="27"/>
      <c r="S596" s="6"/>
      <c r="T596" s="7"/>
      <c r="U596" s="27"/>
    </row>
    <row r="597" spans="1:21" s="28" customFormat="1" x14ac:dyDescent="0.3">
      <c r="A597" s="27"/>
      <c r="C597" s="27"/>
      <c r="D597" s="27"/>
      <c r="E597" s="27"/>
      <c r="F597" s="27"/>
      <c r="G597" s="27"/>
      <c r="H597" s="27"/>
      <c r="I597" s="29"/>
      <c r="L597" s="6"/>
      <c r="M597" s="7"/>
      <c r="N597" s="6"/>
      <c r="O597" s="6"/>
      <c r="P597" s="6"/>
      <c r="Q597" s="7"/>
      <c r="R597" s="27"/>
      <c r="S597" s="6"/>
      <c r="T597" s="7"/>
      <c r="U597" s="27"/>
    </row>
    <row r="598" spans="1:21" s="28" customFormat="1" x14ac:dyDescent="0.3">
      <c r="A598" s="27"/>
      <c r="C598" s="27"/>
      <c r="D598" s="27"/>
      <c r="E598" s="27"/>
      <c r="F598" s="27"/>
      <c r="G598" s="27"/>
      <c r="H598" s="27"/>
      <c r="I598" s="29"/>
      <c r="L598" s="6"/>
      <c r="M598" s="7"/>
      <c r="N598" s="6"/>
      <c r="O598" s="6"/>
      <c r="P598" s="6"/>
      <c r="Q598" s="7"/>
      <c r="R598" s="27"/>
      <c r="S598" s="6"/>
      <c r="T598" s="7"/>
      <c r="U598" s="27"/>
    </row>
    <row r="599" spans="1:21" s="28" customFormat="1" x14ac:dyDescent="0.3">
      <c r="A599" s="27"/>
      <c r="C599" s="27"/>
      <c r="D599" s="27"/>
      <c r="E599" s="27"/>
      <c r="F599" s="27"/>
      <c r="G599" s="27"/>
      <c r="H599" s="27"/>
      <c r="I599" s="29"/>
      <c r="L599" s="6"/>
      <c r="M599" s="7"/>
      <c r="N599" s="6"/>
      <c r="O599" s="6"/>
      <c r="P599" s="6"/>
      <c r="Q599" s="7"/>
      <c r="R599" s="27"/>
      <c r="S599" s="6"/>
      <c r="T599" s="7"/>
      <c r="U599" s="27"/>
    </row>
    <row r="600" spans="1:21" s="28" customFormat="1" x14ac:dyDescent="0.3">
      <c r="A600" s="27"/>
      <c r="C600" s="27"/>
      <c r="D600" s="27"/>
      <c r="E600" s="27"/>
      <c r="F600" s="27"/>
      <c r="G600" s="27"/>
      <c r="H600" s="27"/>
      <c r="I600" s="29"/>
      <c r="L600" s="6"/>
      <c r="M600" s="7"/>
      <c r="N600" s="6"/>
      <c r="O600" s="6"/>
      <c r="P600" s="6"/>
      <c r="Q600" s="7"/>
      <c r="R600" s="27"/>
      <c r="S600" s="6"/>
      <c r="T600" s="7"/>
      <c r="U600" s="27"/>
    </row>
    <row r="601" spans="1:21" s="28" customFormat="1" x14ac:dyDescent="0.3">
      <c r="A601" s="27"/>
      <c r="C601" s="27"/>
      <c r="D601" s="27"/>
      <c r="E601" s="27"/>
      <c r="F601" s="27"/>
      <c r="G601" s="27"/>
      <c r="H601" s="27"/>
      <c r="I601" s="29"/>
      <c r="L601" s="6"/>
      <c r="M601" s="7"/>
      <c r="N601" s="6"/>
      <c r="O601" s="6"/>
      <c r="P601" s="6"/>
      <c r="Q601" s="7"/>
      <c r="R601" s="27"/>
      <c r="S601" s="6"/>
      <c r="T601" s="7"/>
      <c r="U601" s="27"/>
    </row>
    <row r="602" spans="1:21" s="28" customFormat="1" x14ac:dyDescent="0.3">
      <c r="A602" s="27"/>
      <c r="C602" s="27"/>
      <c r="D602" s="27"/>
      <c r="E602" s="27"/>
      <c r="F602" s="27"/>
      <c r="G602" s="27"/>
      <c r="H602" s="27"/>
      <c r="I602" s="29"/>
      <c r="L602" s="6"/>
      <c r="M602" s="7"/>
      <c r="N602" s="6"/>
      <c r="O602" s="6"/>
      <c r="P602" s="6"/>
      <c r="Q602" s="7"/>
      <c r="R602" s="27"/>
      <c r="S602" s="6"/>
      <c r="T602" s="7"/>
      <c r="U602" s="27"/>
    </row>
    <row r="603" spans="1:21" s="28" customFormat="1" x14ac:dyDescent="0.3">
      <c r="A603" s="27"/>
      <c r="C603" s="27"/>
      <c r="D603" s="27"/>
      <c r="E603" s="27"/>
      <c r="F603" s="27"/>
      <c r="G603" s="27"/>
      <c r="H603" s="27"/>
      <c r="I603" s="29"/>
      <c r="L603" s="6"/>
      <c r="M603" s="7"/>
      <c r="N603" s="6"/>
      <c r="O603" s="6"/>
      <c r="P603" s="6"/>
      <c r="Q603" s="7"/>
      <c r="R603" s="27"/>
      <c r="S603" s="6"/>
      <c r="T603" s="7"/>
      <c r="U603" s="27"/>
    </row>
    <row r="604" spans="1:21" s="28" customFormat="1" x14ac:dyDescent="0.3">
      <c r="A604" s="27"/>
      <c r="C604" s="27"/>
      <c r="D604" s="27"/>
      <c r="E604" s="27"/>
      <c r="F604" s="27"/>
      <c r="G604" s="27"/>
      <c r="H604" s="27"/>
      <c r="I604" s="29"/>
      <c r="L604" s="6"/>
      <c r="M604" s="7"/>
      <c r="N604" s="6"/>
      <c r="O604" s="6"/>
      <c r="P604" s="6"/>
      <c r="Q604" s="7"/>
      <c r="R604" s="27"/>
      <c r="S604" s="6"/>
      <c r="T604" s="7"/>
      <c r="U604" s="27"/>
    </row>
    <row r="605" spans="1:21" s="28" customFormat="1" x14ac:dyDescent="0.3">
      <c r="A605" s="27"/>
      <c r="C605" s="27"/>
      <c r="D605" s="27"/>
      <c r="E605" s="27"/>
      <c r="F605" s="27"/>
      <c r="G605" s="27"/>
      <c r="H605" s="27"/>
      <c r="I605" s="29"/>
      <c r="L605" s="6"/>
      <c r="M605" s="7"/>
      <c r="N605" s="6"/>
      <c r="O605" s="6"/>
      <c r="P605" s="6"/>
      <c r="Q605" s="7"/>
      <c r="R605" s="27"/>
      <c r="S605" s="6"/>
      <c r="T605" s="7"/>
      <c r="U605" s="27"/>
    </row>
    <row r="606" spans="1:21" s="28" customFormat="1" x14ac:dyDescent="0.3">
      <c r="A606" s="27"/>
      <c r="C606" s="27"/>
      <c r="D606" s="27"/>
      <c r="E606" s="27"/>
      <c r="F606" s="27"/>
      <c r="G606" s="27"/>
      <c r="H606" s="27"/>
      <c r="I606" s="29"/>
      <c r="L606" s="6"/>
      <c r="M606" s="7"/>
      <c r="N606" s="6"/>
      <c r="O606" s="6"/>
      <c r="P606" s="6"/>
      <c r="Q606" s="7"/>
      <c r="R606" s="27"/>
      <c r="S606" s="6"/>
      <c r="T606" s="7"/>
      <c r="U606" s="27"/>
    </row>
    <row r="607" spans="1:21" s="28" customFormat="1" x14ac:dyDescent="0.3">
      <c r="A607" s="27"/>
      <c r="C607" s="27"/>
      <c r="D607" s="27"/>
      <c r="E607" s="27"/>
      <c r="F607" s="27"/>
      <c r="G607" s="27"/>
      <c r="H607" s="27"/>
      <c r="I607" s="29"/>
      <c r="L607" s="6"/>
      <c r="M607" s="7"/>
      <c r="N607" s="6"/>
      <c r="O607" s="6"/>
      <c r="P607" s="6"/>
      <c r="Q607" s="7"/>
      <c r="R607" s="27"/>
      <c r="S607" s="6"/>
      <c r="T607" s="7"/>
      <c r="U607" s="27"/>
    </row>
    <row r="608" spans="1:21" s="28" customFormat="1" x14ac:dyDescent="0.3">
      <c r="A608" s="27"/>
      <c r="C608" s="27"/>
      <c r="D608" s="27"/>
      <c r="E608" s="27"/>
      <c r="F608" s="27"/>
      <c r="G608" s="27"/>
      <c r="H608" s="27"/>
      <c r="I608" s="29"/>
      <c r="L608" s="6"/>
      <c r="M608" s="7"/>
      <c r="N608" s="6"/>
      <c r="O608" s="6"/>
      <c r="P608" s="6"/>
      <c r="Q608" s="7"/>
      <c r="R608" s="27"/>
      <c r="S608" s="6"/>
      <c r="T608" s="7"/>
      <c r="U608" s="27"/>
    </row>
    <row r="609" spans="1:21" s="28" customFormat="1" x14ac:dyDescent="0.3">
      <c r="A609" s="27"/>
      <c r="C609" s="27"/>
      <c r="D609" s="27"/>
      <c r="E609" s="27"/>
      <c r="F609" s="27"/>
      <c r="G609" s="27"/>
      <c r="H609" s="27"/>
      <c r="I609" s="29"/>
      <c r="L609" s="6"/>
      <c r="M609" s="7"/>
      <c r="N609" s="6"/>
      <c r="O609" s="6"/>
      <c r="P609" s="6"/>
      <c r="Q609" s="7"/>
      <c r="R609" s="27"/>
      <c r="S609" s="6"/>
      <c r="T609" s="7"/>
      <c r="U609" s="27"/>
    </row>
    <row r="610" spans="1:21" s="28" customFormat="1" x14ac:dyDescent="0.3">
      <c r="A610" s="27"/>
      <c r="C610" s="27"/>
      <c r="D610" s="27"/>
      <c r="E610" s="27"/>
      <c r="F610" s="27"/>
      <c r="G610" s="27"/>
      <c r="H610" s="27"/>
      <c r="I610" s="29"/>
      <c r="L610" s="6"/>
      <c r="M610" s="7"/>
      <c r="N610" s="6"/>
      <c r="O610" s="6"/>
      <c r="P610" s="6"/>
      <c r="Q610" s="7"/>
      <c r="R610" s="27"/>
      <c r="S610" s="6"/>
      <c r="T610" s="7"/>
      <c r="U610" s="27"/>
    </row>
    <row r="611" spans="1:21" s="28" customFormat="1" x14ac:dyDescent="0.3">
      <c r="A611" s="27"/>
      <c r="C611" s="27"/>
      <c r="D611" s="27"/>
      <c r="E611" s="27"/>
      <c r="F611" s="27"/>
      <c r="G611" s="27"/>
      <c r="H611" s="27"/>
      <c r="I611" s="29"/>
      <c r="L611" s="6"/>
      <c r="M611" s="7"/>
      <c r="N611" s="6"/>
      <c r="O611" s="6"/>
      <c r="P611" s="6"/>
      <c r="Q611" s="7"/>
      <c r="R611" s="27"/>
      <c r="S611" s="6"/>
      <c r="T611" s="7"/>
      <c r="U611" s="27"/>
    </row>
    <row r="612" spans="1:21" s="28" customFormat="1" x14ac:dyDescent="0.3">
      <c r="A612" s="27"/>
      <c r="C612" s="27"/>
      <c r="D612" s="27"/>
      <c r="E612" s="27"/>
      <c r="F612" s="27"/>
      <c r="G612" s="27"/>
      <c r="H612" s="27"/>
      <c r="I612" s="29"/>
      <c r="L612" s="6"/>
      <c r="M612" s="7"/>
      <c r="N612" s="6"/>
      <c r="O612" s="6"/>
      <c r="P612" s="6"/>
      <c r="Q612" s="7"/>
      <c r="R612" s="27"/>
      <c r="S612" s="6"/>
      <c r="T612" s="7"/>
      <c r="U612" s="27"/>
    </row>
    <row r="613" spans="1:21" s="28" customFormat="1" x14ac:dyDescent="0.3">
      <c r="A613" s="27"/>
      <c r="C613" s="27"/>
      <c r="D613" s="27"/>
      <c r="E613" s="27"/>
      <c r="F613" s="27"/>
      <c r="G613" s="27"/>
      <c r="H613" s="27"/>
      <c r="I613" s="29"/>
      <c r="L613" s="6"/>
      <c r="M613" s="7"/>
      <c r="N613" s="6"/>
      <c r="O613" s="6"/>
      <c r="P613" s="6"/>
      <c r="Q613" s="7"/>
      <c r="R613" s="27"/>
      <c r="S613" s="6"/>
      <c r="T613" s="7"/>
      <c r="U613" s="27"/>
    </row>
    <row r="614" spans="1:21" s="28" customFormat="1" x14ac:dyDescent="0.3">
      <c r="A614" s="27"/>
      <c r="C614" s="27"/>
      <c r="D614" s="27"/>
      <c r="E614" s="27"/>
      <c r="F614" s="27"/>
      <c r="G614" s="27"/>
      <c r="H614" s="27"/>
      <c r="I614" s="29"/>
      <c r="L614" s="6"/>
      <c r="M614" s="7"/>
      <c r="N614" s="6"/>
      <c r="O614" s="6"/>
      <c r="P614" s="6"/>
      <c r="Q614" s="7"/>
      <c r="R614" s="27"/>
      <c r="S614" s="6"/>
      <c r="T614" s="7"/>
      <c r="U614" s="27"/>
    </row>
    <row r="615" spans="1:21" s="28" customFormat="1" x14ac:dyDescent="0.3">
      <c r="A615" s="27"/>
      <c r="C615" s="27"/>
      <c r="D615" s="27"/>
      <c r="E615" s="27"/>
      <c r="F615" s="27"/>
      <c r="G615" s="27"/>
      <c r="H615" s="27"/>
      <c r="I615" s="29"/>
      <c r="L615" s="6"/>
      <c r="M615" s="7"/>
      <c r="N615" s="6"/>
      <c r="O615" s="6"/>
      <c r="P615" s="6"/>
      <c r="Q615" s="7"/>
      <c r="R615" s="27"/>
      <c r="S615" s="6"/>
      <c r="T615" s="7"/>
      <c r="U615" s="27"/>
    </row>
    <row r="616" spans="1:21" s="28" customFormat="1" x14ac:dyDescent="0.3">
      <c r="A616" s="27"/>
      <c r="C616" s="27"/>
      <c r="D616" s="27"/>
      <c r="E616" s="27"/>
      <c r="F616" s="27"/>
      <c r="G616" s="27"/>
      <c r="H616" s="27"/>
      <c r="I616" s="29"/>
      <c r="L616" s="6"/>
      <c r="M616" s="7"/>
      <c r="N616" s="6"/>
      <c r="O616" s="6"/>
      <c r="P616" s="6"/>
      <c r="Q616" s="7"/>
      <c r="R616" s="27"/>
      <c r="S616" s="6"/>
      <c r="T616" s="7"/>
      <c r="U616" s="27"/>
    </row>
    <row r="617" spans="1:21" s="28" customFormat="1" x14ac:dyDescent="0.3">
      <c r="A617" s="27"/>
      <c r="C617" s="27"/>
      <c r="D617" s="27"/>
      <c r="E617" s="27"/>
      <c r="F617" s="27"/>
      <c r="G617" s="27"/>
      <c r="H617" s="27"/>
      <c r="I617" s="29"/>
      <c r="L617" s="6"/>
      <c r="M617" s="7"/>
      <c r="N617" s="6"/>
      <c r="O617" s="6"/>
      <c r="P617" s="6"/>
      <c r="Q617" s="7"/>
      <c r="R617" s="27"/>
      <c r="S617" s="6"/>
      <c r="T617" s="7"/>
      <c r="U617" s="27"/>
    </row>
    <row r="618" spans="1:21" s="28" customFormat="1" x14ac:dyDescent="0.3">
      <c r="A618" s="27"/>
      <c r="C618" s="27"/>
      <c r="D618" s="27"/>
      <c r="E618" s="27"/>
      <c r="F618" s="27"/>
      <c r="G618" s="27"/>
      <c r="H618" s="27"/>
      <c r="I618" s="29"/>
      <c r="L618" s="6"/>
      <c r="M618" s="7"/>
      <c r="N618" s="6"/>
      <c r="O618" s="6"/>
      <c r="P618" s="6"/>
      <c r="Q618" s="7"/>
      <c r="R618" s="27"/>
      <c r="S618" s="6"/>
      <c r="T618" s="7"/>
      <c r="U618" s="27"/>
    </row>
    <row r="619" spans="1:21" s="28" customFormat="1" x14ac:dyDescent="0.3">
      <c r="A619" s="27"/>
      <c r="C619" s="27"/>
      <c r="D619" s="27"/>
      <c r="E619" s="27"/>
      <c r="F619" s="27"/>
      <c r="G619" s="27"/>
      <c r="H619" s="27"/>
      <c r="I619" s="29"/>
      <c r="L619" s="6"/>
      <c r="M619" s="7"/>
      <c r="N619" s="6"/>
      <c r="O619" s="6"/>
      <c r="P619" s="6"/>
      <c r="Q619" s="7"/>
      <c r="R619" s="27"/>
      <c r="S619" s="6"/>
      <c r="T619" s="7"/>
      <c r="U619" s="27"/>
    </row>
    <row r="620" spans="1:21" s="28" customFormat="1" x14ac:dyDescent="0.3">
      <c r="A620" s="27"/>
      <c r="C620" s="27"/>
      <c r="D620" s="27"/>
      <c r="E620" s="27"/>
      <c r="F620" s="27"/>
      <c r="G620" s="27"/>
      <c r="H620" s="27"/>
      <c r="I620" s="29"/>
      <c r="L620" s="6"/>
      <c r="M620" s="7"/>
      <c r="N620" s="6"/>
      <c r="O620" s="6"/>
      <c r="P620" s="6"/>
      <c r="Q620" s="7"/>
      <c r="R620" s="27"/>
      <c r="S620" s="6"/>
      <c r="T620" s="7"/>
      <c r="U620" s="27"/>
    </row>
    <row r="621" spans="1:21" s="28" customFormat="1" x14ac:dyDescent="0.3">
      <c r="A621" s="27"/>
      <c r="C621" s="27"/>
      <c r="D621" s="27"/>
      <c r="E621" s="27"/>
      <c r="F621" s="27"/>
      <c r="G621" s="27"/>
      <c r="H621" s="27"/>
      <c r="I621" s="29"/>
      <c r="L621" s="6"/>
      <c r="M621" s="7"/>
      <c r="N621" s="6"/>
      <c r="O621" s="6"/>
      <c r="P621" s="6"/>
      <c r="Q621" s="7"/>
      <c r="R621" s="27"/>
      <c r="S621" s="6"/>
      <c r="T621" s="7"/>
      <c r="U621" s="27"/>
    </row>
    <row r="622" spans="1:21" s="28" customFormat="1" x14ac:dyDescent="0.3">
      <c r="A622" s="27"/>
      <c r="C622" s="27"/>
      <c r="D622" s="27"/>
      <c r="E622" s="27"/>
      <c r="F622" s="27"/>
      <c r="G622" s="27"/>
      <c r="H622" s="27"/>
      <c r="I622" s="29"/>
      <c r="L622" s="6"/>
      <c r="M622" s="7"/>
      <c r="N622" s="6"/>
      <c r="O622" s="6"/>
      <c r="P622" s="6"/>
      <c r="Q622" s="7"/>
      <c r="R622" s="27"/>
      <c r="S622" s="6"/>
      <c r="T622" s="7"/>
      <c r="U622" s="27"/>
    </row>
  </sheetData>
  <sheetProtection password="E99F" sheet="1" objects="1" scenarios="1" formatCells="0" formatColumns="0" formatRows="0" insertHyperlinks="0" autoFilter="0"/>
  <autoFilter ref="A4:R19" xr:uid="{00000000-0009-0000-0000-000001000000}"/>
  <mergeCells count="24">
    <mergeCell ref="A1:O1"/>
    <mergeCell ref="A2:O2"/>
    <mergeCell ref="P2:R2"/>
    <mergeCell ref="S2:U2"/>
    <mergeCell ref="A3:A4"/>
    <mergeCell ref="B3:B4"/>
    <mergeCell ref="C3:C4"/>
    <mergeCell ref="D3:D4"/>
    <mergeCell ref="E3:E4"/>
    <mergeCell ref="F3:H3"/>
    <mergeCell ref="U3:U4"/>
    <mergeCell ref="N3:O3"/>
    <mergeCell ref="P3:P4"/>
    <mergeCell ref="Q3:Q4"/>
    <mergeCell ref="A13:A14"/>
    <mergeCell ref="A15:A16"/>
    <mergeCell ref="R3:R4"/>
    <mergeCell ref="S3:S4"/>
    <mergeCell ref="T3:T4"/>
    <mergeCell ref="A7:A10"/>
    <mergeCell ref="A11:A12"/>
    <mergeCell ref="I3:I4"/>
    <mergeCell ref="J3:K3"/>
    <mergeCell ref="L3:M3"/>
  </mergeCells>
  <conditionalFormatting sqref="I5:I19">
    <cfRule type="cellIs" dxfId="83" priority="7" operator="between">
      <formula>76%</formula>
      <formula>100%</formula>
    </cfRule>
    <cfRule type="cellIs" dxfId="82" priority="8" operator="between">
      <formula>36%</formula>
      <formula>75%</formula>
    </cfRule>
    <cfRule type="cellIs" dxfId="81" priority="9" operator="between">
      <formula>0%</formula>
      <formula>35%</formula>
    </cfRule>
  </conditionalFormatting>
  <conditionalFormatting sqref="R5:R19">
    <cfRule type="cellIs" dxfId="80" priority="4" operator="between">
      <formula>76%</formula>
      <formula>100%</formula>
    </cfRule>
    <cfRule type="cellIs" dxfId="79" priority="5" operator="between">
      <formula>36%</formula>
      <formula>75%</formula>
    </cfRule>
    <cfRule type="cellIs" dxfId="78" priority="6" operator="between">
      <formula>0%</formula>
      <formula>35%</formula>
    </cfRule>
  </conditionalFormatting>
  <conditionalFormatting sqref="U5:U19">
    <cfRule type="cellIs" dxfId="77" priority="1" operator="between">
      <formula>76%</formula>
      <formula>100%</formula>
    </cfRule>
    <cfRule type="cellIs" dxfId="76" priority="2" operator="between">
      <formula>36%</formula>
      <formula>75%</formula>
    </cfRule>
    <cfRule type="cellIs" dxfId="75" priority="3" operator="between">
      <formula>0%</formula>
      <formula>35%</formula>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6BAC7-B775-4FAB-84ED-7849FC5003A7}">
  <sheetPr>
    <tabColor theme="7" tint="0.39997558519241921"/>
  </sheetPr>
  <dimension ref="A1:X630"/>
  <sheetViews>
    <sheetView topLeftCell="T1" zoomScale="60" zoomScaleNormal="60" workbookViewId="0">
      <selection activeCell="W11" sqref="W11"/>
    </sheetView>
  </sheetViews>
  <sheetFormatPr baseColWidth="10" defaultColWidth="11.44140625" defaultRowHeight="13.8" x14ac:dyDescent="0.25"/>
  <cols>
    <col min="1" max="1" width="10.88671875" style="3" customWidth="1"/>
    <col min="2" max="2" width="41.44140625" style="4" customWidth="1"/>
    <col min="3" max="3" width="18.44140625" style="3" customWidth="1"/>
    <col min="4" max="4" width="23.5546875" style="3" customWidth="1"/>
    <col min="5" max="5" width="23.6640625" style="3" customWidth="1"/>
    <col min="6" max="6" width="11" style="3" customWidth="1"/>
    <col min="7" max="7" width="11.5546875" style="3" customWidth="1"/>
    <col min="8" max="8" width="10.88671875" style="3" customWidth="1"/>
    <col min="9" max="9" width="12" style="3" customWidth="1"/>
    <col min="10" max="10" width="83.44140625" style="45" hidden="1" customWidth="1"/>
    <col min="11" max="11" width="42.6640625" style="45" hidden="1" customWidth="1"/>
    <col min="12" max="12" width="96" style="46" hidden="1" customWidth="1"/>
    <col min="13" max="13" width="42.6640625" style="46" hidden="1" customWidth="1"/>
    <col min="14" max="14" width="77.5546875" style="46" customWidth="1"/>
    <col min="15" max="15" width="42.6640625" style="46" customWidth="1"/>
    <col min="16" max="16" width="38.88671875" style="45" hidden="1" customWidth="1"/>
    <col min="17" max="17" width="95" style="45" hidden="1" customWidth="1"/>
    <col min="18" max="18" width="17.6640625" style="45" hidden="1" customWidth="1"/>
    <col min="19" max="19" width="38.88671875" style="45" customWidth="1"/>
    <col min="20" max="20" width="95" style="45" customWidth="1"/>
    <col min="21" max="21" width="17.6640625" style="45" customWidth="1"/>
    <col min="22" max="16384" width="11.44140625" style="45"/>
  </cols>
  <sheetData>
    <row r="1" spans="1:24" s="2" customFormat="1" ht="23.25" customHeight="1" x14ac:dyDescent="0.25">
      <c r="A1" s="180" t="s">
        <v>0</v>
      </c>
      <c r="B1" s="180"/>
      <c r="C1" s="180"/>
      <c r="D1" s="180"/>
      <c r="E1" s="180"/>
      <c r="F1" s="180"/>
      <c r="G1" s="180"/>
      <c r="H1" s="180"/>
      <c r="I1" s="180"/>
      <c r="J1" s="180"/>
      <c r="K1" s="180"/>
      <c r="L1" s="180"/>
      <c r="M1" s="180"/>
      <c r="N1" s="180"/>
      <c r="O1" s="180"/>
    </row>
    <row r="2" spans="1:24" s="2" customFormat="1" ht="24.75" customHeight="1" x14ac:dyDescent="0.25">
      <c r="A2" s="181" t="s">
        <v>201</v>
      </c>
      <c r="B2" s="181"/>
      <c r="C2" s="181"/>
      <c r="D2" s="181"/>
      <c r="E2" s="181"/>
      <c r="F2" s="181"/>
      <c r="G2" s="181"/>
      <c r="H2" s="181"/>
      <c r="I2" s="181"/>
      <c r="J2" s="181"/>
      <c r="K2" s="181"/>
      <c r="L2" s="181"/>
      <c r="M2" s="181"/>
      <c r="N2" s="181"/>
      <c r="O2" s="181"/>
      <c r="P2" s="187" t="s">
        <v>600</v>
      </c>
      <c r="Q2" s="188"/>
      <c r="R2" s="189"/>
      <c r="S2" s="187" t="s">
        <v>600</v>
      </c>
      <c r="T2" s="188"/>
      <c r="U2" s="189"/>
    </row>
    <row r="3" spans="1:24" s="2" customFormat="1" ht="25.5" customHeight="1" x14ac:dyDescent="0.25">
      <c r="A3" s="181" t="s">
        <v>2</v>
      </c>
      <c r="B3" s="181" t="s">
        <v>3</v>
      </c>
      <c r="C3" s="181" t="s">
        <v>4</v>
      </c>
      <c r="D3" s="181" t="s">
        <v>5</v>
      </c>
      <c r="E3" s="181" t="s">
        <v>6</v>
      </c>
      <c r="F3" s="177" t="s">
        <v>7</v>
      </c>
      <c r="G3" s="177"/>
      <c r="H3" s="177"/>
      <c r="I3" s="182" t="s">
        <v>8</v>
      </c>
      <c r="J3" s="177" t="s">
        <v>9</v>
      </c>
      <c r="K3" s="177"/>
      <c r="L3" s="178" t="s">
        <v>10</v>
      </c>
      <c r="M3" s="178"/>
      <c r="N3" s="179" t="s">
        <v>11</v>
      </c>
      <c r="O3" s="179"/>
      <c r="P3" s="186" t="s">
        <v>601</v>
      </c>
      <c r="Q3" s="186" t="s">
        <v>602</v>
      </c>
      <c r="R3" s="186" t="s">
        <v>603</v>
      </c>
      <c r="S3" s="186" t="s">
        <v>619</v>
      </c>
      <c r="T3" s="186" t="s">
        <v>620</v>
      </c>
      <c r="U3" s="186" t="s">
        <v>603</v>
      </c>
    </row>
    <row r="4" spans="1:24" s="2" customFormat="1" ht="34.5" customHeight="1" x14ac:dyDescent="0.25">
      <c r="A4" s="181"/>
      <c r="B4" s="181"/>
      <c r="C4" s="181"/>
      <c r="D4" s="181"/>
      <c r="E4" s="181"/>
      <c r="F4" s="10" t="s">
        <v>12</v>
      </c>
      <c r="G4" s="10" t="s">
        <v>13</v>
      </c>
      <c r="H4" s="10" t="s">
        <v>14</v>
      </c>
      <c r="I4" s="182"/>
      <c r="J4" s="10" t="s">
        <v>15</v>
      </c>
      <c r="K4" s="10" t="s">
        <v>16</v>
      </c>
      <c r="L4" s="10" t="s">
        <v>15</v>
      </c>
      <c r="M4" s="10" t="s">
        <v>16</v>
      </c>
      <c r="N4" s="10" t="s">
        <v>15</v>
      </c>
      <c r="O4" s="10" t="s">
        <v>16</v>
      </c>
      <c r="P4" s="186"/>
      <c r="Q4" s="186"/>
      <c r="R4" s="186"/>
      <c r="S4" s="186"/>
      <c r="T4" s="186"/>
      <c r="U4" s="186"/>
    </row>
    <row r="5" spans="1:24" s="32" customFormat="1" ht="274.5" customHeight="1" x14ac:dyDescent="0.3">
      <c r="A5" s="172" t="s">
        <v>202</v>
      </c>
      <c r="B5" s="30" t="s">
        <v>203</v>
      </c>
      <c r="C5" s="25" t="s">
        <v>204</v>
      </c>
      <c r="D5" s="25" t="s">
        <v>31</v>
      </c>
      <c r="E5" s="24" t="s">
        <v>205</v>
      </c>
      <c r="F5" s="16" t="s">
        <v>22</v>
      </c>
      <c r="G5" s="16" t="s">
        <v>22</v>
      </c>
      <c r="H5" s="16" t="s">
        <v>22</v>
      </c>
      <c r="I5" s="17">
        <v>0.66</v>
      </c>
      <c r="J5" s="34" t="s">
        <v>206</v>
      </c>
      <c r="K5" s="31" t="s">
        <v>207</v>
      </c>
      <c r="L5" s="34" t="s">
        <v>208</v>
      </c>
      <c r="M5" s="36" t="s">
        <v>209</v>
      </c>
      <c r="N5" s="36" t="s">
        <v>210</v>
      </c>
      <c r="O5" s="31"/>
      <c r="P5" s="121" t="s">
        <v>776</v>
      </c>
      <c r="Q5" s="105" t="s">
        <v>777</v>
      </c>
      <c r="R5" s="17">
        <v>0.66</v>
      </c>
      <c r="S5" s="121" t="s">
        <v>753</v>
      </c>
      <c r="T5" s="105" t="s">
        <v>778</v>
      </c>
      <c r="U5" s="17">
        <v>1</v>
      </c>
      <c r="V5" s="32">
        <f>+COUNTIF(U5:U27,100%)</f>
        <v>13</v>
      </c>
      <c r="W5" s="32">
        <f>+COUNT(U5:U27)</f>
        <v>23</v>
      </c>
      <c r="X5" s="167">
        <f>V5/W5</f>
        <v>0.56521739130434778</v>
      </c>
    </row>
    <row r="6" spans="1:24" s="32" customFormat="1" ht="306" customHeight="1" x14ac:dyDescent="0.3">
      <c r="A6" s="172"/>
      <c r="B6" s="30" t="s">
        <v>211</v>
      </c>
      <c r="C6" s="25" t="s">
        <v>212</v>
      </c>
      <c r="D6" s="24" t="s">
        <v>31</v>
      </c>
      <c r="E6" s="24"/>
      <c r="F6" s="16" t="s">
        <v>22</v>
      </c>
      <c r="G6" s="16" t="s">
        <v>22</v>
      </c>
      <c r="H6" s="16" t="s">
        <v>22</v>
      </c>
      <c r="I6" s="17">
        <v>0.66</v>
      </c>
      <c r="J6" s="34" t="s">
        <v>213</v>
      </c>
      <c r="K6" s="31" t="s">
        <v>214</v>
      </c>
      <c r="L6" s="31" t="s">
        <v>215</v>
      </c>
      <c r="M6" s="81" t="s">
        <v>216</v>
      </c>
      <c r="N6" s="31" t="s">
        <v>217</v>
      </c>
      <c r="O6" s="34" t="s">
        <v>218</v>
      </c>
      <c r="P6" s="121" t="s">
        <v>779</v>
      </c>
      <c r="Q6" s="105" t="s">
        <v>780</v>
      </c>
      <c r="R6" s="17">
        <v>0.66</v>
      </c>
      <c r="S6" s="121" t="s">
        <v>781</v>
      </c>
      <c r="T6" s="105" t="s">
        <v>782</v>
      </c>
      <c r="U6" s="17">
        <v>0.66</v>
      </c>
    </row>
    <row r="7" spans="1:24" s="32" customFormat="1" ht="354.75" customHeight="1" x14ac:dyDescent="0.3">
      <c r="A7" s="172"/>
      <c r="B7" s="30" t="s">
        <v>219</v>
      </c>
      <c r="C7" s="25" t="s">
        <v>220</v>
      </c>
      <c r="D7" s="25" t="s">
        <v>221</v>
      </c>
      <c r="E7" s="24" t="s">
        <v>20</v>
      </c>
      <c r="F7" s="16" t="s">
        <v>22</v>
      </c>
      <c r="G7" s="16"/>
      <c r="H7" s="16"/>
      <c r="I7" s="17">
        <v>1</v>
      </c>
      <c r="J7" s="153" t="s">
        <v>222</v>
      </c>
      <c r="K7" s="41" t="s">
        <v>223</v>
      </c>
      <c r="L7" s="36" t="s">
        <v>224</v>
      </c>
      <c r="M7" s="31" t="s">
        <v>225</v>
      </c>
      <c r="N7" s="36" t="s">
        <v>226</v>
      </c>
      <c r="O7" s="34" t="s">
        <v>227</v>
      </c>
      <c r="P7" s="154" t="s">
        <v>783</v>
      </c>
      <c r="Q7" s="105" t="s">
        <v>784</v>
      </c>
      <c r="R7" s="17">
        <v>1</v>
      </c>
      <c r="S7" s="154" t="s">
        <v>785</v>
      </c>
      <c r="T7" s="105" t="s">
        <v>786</v>
      </c>
      <c r="U7" s="17">
        <v>1</v>
      </c>
    </row>
    <row r="8" spans="1:24" s="32" customFormat="1" ht="249.75" customHeight="1" x14ac:dyDescent="0.3">
      <c r="A8" s="172"/>
      <c r="B8" s="30" t="s">
        <v>228</v>
      </c>
      <c r="C8" s="25" t="s">
        <v>229</v>
      </c>
      <c r="D8" s="25" t="s">
        <v>20</v>
      </c>
      <c r="E8" s="25" t="s">
        <v>230</v>
      </c>
      <c r="F8" s="16" t="s">
        <v>22</v>
      </c>
      <c r="G8" s="16" t="s">
        <v>22</v>
      </c>
      <c r="H8" s="16"/>
      <c r="I8" s="17">
        <v>0.5</v>
      </c>
      <c r="J8" s="34" t="s">
        <v>231</v>
      </c>
      <c r="K8" s="31" t="s">
        <v>232</v>
      </c>
      <c r="L8" s="31" t="s">
        <v>233</v>
      </c>
      <c r="M8" s="31" t="s">
        <v>234</v>
      </c>
      <c r="N8" s="31"/>
      <c r="O8" s="31"/>
      <c r="P8" s="154" t="s">
        <v>787</v>
      </c>
      <c r="Q8" s="105" t="s">
        <v>788</v>
      </c>
      <c r="R8" s="17">
        <v>0.5</v>
      </c>
      <c r="S8" s="121" t="s">
        <v>753</v>
      </c>
      <c r="T8" s="149" t="s">
        <v>789</v>
      </c>
      <c r="U8" s="17">
        <v>0.5</v>
      </c>
    </row>
    <row r="9" spans="1:24" s="32" customFormat="1" ht="409.6" x14ac:dyDescent="0.3">
      <c r="A9" s="172"/>
      <c r="B9" s="30" t="s">
        <v>235</v>
      </c>
      <c r="C9" s="38" t="s">
        <v>236</v>
      </c>
      <c r="D9" s="82" t="s">
        <v>237</v>
      </c>
      <c r="E9" s="24" t="s">
        <v>20</v>
      </c>
      <c r="F9" s="16" t="s">
        <v>22</v>
      </c>
      <c r="G9" s="16" t="s">
        <v>22</v>
      </c>
      <c r="H9" s="16" t="s">
        <v>22</v>
      </c>
      <c r="I9" s="17">
        <v>0.66</v>
      </c>
      <c r="J9" s="76" t="s">
        <v>238</v>
      </c>
      <c r="K9" s="36" t="s">
        <v>239</v>
      </c>
      <c r="L9" s="36" t="s">
        <v>240</v>
      </c>
      <c r="M9" s="36" t="s">
        <v>241</v>
      </c>
      <c r="N9" s="36" t="s">
        <v>242</v>
      </c>
      <c r="O9" s="36" t="s">
        <v>243</v>
      </c>
      <c r="P9" s="154" t="s">
        <v>790</v>
      </c>
      <c r="Q9" s="105" t="s">
        <v>791</v>
      </c>
      <c r="R9" s="17">
        <v>0.1</v>
      </c>
      <c r="S9" s="154" t="s">
        <v>792</v>
      </c>
      <c r="T9" s="105" t="s">
        <v>793</v>
      </c>
      <c r="U9" s="17">
        <v>0.37</v>
      </c>
    </row>
    <row r="10" spans="1:24" s="32" customFormat="1" ht="409.2" x14ac:dyDescent="0.3">
      <c r="A10" s="172"/>
      <c r="B10" s="30" t="s">
        <v>244</v>
      </c>
      <c r="C10" s="25" t="s">
        <v>245</v>
      </c>
      <c r="D10" s="25" t="s">
        <v>221</v>
      </c>
      <c r="E10" s="25" t="s">
        <v>246</v>
      </c>
      <c r="F10" s="16" t="s">
        <v>22</v>
      </c>
      <c r="G10" s="16"/>
      <c r="H10" s="16"/>
      <c r="I10" s="17">
        <v>1</v>
      </c>
      <c r="J10" s="57" t="s">
        <v>247</v>
      </c>
      <c r="K10" s="42" t="s">
        <v>248</v>
      </c>
      <c r="L10" s="36" t="s">
        <v>249</v>
      </c>
      <c r="M10" s="98" t="s">
        <v>250</v>
      </c>
      <c r="N10" s="36" t="s">
        <v>251</v>
      </c>
      <c r="O10" s="36" t="s">
        <v>252</v>
      </c>
      <c r="P10" s="154" t="s">
        <v>794</v>
      </c>
      <c r="Q10" s="105" t="s">
        <v>795</v>
      </c>
      <c r="R10" s="17">
        <v>1</v>
      </c>
      <c r="S10" s="154" t="s">
        <v>796</v>
      </c>
      <c r="T10" s="105" t="s">
        <v>797</v>
      </c>
      <c r="U10" s="17">
        <v>1</v>
      </c>
    </row>
    <row r="11" spans="1:24" s="32" customFormat="1" ht="140.25" customHeight="1" x14ac:dyDescent="0.3">
      <c r="A11" s="172"/>
      <c r="B11" s="30" t="s">
        <v>253</v>
      </c>
      <c r="C11" s="25" t="s">
        <v>254</v>
      </c>
      <c r="D11" s="25" t="s">
        <v>20</v>
      </c>
      <c r="E11" s="25" t="s">
        <v>255</v>
      </c>
      <c r="F11" s="16"/>
      <c r="G11" s="16"/>
      <c r="H11" s="16" t="s">
        <v>22</v>
      </c>
      <c r="I11" s="17">
        <v>0</v>
      </c>
      <c r="J11" s="34"/>
      <c r="K11" s="31"/>
      <c r="L11" s="31"/>
      <c r="M11" s="31"/>
      <c r="N11" s="31"/>
      <c r="O11" s="31"/>
      <c r="P11" s="31" t="s">
        <v>608</v>
      </c>
      <c r="Q11" s="31" t="s">
        <v>608</v>
      </c>
      <c r="R11" s="17">
        <v>0</v>
      </c>
      <c r="S11" s="31" t="s">
        <v>608</v>
      </c>
      <c r="T11" s="31" t="s">
        <v>798</v>
      </c>
      <c r="U11" s="17">
        <v>0</v>
      </c>
    </row>
    <row r="12" spans="1:24" s="32" customFormat="1" ht="403.5" customHeight="1" x14ac:dyDescent="0.3">
      <c r="A12" s="172" t="s">
        <v>256</v>
      </c>
      <c r="B12" s="30" t="s">
        <v>257</v>
      </c>
      <c r="C12" s="20" t="s">
        <v>258</v>
      </c>
      <c r="D12" s="39" t="s">
        <v>221</v>
      </c>
      <c r="E12" s="25" t="s">
        <v>100</v>
      </c>
      <c r="F12" s="16" t="s">
        <v>22</v>
      </c>
      <c r="G12" s="16" t="s">
        <v>22</v>
      </c>
      <c r="H12" s="16" t="s">
        <v>22</v>
      </c>
      <c r="I12" s="17">
        <v>0.66</v>
      </c>
      <c r="J12" s="155" t="s">
        <v>259</v>
      </c>
      <c r="K12" s="36" t="s">
        <v>260</v>
      </c>
      <c r="L12" s="36" t="s">
        <v>261</v>
      </c>
      <c r="M12" s="36" t="s">
        <v>262</v>
      </c>
      <c r="N12" s="36" t="s">
        <v>263</v>
      </c>
      <c r="O12" s="36" t="s">
        <v>264</v>
      </c>
      <c r="P12" s="154" t="s">
        <v>799</v>
      </c>
      <c r="Q12" s="105" t="s">
        <v>800</v>
      </c>
      <c r="R12" s="17">
        <v>0.33</v>
      </c>
      <c r="S12" s="154" t="s">
        <v>801</v>
      </c>
      <c r="T12" s="105" t="s">
        <v>888</v>
      </c>
      <c r="U12" s="17">
        <v>1</v>
      </c>
    </row>
    <row r="13" spans="1:24" s="32" customFormat="1" ht="371.25" customHeight="1" x14ac:dyDescent="0.3">
      <c r="A13" s="172"/>
      <c r="B13" s="30" t="s">
        <v>265</v>
      </c>
      <c r="C13" s="20" t="s">
        <v>266</v>
      </c>
      <c r="D13" s="25" t="s">
        <v>267</v>
      </c>
      <c r="E13" s="25" t="s">
        <v>268</v>
      </c>
      <c r="F13" s="16" t="s">
        <v>22</v>
      </c>
      <c r="G13" s="16"/>
      <c r="H13" s="16"/>
      <c r="I13" s="17">
        <v>0.5</v>
      </c>
      <c r="J13" s="34" t="s">
        <v>269</v>
      </c>
      <c r="K13" s="31"/>
      <c r="L13" s="31" t="s">
        <v>270</v>
      </c>
      <c r="M13" s="63" t="s">
        <v>271</v>
      </c>
      <c r="N13" s="31"/>
      <c r="O13" s="31"/>
      <c r="P13" s="154" t="s">
        <v>802</v>
      </c>
      <c r="Q13" s="105" t="s">
        <v>803</v>
      </c>
      <c r="R13" s="17">
        <v>0</v>
      </c>
      <c r="S13" s="154" t="s">
        <v>753</v>
      </c>
      <c r="T13" s="105" t="s">
        <v>804</v>
      </c>
      <c r="U13" s="17">
        <v>1</v>
      </c>
    </row>
    <row r="14" spans="1:24" s="32" customFormat="1" ht="378" customHeight="1" x14ac:dyDescent="0.3">
      <c r="A14" s="172"/>
      <c r="B14" s="30" t="s">
        <v>272</v>
      </c>
      <c r="C14" s="20" t="s">
        <v>273</v>
      </c>
      <c r="D14" s="25" t="s">
        <v>274</v>
      </c>
      <c r="E14" s="24" t="s">
        <v>275</v>
      </c>
      <c r="F14" s="16" t="s">
        <v>22</v>
      </c>
      <c r="G14" s="16" t="s">
        <v>22</v>
      </c>
      <c r="H14" s="16" t="s">
        <v>22</v>
      </c>
      <c r="I14" s="17">
        <v>0.2</v>
      </c>
      <c r="J14" s="57" t="s">
        <v>276</v>
      </c>
      <c r="K14" s="36" t="s">
        <v>277</v>
      </c>
      <c r="L14" s="36" t="s">
        <v>278</v>
      </c>
      <c r="M14" s="36" t="s">
        <v>279</v>
      </c>
      <c r="N14" s="36" t="s">
        <v>280</v>
      </c>
      <c r="O14" s="36" t="s">
        <v>281</v>
      </c>
      <c r="P14" s="154" t="s">
        <v>805</v>
      </c>
      <c r="Q14" s="105" t="s">
        <v>806</v>
      </c>
      <c r="R14" s="17">
        <v>0</v>
      </c>
      <c r="S14" s="154" t="s">
        <v>807</v>
      </c>
      <c r="T14" s="105" t="s">
        <v>808</v>
      </c>
      <c r="U14" s="17">
        <v>0</v>
      </c>
    </row>
    <row r="15" spans="1:24" s="32" customFormat="1" ht="409.6" x14ac:dyDescent="0.3">
      <c r="A15" s="172"/>
      <c r="B15" s="30" t="s">
        <v>282</v>
      </c>
      <c r="C15" s="20" t="s">
        <v>283</v>
      </c>
      <c r="D15" s="25" t="s">
        <v>221</v>
      </c>
      <c r="E15" s="24"/>
      <c r="F15" s="16" t="s">
        <v>22</v>
      </c>
      <c r="G15" s="16" t="s">
        <v>22</v>
      </c>
      <c r="H15" s="16" t="s">
        <v>22</v>
      </c>
      <c r="I15" s="17">
        <v>0.66</v>
      </c>
      <c r="J15" s="57" t="s">
        <v>284</v>
      </c>
      <c r="K15" s="41" t="s">
        <v>285</v>
      </c>
      <c r="L15" s="36" t="s">
        <v>286</v>
      </c>
      <c r="M15" s="36" t="s">
        <v>287</v>
      </c>
      <c r="N15" s="57" t="s">
        <v>288</v>
      </c>
      <c r="O15" s="36" t="s">
        <v>289</v>
      </c>
      <c r="P15" s="154" t="s">
        <v>809</v>
      </c>
      <c r="Q15" s="105" t="s">
        <v>810</v>
      </c>
      <c r="R15" s="17">
        <v>0.66</v>
      </c>
      <c r="S15" s="154" t="s">
        <v>811</v>
      </c>
      <c r="T15" s="105" t="s">
        <v>812</v>
      </c>
      <c r="U15" s="17">
        <v>1</v>
      </c>
    </row>
    <row r="16" spans="1:24" s="32" customFormat="1" ht="409.6" x14ac:dyDescent="0.3">
      <c r="A16" s="172"/>
      <c r="B16" s="40" t="s">
        <v>290</v>
      </c>
      <c r="C16" s="20" t="s">
        <v>291</v>
      </c>
      <c r="D16" s="15" t="s">
        <v>292</v>
      </c>
      <c r="E16" s="39" t="s">
        <v>100</v>
      </c>
      <c r="F16" s="16" t="s">
        <v>22</v>
      </c>
      <c r="G16" s="16" t="s">
        <v>22</v>
      </c>
      <c r="H16" s="16" t="s">
        <v>22</v>
      </c>
      <c r="I16" s="17">
        <v>0.5</v>
      </c>
      <c r="J16" s="57" t="s">
        <v>293</v>
      </c>
      <c r="K16" s="77" t="s">
        <v>294</v>
      </c>
      <c r="L16" s="36" t="s">
        <v>295</v>
      </c>
      <c r="M16" s="42" t="s">
        <v>296</v>
      </c>
      <c r="N16" s="57" t="s">
        <v>297</v>
      </c>
      <c r="O16" s="36" t="s">
        <v>298</v>
      </c>
      <c r="P16" s="154" t="s">
        <v>813</v>
      </c>
      <c r="Q16" s="105" t="s">
        <v>814</v>
      </c>
      <c r="R16" s="17">
        <v>0.66</v>
      </c>
      <c r="S16" s="154" t="s">
        <v>815</v>
      </c>
      <c r="T16" s="105" t="s">
        <v>816</v>
      </c>
      <c r="U16" s="17">
        <v>1</v>
      </c>
    </row>
    <row r="17" spans="1:21" s="32" customFormat="1" ht="409.6" x14ac:dyDescent="0.3">
      <c r="A17" s="172"/>
      <c r="B17" s="40" t="s">
        <v>299</v>
      </c>
      <c r="C17" s="20" t="s">
        <v>300</v>
      </c>
      <c r="D17" s="25" t="s">
        <v>221</v>
      </c>
      <c r="E17" s="39" t="s">
        <v>100</v>
      </c>
      <c r="F17" s="16" t="s">
        <v>22</v>
      </c>
      <c r="G17" s="16" t="s">
        <v>22</v>
      </c>
      <c r="H17" s="16" t="s">
        <v>22</v>
      </c>
      <c r="I17" s="17">
        <v>0.33</v>
      </c>
      <c r="J17" s="57" t="s">
        <v>301</v>
      </c>
      <c r="K17" s="78" t="s">
        <v>302</v>
      </c>
      <c r="L17" s="36" t="s">
        <v>303</v>
      </c>
      <c r="M17" s="31"/>
      <c r="N17" s="57" t="s">
        <v>304</v>
      </c>
      <c r="O17" s="36" t="s">
        <v>305</v>
      </c>
      <c r="P17" s="154" t="s">
        <v>817</v>
      </c>
      <c r="Q17" s="105" t="s">
        <v>818</v>
      </c>
      <c r="R17" s="17">
        <v>0.17</v>
      </c>
      <c r="S17" s="154" t="s">
        <v>819</v>
      </c>
      <c r="T17" s="105" t="s">
        <v>820</v>
      </c>
      <c r="U17" s="17">
        <v>0.17</v>
      </c>
    </row>
    <row r="18" spans="1:21" s="32" customFormat="1" ht="162.75" customHeight="1" x14ac:dyDescent="0.3">
      <c r="A18" s="172"/>
      <c r="B18" s="30" t="s">
        <v>306</v>
      </c>
      <c r="C18" s="20" t="s">
        <v>307</v>
      </c>
      <c r="D18" s="25" t="s">
        <v>20</v>
      </c>
      <c r="E18" s="15"/>
      <c r="F18" s="16" t="s">
        <v>22</v>
      </c>
      <c r="G18" s="16"/>
      <c r="H18" s="16"/>
      <c r="I18" s="17">
        <v>1</v>
      </c>
      <c r="J18" s="34" t="s">
        <v>308</v>
      </c>
      <c r="K18" s="31" t="s">
        <v>232</v>
      </c>
      <c r="L18" s="31"/>
      <c r="M18" s="31"/>
      <c r="N18" s="31"/>
      <c r="O18" s="31"/>
      <c r="P18" s="154" t="s">
        <v>821</v>
      </c>
      <c r="Q18" s="105" t="s">
        <v>822</v>
      </c>
      <c r="R18" s="17">
        <v>1</v>
      </c>
      <c r="S18" s="154" t="s">
        <v>823</v>
      </c>
      <c r="T18" s="105" t="s">
        <v>822</v>
      </c>
      <c r="U18" s="17">
        <v>1</v>
      </c>
    </row>
    <row r="19" spans="1:21" s="32" customFormat="1" ht="325.5" customHeight="1" x14ac:dyDescent="0.3">
      <c r="A19" s="172" t="s">
        <v>309</v>
      </c>
      <c r="B19" s="30" t="s">
        <v>310</v>
      </c>
      <c r="C19" s="20" t="s">
        <v>311</v>
      </c>
      <c r="D19" s="25" t="s">
        <v>20</v>
      </c>
      <c r="E19" s="24"/>
      <c r="F19" s="16" t="s">
        <v>22</v>
      </c>
      <c r="G19" s="16"/>
      <c r="H19" s="16"/>
      <c r="I19" s="17">
        <v>0.5</v>
      </c>
      <c r="J19" s="34" t="s">
        <v>312</v>
      </c>
      <c r="K19" s="31" t="s">
        <v>232</v>
      </c>
      <c r="L19" s="31"/>
      <c r="M19" s="31"/>
      <c r="N19" s="31"/>
      <c r="O19" s="31"/>
      <c r="P19" s="154" t="s">
        <v>787</v>
      </c>
      <c r="Q19" s="105" t="s">
        <v>824</v>
      </c>
      <c r="R19" s="17">
        <v>0</v>
      </c>
      <c r="S19" s="154" t="s">
        <v>753</v>
      </c>
      <c r="T19" s="105" t="s">
        <v>825</v>
      </c>
      <c r="U19" s="17">
        <v>0</v>
      </c>
    </row>
    <row r="20" spans="1:21" s="32" customFormat="1" ht="331.5" customHeight="1" x14ac:dyDescent="0.3">
      <c r="A20" s="172"/>
      <c r="B20" s="40" t="s">
        <v>313</v>
      </c>
      <c r="C20" s="20" t="s">
        <v>314</v>
      </c>
      <c r="D20" s="39" t="s">
        <v>31</v>
      </c>
      <c r="E20" s="25" t="s">
        <v>221</v>
      </c>
      <c r="F20" s="16" t="s">
        <v>22</v>
      </c>
      <c r="G20" s="16" t="s">
        <v>22</v>
      </c>
      <c r="H20" s="16" t="s">
        <v>22</v>
      </c>
      <c r="I20" s="17">
        <v>0.66</v>
      </c>
      <c r="J20" s="43" t="s">
        <v>315</v>
      </c>
      <c r="K20" s="31" t="s">
        <v>316</v>
      </c>
      <c r="L20" s="36" t="s">
        <v>317</v>
      </c>
      <c r="M20" s="31" t="s">
        <v>318</v>
      </c>
      <c r="N20" s="31"/>
      <c r="O20" s="31"/>
      <c r="P20" s="154" t="s">
        <v>826</v>
      </c>
      <c r="Q20" s="105" t="s">
        <v>827</v>
      </c>
      <c r="R20" s="17">
        <v>0.66</v>
      </c>
      <c r="S20" s="154" t="s">
        <v>753</v>
      </c>
      <c r="T20" s="105" t="s">
        <v>828</v>
      </c>
      <c r="U20" s="17">
        <v>0.66</v>
      </c>
    </row>
    <row r="21" spans="1:21" s="44" customFormat="1" ht="256.5" customHeight="1" x14ac:dyDescent="0.25">
      <c r="A21" s="172"/>
      <c r="B21" s="21" t="s">
        <v>319</v>
      </c>
      <c r="C21" s="20" t="s">
        <v>320</v>
      </c>
      <c r="D21" s="15" t="s">
        <v>31</v>
      </c>
      <c r="E21" s="15" t="s">
        <v>20</v>
      </c>
      <c r="F21" s="16" t="s">
        <v>22</v>
      </c>
      <c r="G21" s="16" t="s">
        <v>22</v>
      </c>
      <c r="H21" s="16" t="s">
        <v>22</v>
      </c>
      <c r="I21" s="17">
        <v>0.66</v>
      </c>
      <c r="J21" s="36" t="s">
        <v>321</v>
      </c>
      <c r="K21" s="31" t="s">
        <v>322</v>
      </c>
      <c r="L21" s="31" t="s">
        <v>323</v>
      </c>
      <c r="M21" s="79" t="s">
        <v>324</v>
      </c>
      <c r="N21" s="31"/>
      <c r="O21" s="31"/>
      <c r="P21" s="154" t="s">
        <v>829</v>
      </c>
      <c r="Q21" s="105" t="s">
        <v>830</v>
      </c>
      <c r="R21" s="17">
        <v>0.66</v>
      </c>
      <c r="S21" s="154" t="s">
        <v>753</v>
      </c>
      <c r="T21" s="105" t="s">
        <v>831</v>
      </c>
      <c r="U21" s="17">
        <v>0.66</v>
      </c>
    </row>
    <row r="22" spans="1:21" s="44" customFormat="1" ht="382.8" x14ac:dyDescent="0.25">
      <c r="A22" s="172" t="s">
        <v>325</v>
      </c>
      <c r="B22" s="40" t="s">
        <v>326</v>
      </c>
      <c r="C22" s="20" t="s">
        <v>327</v>
      </c>
      <c r="D22" s="25" t="s">
        <v>221</v>
      </c>
      <c r="E22" s="15"/>
      <c r="F22" s="16" t="s">
        <v>22</v>
      </c>
      <c r="G22" s="16" t="s">
        <v>22</v>
      </c>
      <c r="H22" s="16" t="s">
        <v>22</v>
      </c>
      <c r="I22" s="17">
        <v>0.66</v>
      </c>
      <c r="J22" s="36" t="s">
        <v>328</v>
      </c>
      <c r="K22" s="36" t="s">
        <v>329</v>
      </c>
      <c r="L22" s="36" t="s">
        <v>330</v>
      </c>
      <c r="M22" s="31" t="s">
        <v>331</v>
      </c>
      <c r="N22" s="36" t="s">
        <v>332</v>
      </c>
      <c r="O22" s="36" t="s">
        <v>333</v>
      </c>
      <c r="P22" s="154" t="s">
        <v>832</v>
      </c>
      <c r="Q22" s="105" t="s">
        <v>833</v>
      </c>
      <c r="R22" s="17">
        <v>0.66</v>
      </c>
      <c r="S22" s="154" t="s">
        <v>834</v>
      </c>
      <c r="T22" s="105" t="s">
        <v>835</v>
      </c>
      <c r="U22" s="17">
        <v>1</v>
      </c>
    </row>
    <row r="23" spans="1:21" s="44" customFormat="1" ht="276" customHeight="1" x14ac:dyDescent="0.25">
      <c r="A23" s="172"/>
      <c r="B23" s="40" t="s">
        <v>334</v>
      </c>
      <c r="C23" s="15" t="s">
        <v>335</v>
      </c>
      <c r="D23" s="39" t="s">
        <v>20</v>
      </c>
      <c r="E23" s="39" t="s">
        <v>31</v>
      </c>
      <c r="F23" s="16" t="s">
        <v>22</v>
      </c>
      <c r="G23" s="16"/>
      <c r="H23" s="16" t="s">
        <v>22</v>
      </c>
      <c r="I23" s="17">
        <v>0.5</v>
      </c>
      <c r="J23" s="31" t="s">
        <v>336</v>
      </c>
      <c r="K23" s="31" t="s">
        <v>337</v>
      </c>
      <c r="L23" s="31"/>
      <c r="M23" s="31"/>
      <c r="N23" s="31"/>
      <c r="O23" s="31"/>
      <c r="P23" s="154" t="s">
        <v>836</v>
      </c>
      <c r="Q23" s="105" t="s">
        <v>837</v>
      </c>
      <c r="R23" s="17">
        <v>0.5</v>
      </c>
      <c r="S23" s="154" t="s">
        <v>753</v>
      </c>
      <c r="T23" s="105" t="s">
        <v>838</v>
      </c>
      <c r="U23" s="17">
        <v>1</v>
      </c>
    </row>
    <row r="24" spans="1:21" s="44" customFormat="1" ht="198" x14ac:dyDescent="0.25">
      <c r="A24" s="172"/>
      <c r="B24" s="30" t="s">
        <v>338</v>
      </c>
      <c r="C24" s="25" t="s">
        <v>339</v>
      </c>
      <c r="D24" s="25" t="s">
        <v>340</v>
      </c>
      <c r="E24" s="15"/>
      <c r="F24" s="16"/>
      <c r="G24" s="16" t="s">
        <v>22</v>
      </c>
      <c r="H24" s="16"/>
      <c r="I24" s="17">
        <v>0.33</v>
      </c>
      <c r="J24" s="36" t="s">
        <v>341</v>
      </c>
      <c r="K24" s="42" t="s">
        <v>342</v>
      </c>
      <c r="L24" s="36" t="s">
        <v>343</v>
      </c>
      <c r="M24" s="31" t="s">
        <v>344</v>
      </c>
      <c r="N24" s="36" t="s">
        <v>345</v>
      </c>
      <c r="O24" s="36" t="s">
        <v>346</v>
      </c>
      <c r="P24" s="31" t="s">
        <v>832</v>
      </c>
      <c r="Q24" s="31" t="s">
        <v>839</v>
      </c>
      <c r="R24" s="17">
        <v>0.5</v>
      </c>
      <c r="S24" s="31" t="s">
        <v>834</v>
      </c>
      <c r="T24" s="31" t="s">
        <v>840</v>
      </c>
      <c r="U24" s="17">
        <v>1</v>
      </c>
    </row>
    <row r="25" spans="1:21" s="44" customFormat="1" ht="149.25" customHeight="1" x14ac:dyDescent="0.25">
      <c r="A25" s="172"/>
      <c r="B25" s="30" t="s">
        <v>347</v>
      </c>
      <c r="C25" s="25" t="s">
        <v>348</v>
      </c>
      <c r="D25" s="25" t="s">
        <v>349</v>
      </c>
      <c r="E25" s="15" t="s">
        <v>350</v>
      </c>
      <c r="F25" s="16"/>
      <c r="G25" s="16" t="s">
        <v>22</v>
      </c>
      <c r="H25" s="16"/>
      <c r="I25" s="17">
        <v>0.2</v>
      </c>
      <c r="J25" s="31"/>
      <c r="K25" s="37"/>
      <c r="L25" s="31" t="s">
        <v>351</v>
      </c>
      <c r="M25" s="31" t="s">
        <v>234</v>
      </c>
      <c r="N25" s="31"/>
      <c r="O25" s="107"/>
      <c r="P25" s="31" t="s">
        <v>234</v>
      </c>
      <c r="Q25" s="31" t="s">
        <v>841</v>
      </c>
      <c r="R25" s="17">
        <v>0</v>
      </c>
      <c r="S25" s="31" t="s">
        <v>842</v>
      </c>
      <c r="T25" s="31" t="s">
        <v>843</v>
      </c>
      <c r="U25" s="17">
        <v>1</v>
      </c>
    </row>
    <row r="26" spans="1:21" s="44" customFormat="1" ht="221.25" customHeight="1" x14ac:dyDescent="0.25">
      <c r="A26" s="172"/>
      <c r="B26" s="30" t="s">
        <v>352</v>
      </c>
      <c r="C26" s="25" t="s">
        <v>353</v>
      </c>
      <c r="D26" s="25" t="s">
        <v>122</v>
      </c>
      <c r="E26" s="15"/>
      <c r="F26" s="16"/>
      <c r="G26" s="16"/>
      <c r="H26" s="16" t="s">
        <v>22</v>
      </c>
      <c r="I26" s="17">
        <v>1</v>
      </c>
      <c r="J26" s="31"/>
      <c r="K26" s="31"/>
      <c r="L26" s="31" t="s">
        <v>354</v>
      </c>
      <c r="M26" s="31"/>
      <c r="N26" s="117" t="s">
        <v>355</v>
      </c>
      <c r="O26" s="156" t="s">
        <v>356</v>
      </c>
      <c r="P26" s="31" t="s">
        <v>608</v>
      </c>
      <c r="Q26" s="31" t="s">
        <v>608</v>
      </c>
      <c r="R26" s="17">
        <v>0</v>
      </c>
      <c r="S26" s="31" t="s">
        <v>844</v>
      </c>
      <c r="T26" s="31" t="s">
        <v>845</v>
      </c>
      <c r="U26" s="17">
        <v>1</v>
      </c>
    </row>
    <row r="27" spans="1:21" s="44" customFormat="1" ht="167.4" customHeight="1" x14ac:dyDescent="0.25">
      <c r="A27" s="172"/>
      <c r="B27" s="40" t="s">
        <v>357</v>
      </c>
      <c r="C27" s="20" t="s">
        <v>358</v>
      </c>
      <c r="D27" s="15" t="s">
        <v>221</v>
      </c>
      <c r="E27" s="15" t="s">
        <v>37</v>
      </c>
      <c r="F27" s="16"/>
      <c r="G27" s="16"/>
      <c r="H27" s="16" t="s">
        <v>22</v>
      </c>
      <c r="I27" s="17">
        <v>0</v>
      </c>
      <c r="J27" s="36" t="s">
        <v>359</v>
      </c>
      <c r="K27" s="31"/>
      <c r="L27" s="36" t="s">
        <v>359</v>
      </c>
      <c r="M27" s="31"/>
      <c r="N27" s="36" t="s">
        <v>361</v>
      </c>
      <c r="O27" s="105"/>
      <c r="P27" s="31" t="s">
        <v>608</v>
      </c>
      <c r="Q27" s="31" t="s">
        <v>608</v>
      </c>
      <c r="R27" s="17">
        <v>0</v>
      </c>
      <c r="S27" s="31" t="s">
        <v>608</v>
      </c>
      <c r="T27" s="31" t="s">
        <v>846</v>
      </c>
      <c r="U27" s="17">
        <v>0</v>
      </c>
    </row>
    <row r="28" spans="1:21" x14ac:dyDescent="0.25">
      <c r="A28" s="8"/>
      <c r="B28" s="9"/>
      <c r="C28" s="8"/>
      <c r="D28" s="8"/>
      <c r="E28" s="8"/>
      <c r="F28" s="8"/>
      <c r="G28" s="8"/>
      <c r="H28" s="8"/>
      <c r="I28" s="5"/>
    </row>
    <row r="29" spans="1:21" x14ac:dyDescent="0.25">
      <c r="A29" s="8"/>
      <c r="B29" s="9"/>
      <c r="C29" s="8"/>
      <c r="D29" s="8"/>
      <c r="E29" s="8"/>
      <c r="F29" s="8"/>
      <c r="G29" s="8"/>
      <c r="H29" s="8"/>
      <c r="I29" s="5">
        <f>+AVERAGE(I5:I27)</f>
        <v>0.55826086956521748</v>
      </c>
      <c r="U29" s="157">
        <f>+AVERAGE(U5:U27)</f>
        <v>0.69652173913043491</v>
      </c>
    </row>
    <row r="30" spans="1:21" x14ac:dyDescent="0.25">
      <c r="A30" s="8"/>
      <c r="B30" s="9"/>
      <c r="C30" s="8"/>
      <c r="D30" s="8"/>
      <c r="E30" s="8"/>
      <c r="F30" s="8"/>
      <c r="G30" s="8"/>
      <c r="H30" s="8"/>
      <c r="I30" s="5"/>
    </row>
    <row r="31" spans="1:21" x14ac:dyDescent="0.25">
      <c r="A31" s="8"/>
      <c r="B31" s="9"/>
      <c r="C31" s="8"/>
      <c r="D31" s="8"/>
      <c r="E31" s="8"/>
      <c r="F31" s="8"/>
      <c r="G31" s="8"/>
      <c r="H31" s="8"/>
      <c r="I31" s="5"/>
    </row>
    <row r="32" spans="1:21" x14ac:dyDescent="0.25">
      <c r="I32" s="5"/>
    </row>
    <row r="33" spans="9:9" x14ac:dyDescent="0.25">
      <c r="I33" s="5"/>
    </row>
    <row r="34" spans="9:9" x14ac:dyDescent="0.25">
      <c r="I34" s="5"/>
    </row>
    <row r="35" spans="9:9" x14ac:dyDescent="0.25">
      <c r="I35" s="5"/>
    </row>
    <row r="36" spans="9:9" x14ac:dyDescent="0.25">
      <c r="I36" s="5"/>
    </row>
    <row r="37" spans="9:9" x14ac:dyDescent="0.25">
      <c r="I37" s="5"/>
    </row>
    <row r="38" spans="9:9" x14ac:dyDescent="0.25">
      <c r="I38" s="5"/>
    </row>
    <row r="39" spans="9:9" x14ac:dyDescent="0.25">
      <c r="I39" s="5"/>
    </row>
    <row r="40" spans="9:9" x14ac:dyDescent="0.25">
      <c r="I40" s="5"/>
    </row>
    <row r="41" spans="9:9" x14ac:dyDescent="0.25">
      <c r="I41" s="5"/>
    </row>
    <row r="42" spans="9:9" x14ac:dyDescent="0.25">
      <c r="I42" s="5"/>
    </row>
    <row r="43" spans="9:9" x14ac:dyDescent="0.25">
      <c r="I43" s="5"/>
    </row>
    <row r="44" spans="9:9" x14ac:dyDescent="0.25">
      <c r="I44" s="5"/>
    </row>
    <row r="45" spans="9:9" x14ac:dyDescent="0.25">
      <c r="I45" s="5"/>
    </row>
    <row r="46" spans="9:9" x14ac:dyDescent="0.25">
      <c r="I46" s="5"/>
    </row>
    <row r="47" spans="9:9" x14ac:dyDescent="0.25">
      <c r="I47" s="5"/>
    </row>
    <row r="48" spans="9:9" x14ac:dyDescent="0.25">
      <c r="I48" s="5"/>
    </row>
    <row r="49" spans="9:9" x14ac:dyDescent="0.25">
      <c r="I49" s="5"/>
    </row>
    <row r="50" spans="9:9" x14ac:dyDescent="0.25">
      <c r="I50" s="5"/>
    </row>
    <row r="51" spans="9:9" x14ac:dyDescent="0.25">
      <c r="I51" s="5"/>
    </row>
    <row r="52" spans="9:9" x14ac:dyDescent="0.25">
      <c r="I52" s="5"/>
    </row>
    <row r="53" spans="9:9" x14ac:dyDescent="0.25">
      <c r="I53" s="5"/>
    </row>
    <row r="54" spans="9:9" x14ac:dyDescent="0.25">
      <c r="I54" s="5"/>
    </row>
    <row r="55" spans="9:9" x14ac:dyDescent="0.25">
      <c r="I55" s="5"/>
    </row>
    <row r="56" spans="9:9" x14ac:dyDescent="0.25">
      <c r="I56" s="5"/>
    </row>
    <row r="57" spans="9:9" x14ac:dyDescent="0.25">
      <c r="I57" s="5"/>
    </row>
    <row r="58" spans="9:9" x14ac:dyDescent="0.25">
      <c r="I58" s="5"/>
    </row>
    <row r="59" spans="9:9" x14ac:dyDescent="0.25">
      <c r="I59" s="5"/>
    </row>
    <row r="60" spans="9:9" x14ac:dyDescent="0.25">
      <c r="I60" s="5"/>
    </row>
    <row r="61" spans="9:9" x14ac:dyDescent="0.25">
      <c r="I61" s="5"/>
    </row>
    <row r="62" spans="9:9" x14ac:dyDescent="0.25">
      <c r="I62" s="5"/>
    </row>
    <row r="63" spans="9:9" x14ac:dyDescent="0.25">
      <c r="I63" s="5"/>
    </row>
    <row r="64" spans="9:9" x14ac:dyDescent="0.25">
      <c r="I64" s="5"/>
    </row>
    <row r="65" spans="9:9" x14ac:dyDescent="0.25">
      <c r="I65" s="5"/>
    </row>
    <row r="66" spans="9:9" x14ac:dyDescent="0.25">
      <c r="I66" s="5"/>
    </row>
    <row r="67" spans="9:9" x14ac:dyDescent="0.25">
      <c r="I67" s="5"/>
    </row>
    <row r="68" spans="9:9" x14ac:dyDescent="0.25">
      <c r="I68" s="5"/>
    </row>
    <row r="69" spans="9:9" x14ac:dyDescent="0.25">
      <c r="I69" s="5"/>
    </row>
    <row r="70" spans="9:9" x14ac:dyDescent="0.25">
      <c r="I70" s="5"/>
    </row>
    <row r="71" spans="9:9" x14ac:dyDescent="0.25">
      <c r="I71" s="5"/>
    </row>
    <row r="72" spans="9:9" x14ac:dyDescent="0.25">
      <c r="I72" s="5"/>
    </row>
    <row r="73" spans="9:9" x14ac:dyDescent="0.25">
      <c r="I73" s="5"/>
    </row>
    <row r="74" spans="9:9" x14ac:dyDescent="0.25">
      <c r="I74" s="5"/>
    </row>
    <row r="75" spans="9:9" x14ac:dyDescent="0.25">
      <c r="I75" s="5"/>
    </row>
    <row r="76" spans="9:9" x14ac:dyDescent="0.25">
      <c r="I76" s="5"/>
    </row>
    <row r="77" spans="9:9" x14ac:dyDescent="0.25">
      <c r="I77" s="5"/>
    </row>
    <row r="78" spans="9:9" x14ac:dyDescent="0.25">
      <c r="I78" s="5"/>
    </row>
    <row r="79" spans="9:9" x14ac:dyDescent="0.25">
      <c r="I79" s="5"/>
    </row>
    <row r="80" spans="9:9" x14ac:dyDescent="0.25">
      <c r="I80" s="5"/>
    </row>
    <row r="81" spans="9:9" x14ac:dyDescent="0.25">
      <c r="I81" s="5"/>
    </row>
    <row r="82" spans="9:9" x14ac:dyDescent="0.25">
      <c r="I82" s="5"/>
    </row>
    <row r="83" spans="9:9" x14ac:dyDescent="0.25">
      <c r="I83" s="5"/>
    </row>
    <row r="84" spans="9:9" x14ac:dyDescent="0.25">
      <c r="I84" s="5"/>
    </row>
    <row r="85" spans="9:9" x14ac:dyDescent="0.25">
      <c r="I85" s="5"/>
    </row>
    <row r="86" spans="9:9" x14ac:dyDescent="0.25">
      <c r="I86" s="5"/>
    </row>
    <row r="87" spans="9:9" x14ac:dyDescent="0.25">
      <c r="I87" s="5"/>
    </row>
    <row r="88" spans="9:9" x14ac:dyDescent="0.25">
      <c r="I88" s="5"/>
    </row>
    <row r="89" spans="9:9" x14ac:dyDescent="0.25">
      <c r="I89" s="5"/>
    </row>
    <row r="90" spans="9:9" x14ac:dyDescent="0.25">
      <c r="I90" s="5"/>
    </row>
    <row r="91" spans="9:9" x14ac:dyDescent="0.25">
      <c r="I91" s="5"/>
    </row>
    <row r="92" spans="9:9" x14ac:dyDescent="0.25">
      <c r="I92" s="5"/>
    </row>
    <row r="93" spans="9:9" x14ac:dyDescent="0.25">
      <c r="I93" s="5"/>
    </row>
    <row r="94" spans="9:9" x14ac:dyDescent="0.25">
      <c r="I94" s="5"/>
    </row>
    <row r="95" spans="9:9" x14ac:dyDescent="0.25">
      <c r="I95" s="5"/>
    </row>
    <row r="96" spans="9:9" x14ac:dyDescent="0.25">
      <c r="I96" s="5"/>
    </row>
    <row r="97" spans="9:9" x14ac:dyDescent="0.25">
      <c r="I97" s="5"/>
    </row>
    <row r="98" spans="9:9" x14ac:dyDescent="0.25">
      <c r="I98" s="5"/>
    </row>
    <row r="99" spans="9:9" x14ac:dyDescent="0.25">
      <c r="I99" s="5"/>
    </row>
    <row r="100" spans="9:9" x14ac:dyDescent="0.25">
      <c r="I100" s="5"/>
    </row>
    <row r="101" spans="9:9" x14ac:dyDescent="0.25">
      <c r="I101" s="5"/>
    </row>
    <row r="102" spans="9:9" x14ac:dyDescent="0.25">
      <c r="I102" s="5"/>
    </row>
    <row r="103" spans="9:9" x14ac:dyDescent="0.25">
      <c r="I103" s="5"/>
    </row>
    <row r="104" spans="9:9" x14ac:dyDescent="0.25">
      <c r="I104" s="5"/>
    </row>
    <row r="105" spans="9:9" x14ac:dyDescent="0.25">
      <c r="I105" s="5"/>
    </row>
    <row r="106" spans="9:9" x14ac:dyDescent="0.25">
      <c r="I106" s="5"/>
    </row>
    <row r="107" spans="9:9" x14ac:dyDescent="0.25">
      <c r="I107" s="5"/>
    </row>
    <row r="108" spans="9:9" x14ac:dyDescent="0.25">
      <c r="I108" s="5"/>
    </row>
    <row r="109" spans="9:9" x14ac:dyDescent="0.25">
      <c r="I109" s="5"/>
    </row>
    <row r="110" spans="9:9" x14ac:dyDescent="0.25">
      <c r="I110" s="5"/>
    </row>
    <row r="111" spans="9:9" x14ac:dyDescent="0.25">
      <c r="I111" s="5"/>
    </row>
    <row r="112" spans="9:9" x14ac:dyDescent="0.25">
      <c r="I112" s="5"/>
    </row>
    <row r="113" spans="9:9" x14ac:dyDescent="0.25">
      <c r="I113" s="5"/>
    </row>
    <row r="114" spans="9:9" x14ac:dyDescent="0.25">
      <c r="I114" s="5"/>
    </row>
    <row r="115" spans="9:9" x14ac:dyDescent="0.25">
      <c r="I115" s="5"/>
    </row>
    <row r="116" spans="9:9" x14ac:dyDescent="0.25">
      <c r="I116" s="5"/>
    </row>
    <row r="117" spans="9:9" x14ac:dyDescent="0.25">
      <c r="I117" s="5"/>
    </row>
    <row r="118" spans="9:9" x14ac:dyDescent="0.25">
      <c r="I118" s="5"/>
    </row>
    <row r="119" spans="9:9" x14ac:dyDescent="0.25">
      <c r="I119" s="5"/>
    </row>
    <row r="120" spans="9:9" x14ac:dyDescent="0.25">
      <c r="I120" s="5"/>
    </row>
    <row r="121" spans="9:9" x14ac:dyDescent="0.25">
      <c r="I121" s="5"/>
    </row>
    <row r="122" spans="9:9" x14ac:dyDescent="0.25">
      <c r="I122" s="5"/>
    </row>
    <row r="123" spans="9:9" x14ac:dyDescent="0.25">
      <c r="I123" s="5"/>
    </row>
    <row r="124" spans="9:9" x14ac:dyDescent="0.25">
      <c r="I124" s="5"/>
    </row>
    <row r="125" spans="9:9" x14ac:dyDescent="0.25">
      <c r="I125" s="5"/>
    </row>
    <row r="126" spans="9:9" x14ac:dyDescent="0.25">
      <c r="I126" s="5"/>
    </row>
    <row r="127" spans="9:9" x14ac:dyDescent="0.25">
      <c r="I127" s="5"/>
    </row>
    <row r="128" spans="9:9" x14ac:dyDescent="0.25">
      <c r="I128" s="5"/>
    </row>
    <row r="129" spans="9:9" x14ac:dyDescent="0.25">
      <c r="I129" s="5"/>
    </row>
    <row r="130" spans="9:9" x14ac:dyDescent="0.25">
      <c r="I130" s="5"/>
    </row>
    <row r="131" spans="9:9" x14ac:dyDescent="0.25">
      <c r="I131" s="5"/>
    </row>
    <row r="132" spans="9:9" x14ac:dyDescent="0.25">
      <c r="I132" s="5"/>
    </row>
    <row r="133" spans="9:9" x14ac:dyDescent="0.25">
      <c r="I133" s="5"/>
    </row>
    <row r="134" spans="9:9" x14ac:dyDescent="0.25">
      <c r="I134" s="5"/>
    </row>
    <row r="135" spans="9:9" x14ac:dyDescent="0.25">
      <c r="I135" s="5"/>
    </row>
    <row r="136" spans="9:9" x14ac:dyDescent="0.25">
      <c r="I136" s="5"/>
    </row>
    <row r="137" spans="9:9" x14ac:dyDescent="0.25">
      <c r="I137" s="5"/>
    </row>
    <row r="138" spans="9:9" x14ac:dyDescent="0.25">
      <c r="I138" s="5"/>
    </row>
    <row r="139" spans="9:9" x14ac:dyDescent="0.25">
      <c r="I139" s="5"/>
    </row>
    <row r="140" spans="9:9" x14ac:dyDescent="0.25">
      <c r="I140" s="5"/>
    </row>
    <row r="141" spans="9:9" x14ac:dyDescent="0.25">
      <c r="I141" s="5"/>
    </row>
    <row r="142" spans="9:9" x14ac:dyDescent="0.25">
      <c r="I142" s="5"/>
    </row>
    <row r="143" spans="9:9" x14ac:dyDescent="0.25">
      <c r="I143" s="5"/>
    </row>
    <row r="144" spans="9:9" x14ac:dyDescent="0.25">
      <c r="I144" s="5"/>
    </row>
    <row r="145" spans="9:9" x14ac:dyDescent="0.25">
      <c r="I145" s="5"/>
    </row>
    <row r="146" spans="9:9" x14ac:dyDescent="0.25">
      <c r="I146" s="5"/>
    </row>
    <row r="147" spans="9:9" x14ac:dyDescent="0.25">
      <c r="I147" s="5"/>
    </row>
    <row r="148" spans="9:9" x14ac:dyDescent="0.25">
      <c r="I148" s="5"/>
    </row>
    <row r="149" spans="9:9" x14ac:dyDescent="0.25">
      <c r="I149" s="5"/>
    </row>
    <row r="150" spans="9:9" x14ac:dyDescent="0.25">
      <c r="I150" s="5"/>
    </row>
    <row r="151" spans="9:9" x14ac:dyDescent="0.25">
      <c r="I151" s="5"/>
    </row>
    <row r="152" spans="9:9" x14ac:dyDescent="0.25">
      <c r="I152" s="5"/>
    </row>
    <row r="153" spans="9:9" x14ac:dyDescent="0.25">
      <c r="I153" s="5"/>
    </row>
    <row r="154" spans="9:9" x14ac:dyDescent="0.25">
      <c r="I154" s="5"/>
    </row>
    <row r="155" spans="9:9" x14ac:dyDescent="0.25">
      <c r="I155" s="5"/>
    </row>
    <row r="156" spans="9:9" x14ac:dyDescent="0.25">
      <c r="I156" s="5"/>
    </row>
    <row r="157" spans="9:9" x14ac:dyDescent="0.25">
      <c r="I157" s="5"/>
    </row>
    <row r="158" spans="9:9" x14ac:dyDescent="0.25">
      <c r="I158" s="5"/>
    </row>
    <row r="159" spans="9:9" x14ac:dyDescent="0.25">
      <c r="I159" s="5"/>
    </row>
    <row r="160" spans="9:9" x14ac:dyDescent="0.25">
      <c r="I160" s="5"/>
    </row>
    <row r="161" spans="9:9" x14ac:dyDescent="0.25">
      <c r="I161" s="5"/>
    </row>
    <row r="162" spans="9:9" x14ac:dyDescent="0.25">
      <c r="I162" s="5"/>
    </row>
    <row r="163" spans="9:9" x14ac:dyDescent="0.25">
      <c r="I163" s="5"/>
    </row>
    <row r="164" spans="9:9" x14ac:dyDescent="0.25">
      <c r="I164" s="5"/>
    </row>
    <row r="165" spans="9:9" x14ac:dyDescent="0.25">
      <c r="I165" s="5"/>
    </row>
    <row r="166" spans="9:9" x14ac:dyDescent="0.25">
      <c r="I166" s="5"/>
    </row>
    <row r="167" spans="9:9" x14ac:dyDescent="0.25">
      <c r="I167" s="5"/>
    </row>
    <row r="168" spans="9:9" x14ac:dyDescent="0.25">
      <c r="I168" s="5"/>
    </row>
    <row r="169" spans="9:9" x14ac:dyDescent="0.25">
      <c r="I169" s="5"/>
    </row>
    <row r="170" spans="9:9" x14ac:dyDescent="0.25">
      <c r="I170" s="5"/>
    </row>
    <row r="171" spans="9:9" x14ac:dyDescent="0.25">
      <c r="I171" s="5"/>
    </row>
    <row r="172" spans="9:9" x14ac:dyDescent="0.25">
      <c r="I172" s="5"/>
    </row>
    <row r="173" spans="9:9" x14ac:dyDescent="0.25">
      <c r="I173" s="5"/>
    </row>
    <row r="174" spans="9:9" x14ac:dyDescent="0.25">
      <c r="I174" s="5"/>
    </row>
    <row r="175" spans="9:9" x14ac:dyDescent="0.25">
      <c r="I175" s="5"/>
    </row>
    <row r="176" spans="9:9" x14ac:dyDescent="0.25">
      <c r="I176" s="5"/>
    </row>
    <row r="177" spans="9:9" x14ac:dyDescent="0.25">
      <c r="I177" s="5"/>
    </row>
    <row r="178" spans="9:9" x14ac:dyDescent="0.25">
      <c r="I178" s="5"/>
    </row>
    <row r="179" spans="9:9" x14ac:dyDescent="0.25">
      <c r="I179" s="5"/>
    </row>
    <row r="180" spans="9:9" x14ac:dyDescent="0.25">
      <c r="I180" s="5"/>
    </row>
    <row r="181" spans="9:9" x14ac:dyDescent="0.25">
      <c r="I181" s="5"/>
    </row>
    <row r="182" spans="9:9" x14ac:dyDescent="0.25">
      <c r="I182" s="5"/>
    </row>
    <row r="183" spans="9:9" x14ac:dyDescent="0.25">
      <c r="I183" s="5"/>
    </row>
    <row r="184" spans="9:9" x14ac:dyDescent="0.25">
      <c r="I184" s="5"/>
    </row>
    <row r="185" spans="9:9" x14ac:dyDescent="0.25">
      <c r="I185" s="5"/>
    </row>
    <row r="186" spans="9:9" x14ac:dyDescent="0.25">
      <c r="I186" s="5"/>
    </row>
    <row r="187" spans="9:9" x14ac:dyDescent="0.25">
      <c r="I187" s="5"/>
    </row>
    <row r="188" spans="9:9" x14ac:dyDescent="0.25">
      <c r="I188" s="5"/>
    </row>
    <row r="189" spans="9:9" x14ac:dyDescent="0.25">
      <c r="I189" s="5"/>
    </row>
    <row r="190" spans="9:9" x14ac:dyDescent="0.25">
      <c r="I190" s="5"/>
    </row>
    <row r="191" spans="9:9" x14ac:dyDescent="0.25">
      <c r="I191" s="5"/>
    </row>
    <row r="192" spans="9:9" x14ac:dyDescent="0.25">
      <c r="I192" s="5"/>
    </row>
    <row r="193" spans="9:9" x14ac:dyDescent="0.25">
      <c r="I193" s="5"/>
    </row>
    <row r="194" spans="9:9" x14ac:dyDescent="0.25">
      <c r="I194" s="5"/>
    </row>
    <row r="195" spans="9:9" x14ac:dyDescent="0.25">
      <c r="I195" s="5"/>
    </row>
    <row r="196" spans="9:9" x14ac:dyDescent="0.25">
      <c r="I196" s="5"/>
    </row>
    <row r="197" spans="9:9" x14ac:dyDescent="0.25">
      <c r="I197" s="5"/>
    </row>
    <row r="198" spans="9:9" x14ac:dyDescent="0.25">
      <c r="I198" s="5"/>
    </row>
    <row r="199" spans="9:9" x14ac:dyDescent="0.25">
      <c r="I199" s="5"/>
    </row>
    <row r="200" spans="9:9" x14ac:dyDescent="0.25">
      <c r="I200" s="5"/>
    </row>
    <row r="201" spans="9:9" x14ac:dyDescent="0.25">
      <c r="I201" s="5"/>
    </row>
    <row r="202" spans="9:9" x14ac:dyDescent="0.25">
      <c r="I202" s="5"/>
    </row>
    <row r="203" spans="9:9" x14ac:dyDescent="0.25">
      <c r="I203" s="5"/>
    </row>
    <row r="204" spans="9:9" x14ac:dyDescent="0.25">
      <c r="I204" s="5"/>
    </row>
    <row r="205" spans="9:9" x14ac:dyDescent="0.25">
      <c r="I205" s="5"/>
    </row>
    <row r="206" spans="9:9" x14ac:dyDescent="0.25">
      <c r="I206" s="5"/>
    </row>
    <row r="207" spans="9:9" x14ac:dyDescent="0.25">
      <c r="I207" s="5"/>
    </row>
    <row r="208" spans="9:9" x14ac:dyDescent="0.25">
      <c r="I208" s="5"/>
    </row>
    <row r="209" spans="9:9" x14ac:dyDescent="0.25">
      <c r="I209" s="5"/>
    </row>
    <row r="210" spans="9:9" x14ac:dyDescent="0.25">
      <c r="I210" s="5"/>
    </row>
    <row r="211" spans="9:9" x14ac:dyDescent="0.25">
      <c r="I211" s="5"/>
    </row>
    <row r="212" spans="9:9" x14ac:dyDescent="0.25">
      <c r="I212" s="5"/>
    </row>
    <row r="213" spans="9:9" x14ac:dyDescent="0.25">
      <c r="I213" s="5"/>
    </row>
    <row r="214" spans="9:9" x14ac:dyDescent="0.25">
      <c r="I214" s="5"/>
    </row>
    <row r="215" spans="9:9" x14ac:dyDescent="0.25">
      <c r="I215" s="5"/>
    </row>
    <row r="216" spans="9:9" x14ac:dyDescent="0.25">
      <c r="I216" s="5"/>
    </row>
    <row r="217" spans="9:9" x14ac:dyDescent="0.25">
      <c r="I217" s="5"/>
    </row>
    <row r="218" spans="9:9" x14ac:dyDescent="0.25">
      <c r="I218" s="5"/>
    </row>
    <row r="219" spans="9:9" x14ac:dyDescent="0.25">
      <c r="I219" s="5"/>
    </row>
    <row r="220" spans="9:9" x14ac:dyDescent="0.25">
      <c r="I220" s="5"/>
    </row>
    <row r="221" spans="9:9" x14ac:dyDescent="0.25">
      <c r="I221" s="5"/>
    </row>
    <row r="222" spans="9:9" x14ac:dyDescent="0.25">
      <c r="I222" s="5"/>
    </row>
    <row r="223" spans="9:9" x14ac:dyDescent="0.25">
      <c r="I223" s="5"/>
    </row>
    <row r="224" spans="9:9" x14ac:dyDescent="0.25">
      <c r="I224" s="5"/>
    </row>
    <row r="225" spans="9:9" x14ac:dyDescent="0.25">
      <c r="I225" s="5"/>
    </row>
    <row r="226" spans="9:9" x14ac:dyDescent="0.25">
      <c r="I226" s="5"/>
    </row>
    <row r="227" spans="9:9" x14ac:dyDescent="0.25">
      <c r="I227" s="5"/>
    </row>
    <row r="228" spans="9:9" x14ac:dyDescent="0.25">
      <c r="I228" s="5"/>
    </row>
    <row r="229" spans="9:9" x14ac:dyDescent="0.25">
      <c r="I229" s="5"/>
    </row>
    <row r="230" spans="9:9" x14ac:dyDescent="0.25">
      <c r="I230" s="5"/>
    </row>
    <row r="231" spans="9:9" x14ac:dyDescent="0.25">
      <c r="I231" s="5"/>
    </row>
    <row r="232" spans="9:9" x14ac:dyDescent="0.25">
      <c r="I232" s="5"/>
    </row>
    <row r="233" spans="9:9" x14ac:dyDescent="0.25">
      <c r="I233" s="5"/>
    </row>
    <row r="234" spans="9:9" x14ac:dyDescent="0.25">
      <c r="I234" s="5"/>
    </row>
    <row r="235" spans="9:9" x14ac:dyDescent="0.25">
      <c r="I235" s="5"/>
    </row>
    <row r="236" spans="9:9" x14ac:dyDescent="0.25">
      <c r="I236" s="5"/>
    </row>
    <row r="237" spans="9:9" x14ac:dyDescent="0.25">
      <c r="I237" s="5"/>
    </row>
    <row r="238" spans="9:9" x14ac:dyDescent="0.25">
      <c r="I238" s="5"/>
    </row>
    <row r="239" spans="9:9" x14ac:dyDescent="0.25">
      <c r="I239" s="5"/>
    </row>
    <row r="240" spans="9:9" x14ac:dyDescent="0.25">
      <c r="I240" s="5"/>
    </row>
    <row r="241" spans="9:9" x14ac:dyDescent="0.25">
      <c r="I241" s="5"/>
    </row>
    <row r="242" spans="9:9" x14ac:dyDescent="0.25">
      <c r="I242" s="5"/>
    </row>
    <row r="243" spans="9:9" x14ac:dyDescent="0.25">
      <c r="I243" s="5"/>
    </row>
    <row r="244" spans="9:9" x14ac:dyDescent="0.25">
      <c r="I244" s="5"/>
    </row>
    <row r="245" spans="9:9" x14ac:dyDescent="0.25">
      <c r="I245" s="5"/>
    </row>
    <row r="246" spans="9:9" x14ac:dyDescent="0.25">
      <c r="I246" s="5"/>
    </row>
    <row r="247" spans="9:9" x14ac:dyDescent="0.25">
      <c r="I247" s="5"/>
    </row>
    <row r="248" spans="9:9" x14ac:dyDescent="0.25">
      <c r="I248" s="5"/>
    </row>
    <row r="249" spans="9:9" x14ac:dyDescent="0.25">
      <c r="I249" s="5"/>
    </row>
    <row r="250" spans="9:9" x14ac:dyDescent="0.25">
      <c r="I250" s="5"/>
    </row>
    <row r="251" spans="9:9" x14ac:dyDescent="0.25">
      <c r="I251" s="5"/>
    </row>
    <row r="252" spans="9:9" x14ac:dyDescent="0.25">
      <c r="I252" s="5"/>
    </row>
    <row r="253" spans="9:9" x14ac:dyDescent="0.25">
      <c r="I253" s="5"/>
    </row>
    <row r="254" spans="9:9" x14ac:dyDescent="0.25">
      <c r="I254" s="5"/>
    </row>
    <row r="255" spans="9:9" x14ac:dyDescent="0.25">
      <c r="I255" s="5"/>
    </row>
    <row r="256" spans="9:9" x14ac:dyDescent="0.25">
      <c r="I256" s="5"/>
    </row>
    <row r="257" spans="9:9" x14ac:dyDescent="0.25">
      <c r="I257" s="5"/>
    </row>
    <row r="258" spans="9:9" x14ac:dyDescent="0.25">
      <c r="I258" s="5"/>
    </row>
    <row r="259" spans="9:9" x14ac:dyDescent="0.25">
      <c r="I259" s="5"/>
    </row>
    <row r="260" spans="9:9" x14ac:dyDescent="0.25">
      <c r="I260" s="5"/>
    </row>
    <row r="261" spans="9:9" x14ac:dyDescent="0.25">
      <c r="I261" s="5"/>
    </row>
    <row r="262" spans="9:9" x14ac:dyDescent="0.25">
      <c r="I262" s="5"/>
    </row>
    <row r="263" spans="9:9" x14ac:dyDescent="0.25">
      <c r="I263" s="5"/>
    </row>
    <row r="264" spans="9:9" x14ac:dyDescent="0.25">
      <c r="I264" s="5"/>
    </row>
    <row r="265" spans="9:9" x14ac:dyDescent="0.25">
      <c r="I265" s="5"/>
    </row>
    <row r="266" spans="9:9" x14ac:dyDescent="0.25">
      <c r="I266" s="5"/>
    </row>
    <row r="267" spans="9:9" x14ac:dyDescent="0.25">
      <c r="I267" s="5"/>
    </row>
    <row r="268" spans="9:9" x14ac:dyDescent="0.25">
      <c r="I268" s="5"/>
    </row>
    <row r="269" spans="9:9" x14ac:dyDescent="0.25">
      <c r="I269" s="5"/>
    </row>
    <row r="270" spans="9:9" x14ac:dyDescent="0.25">
      <c r="I270" s="5"/>
    </row>
    <row r="271" spans="9:9" x14ac:dyDescent="0.25">
      <c r="I271" s="5"/>
    </row>
    <row r="272" spans="9:9" x14ac:dyDescent="0.25">
      <c r="I272" s="5"/>
    </row>
    <row r="273" spans="9:9" x14ac:dyDescent="0.25">
      <c r="I273" s="5"/>
    </row>
    <row r="274" spans="9:9" x14ac:dyDescent="0.25">
      <c r="I274" s="5"/>
    </row>
    <row r="275" spans="9:9" x14ac:dyDescent="0.25">
      <c r="I275" s="5"/>
    </row>
    <row r="276" spans="9:9" x14ac:dyDescent="0.25">
      <c r="I276" s="5"/>
    </row>
    <row r="277" spans="9:9" x14ac:dyDescent="0.25">
      <c r="I277" s="5"/>
    </row>
    <row r="278" spans="9:9" x14ac:dyDescent="0.25">
      <c r="I278" s="5"/>
    </row>
    <row r="279" spans="9:9" x14ac:dyDescent="0.25">
      <c r="I279" s="5"/>
    </row>
    <row r="280" spans="9:9" x14ac:dyDescent="0.25">
      <c r="I280" s="5"/>
    </row>
    <row r="281" spans="9:9" x14ac:dyDescent="0.25">
      <c r="I281" s="5"/>
    </row>
    <row r="282" spans="9:9" x14ac:dyDescent="0.25">
      <c r="I282" s="5"/>
    </row>
    <row r="283" spans="9:9" x14ac:dyDescent="0.25">
      <c r="I283" s="5"/>
    </row>
    <row r="284" spans="9:9" x14ac:dyDescent="0.25">
      <c r="I284" s="5"/>
    </row>
    <row r="285" spans="9:9" x14ac:dyDescent="0.25">
      <c r="I285" s="5"/>
    </row>
    <row r="286" spans="9:9" x14ac:dyDescent="0.25">
      <c r="I286" s="5"/>
    </row>
    <row r="287" spans="9:9" x14ac:dyDescent="0.25">
      <c r="I287" s="5"/>
    </row>
    <row r="288" spans="9:9" x14ac:dyDescent="0.25">
      <c r="I288" s="5"/>
    </row>
    <row r="289" spans="9:9" x14ac:dyDescent="0.25">
      <c r="I289" s="5"/>
    </row>
    <row r="290" spans="9:9" x14ac:dyDescent="0.25">
      <c r="I290" s="5"/>
    </row>
    <row r="291" spans="9:9" x14ac:dyDescent="0.25">
      <c r="I291" s="5"/>
    </row>
    <row r="292" spans="9:9" x14ac:dyDescent="0.25">
      <c r="I292" s="5"/>
    </row>
    <row r="293" spans="9:9" x14ac:dyDescent="0.25">
      <c r="I293" s="5"/>
    </row>
    <row r="294" spans="9:9" x14ac:dyDescent="0.25">
      <c r="I294" s="5"/>
    </row>
    <row r="295" spans="9:9" x14ac:dyDescent="0.25">
      <c r="I295" s="5"/>
    </row>
    <row r="296" spans="9:9" x14ac:dyDescent="0.25">
      <c r="I296" s="5"/>
    </row>
    <row r="297" spans="9:9" x14ac:dyDescent="0.25">
      <c r="I297" s="5"/>
    </row>
    <row r="298" spans="9:9" x14ac:dyDescent="0.25">
      <c r="I298" s="5"/>
    </row>
    <row r="299" spans="9:9" x14ac:dyDescent="0.25">
      <c r="I299" s="5"/>
    </row>
    <row r="300" spans="9:9" x14ac:dyDescent="0.25">
      <c r="I300" s="5"/>
    </row>
    <row r="301" spans="9:9" x14ac:dyDescent="0.25">
      <c r="I301" s="5"/>
    </row>
    <row r="302" spans="9:9" x14ac:dyDescent="0.25">
      <c r="I302" s="5"/>
    </row>
    <row r="303" spans="9:9" x14ac:dyDescent="0.25">
      <c r="I303" s="5"/>
    </row>
    <row r="304" spans="9:9" x14ac:dyDescent="0.25">
      <c r="I304" s="5"/>
    </row>
    <row r="305" spans="9:9" x14ac:dyDescent="0.25">
      <c r="I305" s="5"/>
    </row>
    <row r="306" spans="9:9" x14ac:dyDescent="0.25">
      <c r="I306" s="5"/>
    </row>
    <row r="307" spans="9:9" x14ac:dyDescent="0.25">
      <c r="I307" s="5"/>
    </row>
    <row r="308" spans="9:9" x14ac:dyDescent="0.25">
      <c r="I308" s="5"/>
    </row>
    <row r="309" spans="9:9" x14ac:dyDescent="0.25">
      <c r="I309" s="5"/>
    </row>
    <row r="310" spans="9:9" x14ac:dyDescent="0.25">
      <c r="I310" s="5"/>
    </row>
    <row r="311" spans="9:9" x14ac:dyDescent="0.25">
      <c r="I311" s="5"/>
    </row>
    <row r="312" spans="9:9" x14ac:dyDescent="0.25">
      <c r="I312" s="5"/>
    </row>
    <row r="313" spans="9:9" x14ac:dyDescent="0.25">
      <c r="I313" s="5"/>
    </row>
    <row r="314" spans="9:9" x14ac:dyDescent="0.25">
      <c r="I314" s="5"/>
    </row>
    <row r="315" spans="9:9" x14ac:dyDescent="0.25">
      <c r="I315" s="5"/>
    </row>
    <row r="316" spans="9:9" x14ac:dyDescent="0.25">
      <c r="I316" s="5"/>
    </row>
    <row r="317" spans="9:9" x14ac:dyDescent="0.25">
      <c r="I317" s="5"/>
    </row>
    <row r="318" spans="9:9" x14ac:dyDescent="0.25">
      <c r="I318" s="5"/>
    </row>
    <row r="319" spans="9:9" x14ac:dyDescent="0.25">
      <c r="I319" s="5"/>
    </row>
    <row r="320" spans="9:9" x14ac:dyDescent="0.25">
      <c r="I320" s="5"/>
    </row>
    <row r="321" spans="9:9" x14ac:dyDescent="0.25">
      <c r="I321" s="5"/>
    </row>
    <row r="322" spans="9:9" x14ac:dyDescent="0.25">
      <c r="I322" s="5"/>
    </row>
    <row r="323" spans="9:9" x14ac:dyDescent="0.25">
      <c r="I323" s="5"/>
    </row>
    <row r="324" spans="9:9" x14ac:dyDescent="0.25">
      <c r="I324" s="5"/>
    </row>
    <row r="325" spans="9:9" x14ac:dyDescent="0.25">
      <c r="I325" s="5"/>
    </row>
    <row r="326" spans="9:9" x14ac:dyDescent="0.25">
      <c r="I326" s="5"/>
    </row>
    <row r="327" spans="9:9" x14ac:dyDescent="0.25">
      <c r="I327" s="5"/>
    </row>
    <row r="328" spans="9:9" x14ac:dyDescent="0.25">
      <c r="I328" s="5"/>
    </row>
    <row r="329" spans="9:9" x14ac:dyDescent="0.25">
      <c r="I329" s="5"/>
    </row>
    <row r="330" spans="9:9" x14ac:dyDescent="0.25">
      <c r="I330" s="5"/>
    </row>
    <row r="331" spans="9:9" x14ac:dyDescent="0.25">
      <c r="I331" s="5"/>
    </row>
    <row r="332" spans="9:9" x14ac:dyDescent="0.25">
      <c r="I332" s="5"/>
    </row>
    <row r="333" spans="9:9" x14ac:dyDescent="0.25">
      <c r="I333" s="5"/>
    </row>
    <row r="334" spans="9:9" x14ac:dyDescent="0.25">
      <c r="I334" s="5"/>
    </row>
    <row r="335" spans="9:9" x14ac:dyDescent="0.25">
      <c r="I335" s="5"/>
    </row>
    <row r="336" spans="9:9" x14ac:dyDescent="0.25">
      <c r="I336" s="5"/>
    </row>
    <row r="337" spans="9:9" x14ac:dyDescent="0.25">
      <c r="I337" s="5"/>
    </row>
    <row r="338" spans="9:9" x14ac:dyDescent="0.25">
      <c r="I338" s="5"/>
    </row>
    <row r="339" spans="9:9" x14ac:dyDescent="0.25">
      <c r="I339" s="5"/>
    </row>
    <row r="340" spans="9:9" x14ac:dyDescent="0.25">
      <c r="I340" s="5"/>
    </row>
    <row r="341" spans="9:9" x14ac:dyDescent="0.25">
      <c r="I341" s="5"/>
    </row>
    <row r="342" spans="9:9" x14ac:dyDescent="0.25">
      <c r="I342" s="5"/>
    </row>
    <row r="343" spans="9:9" x14ac:dyDescent="0.25">
      <c r="I343" s="5"/>
    </row>
    <row r="344" spans="9:9" x14ac:dyDescent="0.25">
      <c r="I344" s="5"/>
    </row>
    <row r="345" spans="9:9" x14ac:dyDescent="0.25">
      <c r="I345" s="5"/>
    </row>
    <row r="346" spans="9:9" x14ac:dyDescent="0.25">
      <c r="I346" s="5"/>
    </row>
    <row r="347" spans="9:9" x14ac:dyDescent="0.25">
      <c r="I347" s="5"/>
    </row>
    <row r="348" spans="9:9" x14ac:dyDescent="0.25">
      <c r="I348" s="5"/>
    </row>
    <row r="349" spans="9:9" x14ac:dyDescent="0.25">
      <c r="I349" s="5"/>
    </row>
    <row r="350" spans="9:9" x14ac:dyDescent="0.25">
      <c r="I350" s="5"/>
    </row>
    <row r="351" spans="9:9" x14ac:dyDescent="0.25">
      <c r="I351" s="5"/>
    </row>
    <row r="352" spans="9:9" x14ac:dyDescent="0.25">
      <c r="I352" s="5"/>
    </row>
    <row r="353" spans="9:9" x14ac:dyDescent="0.25">
      <c r="I353" s="5"/>
    </row>
    <row r="354" spans="9:9" x14ac:dyDescent="0.25">
      <c r="I354" s="5"/>
    </row>
    <row r="355" spans="9:9" x14ac:dyDescent="0.25">
      <c r="I355" s="5"/>
    </row>
    <row r="356" spans="9:9" x14ac:dyDescent="0.25">
      <c r="I356" s="5"/>
    </row>
    <row r="357" spans="9:9" x14ac:dyDescent="0.25">
      <c r="I357" s="5"/>
    </row>
    <row r="358" spans="9:9" x14ac:dyDescent="0.25">
      <c r="I358" s="5"/>
    </row>
    <row r="359" spans="9:9" x14ac:dyDescent="0.25">
      <c r="I359" s="5"/>
    </row>
    <row r="360" spans="9:9" x14ac:dyDescent="0.25">
      <c r="I360" s="5"/>
    </row>
    <row r="361" spans="9:9" x14ac:dyDescent="0.25">
      <c r="I361" s="5"/>
    </row>
    <row r="362" spans="9:9" x14ac:dyDescent="0.25">
      <c r="I362" s="5"/>
    </row>
    <row r="363" spans="9:9" x14ac:dyDescent="0.25">
      <c r="I363" s="5"/>
    </row>
    <row r="364" spans="9:9" x14ac:dyDescent="0.25">
      <c r="I364" s="5"/>
    </row>
    <row r="365" spans="9:9" x14ac:dyDescent="0.25">
      <c r="I365" s="5"/>
    </row>
    <row r="366" spans="9:9" x14ac:dyDescent="0.25">
      <c r="I366" s="5"/>
    </row>
    <row r="367" spans="9:9" x14ac:dyDescent="0.25">
      <c r="I367" s="5"/>
    </row>
    <row r="368" spans="9:9" x14ac:dyDescent="0.25">
      <c r="I368" s="5"/>
    </row>
    <row r="369" spans="9:9" x14ac:dyDescent="0.25">
      <c r="I369" s="5"/>
    </row>
    <row r="370" spans="9:9" x14ac:dyDescent="0.25">
      <c r="I370" s="5"/>
    </row>
    <row r="371" spans="9:9" x14ac:dyDescent="0.25">
      <c r="I371" s="5"/>
    </row>
    <row r="372" spans="9:9" x14ac:dyDescent="0.25">
      <c r="I372" s="5"/>
    </row>
    <row r="373" spans="9:9" x14ac:dyDescent="0.25">
      <c r="I373" s="5"/>
    </row>
    <row r="374" spans="9:9" x14ac:dyDescent="0.25">
      <c r="I374" s="5"/>
    </row>
    <row r="375" spans="9:9" x14ac:dyDescent="0.25">
      <c r="I375" s="5"/>
    </row>
    <row r="376" spans="9:9" x14ac:dyDescent="0.25">
      <c r="I376" s="5"/>
    </row>
    <row r="377" spans="9:9" x14ac:dyDescent="0.25">
      <c r="I377" s="5"/>
    </row>
    <row r="378" spans="9:9" x14ac:dyDescent="0.25">
      <c r="I378" s="5"/>
    </row>
    <row r="379" spans="9:9" x14ac:dyDescent="0.25">
      <c r="I379" s="5"/>
    </row>
    <row r="380" spans="9:9" x14ac:dyDescent="0.25">
      <c r="I380" s="5"/>
    </row>
    <row r="381" spans="9:9" x14ac:dyDescent="0.25">
      <c r="I381" s="5"/>
    </row>
    <row r="382" spans="9:9" x14ac:dyDescent="0.25">
      <c r="I382" s="5"/>
    </row>
    <row r="383" spans="9:9" x14ac:dyDescent="0.25">
      <c r="I383" s="5"/>
    </row>
    <row r="384" spans="9:9" x14ac:dyDescent="0.25">
      <c r="I384" s="5"/>
    </row>
    <row r="385" spans="9:9" x14ac:dyDescent="0.25">
      <c r="I385" s="5"/>
    </row>
    <row r="386" spans="9:9" x14ac:dyDescent="0.25">
      <c r="I386" s="5"/>
    </row>
    <row r="387" spans="9:9" x14ac:dyDescent="0.25">
      <c r="I387" s="5"/>
    </row>
    <row r="388" spans="9:9" x14ac:dyDescent="0.25">
      <c r="I388" s="5"/>
    </row>
    <row r="389" spans="9:9" x14ac:dyDescent="0.25">
      <c r="I389" s="5"/>
    </row>
    <row r="390" spans="9:9" x14ac:dyDescent="0.25">
      <c r="I390" s="5"/>
    </row>
    <row r="391" spans="9:9" x14ac:dyDescent="0.25">
      <c r="I391" s="5"/>
    </row>
    <row r="392" spans="9:9" x14ac:dyDescent="0.25">
      <c r="I392" s="5"/>
    </row>
    <row r="393" spans="9:9" x14ac:dyDescent="0.25">
      <c r="I393" s="5"/>
    </row>
    <row r="394" spans="9:9" x14ac:dyDescent="0.25">
      <c r="I394" s="5"/>
    </row>
    <row r="395" spans="9:9" x14ac:dyDescent="0.25">
      <c r="I395" s="5"/>
    </row>
    <row r="396" spans="9:9" x14ac:dyDescent="0.25">
      <c r="I396" s="5"/>
    </row>
    <row r="397" spans="9:9" x14ac:dyDescent="0.25">
      <c r="I397" s="5"/>
    </row>
    <row r="398" spans="9:9" x14ac:dyDescent="0.25">
      <c r="I398" s="5"/>
    </row>
    <row r="399" spans="9:9" x14ac:dyDescent="0.25">
      <c r="I399" s="5"/>
    </row>
    <row r="400" spans="9:9" x14ac:dyDescent="0.25">
      <c r="I400" s="5"/>
    </row>
    <row r="401" spans="9:9" x14ac:dyDescent="0.25">
      <c r="I401" s="5"/>
    </row>
    <row r="402" spans="9:9" x14ac:dyDescent="0.25">
      <c r="I402" s="5"/>
    </row>
    <row r="403" spans="9:9" x14ac:dyDescent="0.25">
      <c r="I403" s="5"/>
    </row>
    <row r="404" spans="9:9" x14ac:dyDescent="0.25">
      <c r="I404" s="5"/>
    </row>
    <row r="405" spans="9:9" x14ac:dyDescent="0.25">
      <c r="I405" s="5"/>
    </row>
    <row r="406" spans="9:9" x14ac:dyDescent="0.25">
      <c r="I406" s="5"/>
    </row>
    <row r="407" spans="9:9" x14ac:dyDescent="0.25">
      <c r="I407" s="5"/>
    </row>
    <row r="408" spans="9:9" x14ac:dyDescent="0.25">
      <c r="I408" s="5"/>
    </row>
    <row r="409" spans="9:9" x14ac:dyDescent="0.25">
      <c r="I409" s="5"/>
    </row>
    <row r="410" spans="9:9" x14ac:dyDescent="0.25">
      <c r="I410" s="5"/>
    </row>
    <row r="411" spans="9:9" x14ac:dyDescent="0.25">
      <c r="I411" s="5"/>
    </row>
    <row r="412" spans="9:9" x14ac:dyDescent="0.25">
      <c r="I412" s="5"/>
    </row>
    <row r="413" spans="9:9" x14ac:dyDescent="0.25">
      <c r="I413" s="5"/>
    </row>
    <row r="414" spans="9:9" x14ac:dyDescent="0.25">
      <c r="I414" s="5"/>
    </row>
    <row r="415" spans="9:9" x14ac:dyDescent="0.25">
      <c r="I415" s="5"/>
    </row>
    <row r="416" spans="9:9" x14ac:dyDescent="0.25">
      <c r="I416" s="5"/>
    </row>
    <row r="417" spans="9:9" x14ac:dyDescent="0.25">
      <c r="I417" s="5"/>
    </row>
    <row r="418" spans="9:9" x14ac:dyDescent="0.25">
      <c r="I418" s="5"/>
    </row>
    <row r="419" spans="9:9" x14ac:dyDescent="0.25">
      <c r="I419" s="5"/>
    </row>
    <row r="420" spans="9:9" x14ac:dyDescent="0.25">
      <c r="I420" s="5"/>
    </row>
    <row r="421" spans="9:9" x14ac:dyDescent="0.25">
      <c r="I421" s="5"/>
    </row>
    <row r="422" spans="9:9" x14ac:dyDescent="0.25">
      <c r="I422" s="5"/>
    </row>
    <row r="423" spans="9:9" x14ac:dyDescent="0.25">
      <c r="I423" s="5"/>
    </row>
    <row r="424" spans="9:9" x14ac:dyDescent="0.25">
      <c r="I424" s="5"/>
    </row>
    <row r="425" spans="9:9" x14ac:dyDescent="0.25">
      <c r="I425" s="5"/>
    </row>
    <row r="426" spans="9:9" x14ac:dyDescent="0.25">
      <c r="I426" s="5"/>
    </row>
    <row r="427" spans="9:9" x14ac:dyDescent="0.25">
      <c r="I427" s="5"/>
    </row>
    <row r="428" spans="9:9" x14ac:dyDescent="0.25">
      <c r="I428" s="5"/>
    </row>
    <row r="429" spans="9:9" x14ac:dyDescent="0.25">
      <c r="I429" s="5"/>
    </row>
    <row r="430" spans="9:9" x14ac:dyDescent="0.25">
      <c r="I430" s="5"/>
    </row>
    <row r="431" spans="9:9" x14ac:dyDescent="0.25">
      <c r="I431" s="5"/>
    </row>
    <row r="432" spans="9:9" x14ac:dyDescent="0.25">
      <c r="I432" s="5"/>
    </row>
    <row r="433" spans="9:9" x14ac:dyDescent="0.25">
      <c r="I433" s="5"/>
    </row>
    <row r="434" spans="9:9" x14ac:dyDescent="0.25">
      <c r="I434" s="5"/>
    </row>
    <row r="435" spans="9:9" x14ac:dyDescent="0.25">
      <c r="I435" s="5"/>
    </row>
    <row r="436" spans="9:9" x14ac:dyDescent="0.25">
      <c r="I436" s="5"/>
    </row>
    <row r="437" spans="9:9" x14ac:dyDescent="0.25">
      <c r="I437" s="5"/>
    </row>
    <row r="438" spans="9:9" x14ac:dyDescent="0.25">
      <c r="I438" s="5"/>
    </row>
    <row r="439" spans="9:9" x14ac:dyDescent="0.25">
      <c r="I439" s="5"/>
    </row>
    <row r="440" spans="9:9" x14ac:dyDescent="0.25">
      <c r="I440" s="5"/>
    </row>
    <row r="441" spans="9:9" x14ac:dyDescent="0.25">
      <c r="I441" s="5"/>
    </row>
    <row r="442" spans="9:9" x14ac:dyDescent="0.25">
      <c r="I442" s="5"/>
    </row>
    <row r="443" spans="9:9" x14ac:dyDescent="0.25">
      <c r="I443" s="5"/>
    </row>
    <row r="444" spans="9:9" x14ac:dyDescent="0.25">
      <c r="I444" s="5"/>
    </row>
    <row r="445" spans="9:9" x14ac:dyDescent="0.25">
      <c r="I445" s="5"/>
    </row>
    <row r="446" spans="9:9" x14ac:dyDescent="0.25">
      <c r="I446" s="5"/>
    </row>
    <row r="447" spans="9:9" x14ac:dyDescent="0.25">
      <c r="I447" s="5"/>
    </row>
    <row r="448" spans="9:9" x14ac:dyDescent="0.25">
      <c r="I448" s="5"/>
    </row>
    <row r="449" spans="9:9" x14ac:dyDescent="0.25">
      <c r="I449" s="5"/>
    </row>
    <row r="450" spans="9:9" x14ac:dyDescent="0.25">
      <c r="I450" s="5"/>
    </row>
    <row r="451" spans="9:9" x14ac:dyDescent="0.25">
      <c r="I451" s="5"/>
    </row>
    <row r="452" spans="9:9" x14ac:dyDescent="0.25">
      <c r="I452" s="5"/>
    </row>
    <row r="453" spans="9:9" x14ac:dyDescent="0.25">
      <c r="I453" s="5"/>
    </row>
    <row r="454" spans="9:9" x14ac:dyDescent="0.25">
      <c r="I454" s="5"/>
    </row>
    <row r="455" spans="9:9" x14ac:dyDescent="0.25">
      <c r="I455" s="5"/>
    </row>
    <row r="456" spans="9:9" x14ac:dyDescent="0.25">
      <c r="I456" s="5"/>
    </row>
    <row r="457" spans="9:9" x14ac:dyDescent="0.25">
      <c r="I457" s="5"/>
    </row>
    <row r="458" spans="9:9" x14ac:dyDescent="0.25">
      <c r="I458" s="5"/>
    </row>
    <row r="459" spans="9:9" x14ac:dyDescent="0.25">
      <c r="I459" s="5"/>
    </row>
    <row r="460" spans="9:9" x14ac:dyDescent="0.25">
      <c r="I460" s="5"/>
    </row>
    <row r="461" spans="9:9" x14ac:dyDescent="0.25">
      <c r="I461" s="5"/>
    </row>
    <row r="462" spans="9:9" x14ac:dyDescent="0.25">
      <c r="I462" s="5"/>
    </row>
    <row r="463" spans="9:9" x14ac:dyDescent="0.25">
      <c r="I463" s="5"/>
    </row>
    <row r="464" spans="9:9" x14ac:dyDescent="0.25">
      <c r="I464" s="5"/>
    </row>
    <row r="465" spans="9:9" x14ac:dyDescent="0.25">
      <c r="I465" s="5"/>
    </row>
    <row r="466" spans="9:9" x14ac:dyDescent="0.25">
      <c r="I466" s="5"/>
    </row>
    <row r="467" spans="9:9" x14ac:dyDescent="0.25">
      <c r="I467" s="5"/>
    </row>
    <row r="468" spans="9:9" x14ac:dyDescent="0.25">
      <c r="I468" s="5"/>
    </row>
    <row r="469" spans="9:9" x14ac:dyDescent="0.25">
      <c r="I469" s="5"/>
    </row>
    <row r="470" spans="9:9" x14ac:dyDescent="0.25">
      <c r="I470" s="5"/>
    </row>
    <row r="471" spans="9:9" x14ac:dyDescent="0.25">
      <c r="I471" s="5"/>
    </row>
    <row r="472" spans="9:9" x14ac:dyDescent="0.25">
      <c r="I472" s="5"/>
    </row>
    <row r="473" spans="9:9" x14ac:dyDescent="0.25">
      <c r="I473" s="5"/>
    </row>
    <row r="474" spans="9:9" x14ac:dyDescent="0.25">
      <c r="I474" s="5"/>
    </row>
    <row r="475" spans="9:9" x14ac:dyDescent="0.25">
      <c r="I475" s="5"/>
    </row>
    <row r="476" spans="9:9" x14ac:dyDescent="0.25">
      <c r="I476" s="5"/>
    </row>
    <row r="477" spans="9:9" x14ac:dyDescent="0.25">
      <c r="I477" s="5"/>
    </row>
    <row r="478" spans="9:9" x14ac:dyDescent="0.25">
      <c r="I478" s="5"/>
    </row>
    <row r="479" spans="9:9" x14ac:dyDescent="0.25">
      <c r="I479" s="5"/>
    </row>
    <row r="480" spans="9:9" x14ac:dyDescent="0.25">
      <c r="I480" s="5"/>
    </row>
    <row r="481" spans="9:9" x14ac:dyDescent="0.25">
      <c r="I481" s="5"/>
    </row>
    <row r="482" spans="9:9" x14ac:dyDescent="0.25">
      <c r="I482" s="5"/>
    </row>
    <row r="483" spans="9:9" x14ac:dyDescent="0.25">
      <c r="I483" s="5"/>
    </row>
    <row r="484" spans="9:9" x14ac:dyDescent="0.25">
      <c r="I484" s="5"/>
    </row>
    <row r="485" spans="9:9" x14ac:dyDescent="0.25">
      <c r="I485" s="5"/>
    </row>
    <row r="486" spans="9:9" x14ac:dyDescent="0.25">
      <c r="I486" s="5"/>
    </row>
    <row r="487" spans="9:9" x14ac:dyDescent="0.25">
      <c r="I487" s="5"/>
    </row>
    <row r="488" spans="9:9" x14ac:dyDescent="0.25">
      <c r="I488" s="5"/>
    </row>
    <row r="489" spans="9:9" x14ac:dyDescent="0.25">
      <c r="I489" s="5"/>
    </row>
    <row r="490" spans="9:9" x14ac:dyDescent="0.25">
      <c r="I490" s="5"/>
    </row>
    <row r="491" spans="9:9" x14ac:dyDescent="0.25">
      <c r="I491" s="5"/>
    </row>
    <row r="492" spans="9:9" x14ac:dyDescent="0.25">
      <c r="I492" s="5"/>
    </row>
    <row r="493" spans="9:9" x14ac:dyDescent="0.25">
      <c r="I493" s="5"/>
    </row>
    <row r="494" spans="9:9" x14ac:dyDescent="0.25">
      <c r="I494" s="5"/>
    </row>
    <row r="495" spans="9:9" x14ac:dyDescent="0.25">
      <c r="I495" s="5"/>
    </row>
    <row r="496" spans="9:9" x14ac:dyDescent="0.25">
      <c r="I496" s="5"/>
    </row>
    <row r="497" spans="9:9" x14ac:dyDescent="0.25">
      <c r="I497" s="5"/>
    </row>
    <row r="498" spans="9:9" x14ac:dyDescent="0.25">
      <c r="I498" s="5"/>
    </row>
    <row r="499" spans="9:9" x14ac:dyDescent="0.25">
      <c r="I499" s="5"/>
    </row>
    <row r="500" spans="9:9" x14ac:dyDescent="0.25">
      <c r="I500" s="5"/>
    </row>
    <row r="501" spans="9:9" x14ac:dyDescent="0.25">
      <c r="I501" s="5"/>
    </row>
    <row r="502" spans="9:9" x14ac:dyDescent="0.25">
      <c r="I502" s="5"/>
    </row>
    <row r="503" spans="9:9" x14ac:dyDescent="0.25">
      <c r="I503" s="5"/>
    </row>
    <row r="504" spans="9:9" x14ac:dyDescent="0.25">
      <c r="I504" s="5"/>
    </row>
    <row r="505" spans="9:9" x14ac:dyDescent="0.25">
      <c r="I505" s="5"/>
    </row>
    <row r="506" spans="9:9" x14ac:dyDescent="0.25">
      <c r="I506" s="5"/>
    </row>
    <row r="507" spans="9:9" x14ac:dyDescent="0.25">
      <c r="I507" s="5"/>
    </row>
    <row r="508" spans="9:9" x14ac:dyDescent="0.25">
      <c r="I508" s="5"/>
    </row>
    <row r="509" spans="9:9" x14ac:dyDescent="0.25">
      <c r="I509" s="5"/>
    </row>
    <row r="510" spans="9:9" x14ac:dyDescent="0.25">
      <c r="I510" s="5"/>
    </row>
    <row r="511" spans="9:9" x14ac:dyDescent="0.25">
      <c r="I511" s="5"/>
    </row>
    <row r="512" spans="9:9" x14ac:dyDescent="0.25">
      <c r="I512" s="5"/>
    </row>
    <row r="513" spans="9:9" x14ac:dyDescent="0.25">
      <c r="I513" s="5"/>
    </row>
    <row r="514" spans="9:9" x14ac:dyDescent="0.25">
      <c r="I514" s="5"/>
    </row>
    <row r="515" spans="9:9" x14ac:dyDescent="0.25">
      <c r="I515" s="5"/>
    </row>
    <row r="516" spans="9:9" x14ac:dyDescent="0.25">
      <c r="I516" s="5"/>
    </row>
    <row r="517" spans="9:9" x14ac:dyDescent="0.25">
      <c r="I517" s="5"/>
    </row>
    <row r="518" spans="9:9" x14ac:dyDescent="0.25">
      <c r="I518" s="5"/>
    </row>
    <row r="519" spans="9:9" x14ac:dyDescent="0.25">
      <c r="I519" s="5"/>
    </row>
    <row r="520" spans="9:9" x14ac:dyDescent="0.25">
      <c r="I520" s="5"/>
    </row>
    <row r="521" spans="9:9" x14ac:dyDescent="0.25">
      <c r="I521" s="5"/>
    </row>
    <row r="522" spans="9:9" x14ac:dyDescent="0.25">
      <c r="I522" s="5"/>
    </row>
    <row r="523" spans="9:9" x14ac:dyDescent="0.25">
      <c r="I523" s="5"/>
    </row>
    <row r="524" spans="9:9" x14ac:dyDescent="0.25">
      <c r="I524" s="5"/>
    </row>
    <row r="525" spans="9:9" x14ac:dyDescent="0.25">
      <c r="I525" s="5"/>
    </row>
    <row r="526" spans="9:9" x14ac:dyDescent="0.25">
      <c r="I526" s="5"/>
    </row>
    <row r="527" spans="9:9" x14ac:dyDescent="0.25">
      <c r="I527" s="5"/>
    </row>
    <row r="528" spans="9:9" x14ac:dyDescent="0.25">
      <c r="I528" s="5"/>
    </row>
    <row r="529" spans="9:9" x14ac:dyDescent="0.25">
      <c r="I529" s="5"/>
    </row>
    <row r="530" spans="9:9" x14ac:dyDescent="0.25">
      <c r="I530" s="5"/>
    </row>
    <row r="531" spans="9:9" x14ac:dyDescent="0.25">
      <c r="I531" s="5"/>
    </row>
    <row r="532" spans="9:9" x14ac:dyDescent="0.25">
      <c r="I532" s="5"/>
    </row>
    <row r="533" spans="9:9" x14ac:dyDescent="0.25">
      <c r="I533" s="5"/>
    </row>
    <row r="534" spans="9:9" x14ac:dyDescent="0.25">
      <c r="I534" s="5"/>
    </row>
    <row r="535" spans="9:9" x14ac:dyDescent="0.25">
      <c r="I535" s="5"/>
    </row>
    <row r="536" spans="9:9" x14ac:dyDescent="0.25">
      <c r="I536" s="5"/>
    </row>
    <row r="537" spans="9:9" x14ac:dyDescent="0.25">
      <c r="I537" s="5"/>
    </row>
    <row r="538" spans="9:9" x14ac:dyDescent="0.25">
      <c r="I538" s="5"/>
    </row>
    <row r="539" spans="9:9" x14ac:dyDescent="0.25">
      <c r="I539" s="5"/>
    </row>
    <row r="540" spans="9:9" x14ac:dyDescent="0.25">
      <c r="I540" s="5"/>
    </row>
    <row r="541" spans="9:9" x14ac:dyDescent="0.25">
      <c r="I541" s="5"/>
    </row>
    <row r="542" spans="9:9" x14ac:dyDescent="0.25">
      <c r="I542" s="5"/>
    </row>
    <row r="543" spans="9:9" x14ac:dyDescent="0.25">
      <c r="I543" s="5"/>
    </row>
    <row r="544" spans="9:9" x14ac:dyDescent="0.25">
      <c r="I544" s="5"/>
    </row>
    <row r="545" spans="9:9" x14ac:dyDescent="0.25">
      <c r="I545" s="5"/>
    </row>
    <row r="546" spans="9:9" x14ac:dyDescent="0.25">
      <c r="I546" s="5"/>
    </row>
    <row r="547" spans="9:9" x14ac:dyDescent="0.25">
      <c r="I547" s="5"/>
    </row>
    <row r="548" spans="9:9" x14ac:dyDescent="0.25">
      <c r="I548" s="5"/>
    </row>
    <row r="549" spans="9:9" x14ac:dyDescent="0.25">
      <c r="I549" s="5"/>
    </row>
    <row r="550" spans="9:9" x14ac:dyDescent="0.25">
      <c r="I550" s="5"/>
    </row>
    <row r="551" spans="9:9" x14ac:dyDescent="0.25">
      <c r="I551" s="5"/>
    </row>
    <row r="552" spans="9:9" x14ac:dyDescent="0.25">
      <c r="I552" s="5"/>
    </row>
    <row r="553" spans="9:9" x14ac:dyDescent="0.25">
      <c r="I553" s="5"/>
    </row>
    <row r="554" spans="9:9" x14ac:dyDescent="0.25">
      <c r="I554" s="5"/>
    </row>
    <row r="555" spans="9:9" x14ac:dyDescent="0.25">
      <c r="I555" s="5"/>
    </row>
    <row r="556" spans="9:9" x14ac:dyDescent="0.25">
      <c r="I556" s="5"/>
    </row>
    <row r="557" spans="9:9" x14ac:dyDescent="0.25">
      <c r="I557" s="5"/>
    </row>
    <row r="558" spans="9:9" x14ac:dyDescent="0.25">
      <c r="I558" s="5"/>
    </row>
    <row r="559" spans="9:9" x14ac:dyDescent="0.25">
      <c r="I559" s="5"/>
    </row>
    <row r="560" spans="9:9" x14ac:dyDescent="0.25">
      <c r="I560" s="5"/>
    </row>
    <row r="561" spans="9:9" x14ac:dyDescent="0.25">
      <c r="I561" s="5"/>
    </row>
    <row r="562" spans="9:9" x14ac:dyDescent="0.25">
      <c r="I562" s="5"/>
    </row>
    <row r="563" spans="9:9" x14ac:dyDescent="0.25">
      <c r="I563" s="5"/>
    </row>
    <row r="564" spans="9:9" x14ac:dyDescent="0.25">
      <c r="I564" s="5"/>
    </row>
    <row r="565" spans="9:9" x14ac:dyDescent="0.25">
      <c r="I565" s="5"/>
    </row>
    <row r="566" spans="9:9" x14ac:dyDescent="0.25">
      <c r="I566" s="5"/>
    </row>
    <row r="567" spans="9:9" x14ac:dyDescent="0.25">
      <c r="I567" s="5"/>
    </row>
    <row r="568" spans="9:9" x14ac:dyDescent="0.25">
      <c r="I568" s="5"/>
    </row>
    <row r="569" spans="9:9" x14ac:dyDescent="0.25">
      <c r="I569" s="5"/>
    </row>
    <row r="570" spans="9:9" x14ac:dyDescent="0.25">
      <c r="I570" s="5"/>
    </row>
    <row r="571" spans="9:9" x14ac:dyDescent="0.25">
      <c r="I571" s="5"/>
    </row>
    <row r="572" spans="9:9" x14ac:dyDescent="0.25">
      <c r="I572" s="5"/>
    </row>
    <row r="573" spans="9:9" x14ac:dyDescent="0.25">
      <c r="I573" s="5"/>
    </row>
    <row r="574" spans="9:9" x14ac:dyDescent="0.25">
      <c r="I574" s="5"/>
    </row>
    <row r="575" spans="9:9" x14ac:dyDescent="0.25">
      <c r="I575" s="5"/>
    </row>
    <row r="576" spans="9:9" x14ac:dyDescent="0.25">
      <c r="I576" s="5"/>
    </row>
    <row r="577" spans="9:9" x14ac:dyDescent="0.25">
      <c r="I577" s="5"/>
    </row>
    <row r="578" spans="9:9" x14ac:dyDescent="0.25">
      <c r="I578" s="5"/>
    </row>
    <row r="579" spans="9:9" x14ac:dyDescent="0.25">
      <c r="I579" s="5"/>
    </row>
    <row r="580" spans="9:9" x14ac:dyDescent="0.25">
      <c r="I580" s="5"/>
    </row>
    <row r="581" spans="9:9" x14ac:dyDescent="0.25">
      <c r="I581" s="5"/>
    </row>
    <row r="582" spans="9:9" x14ac:dyDescent="0.25">
      <c r="I582" s="5"/>
    </row>
    <row r="583" spans="9:9" x14ac:dyDescent="0.25">
      <c r="I583" s="5"/>
    </row>
    <row r="584" spans="9:9" x14ac:dyDescent="0.25">
      <c r="I584" s="5"/>
    </row>
    <row r="585" spans="9:9" x14ac:dyDescent="0.25">
      <c r="I585" s="5"/>
    </row>
    <row r="586" spans="9:9" x14ac:dyDescent="0.25">
      <c r="I586" s="5"/>
    </row>
    <row r="587" spans="9:9" x14ac:dyDescent="0.25">
      <c r="I587" s="5"/>
    </row>
    <row r="588" spans="9:9" x14ac:dyDescent="0.25">
      <c r="I588" s="5"/>
    </row>
    <row r="589" spans="9:9" x14ac:dyDescent="0.25">
      <c r="I589" s="5"/>
    </row>
    <row r="590" spans="9:9" x14ac:dyDescent="0.25">
      <c r="I590" s="5"/>
    </row>
    <row r="591" spans="9:9" x14ac:dyDescent="0.25">
      <c r="I591" s="5"/>
    </row>
    <row r="592" spans="9:9" x14ac:dyDescent="0.25">
      <c r="I592" s="5"/>
    </row>
    <row r="593" spans="9:9" x14ac:dyDescent="0.25">
      <c r="I593" s="5"/>
    </row>
    <row r="594" spans="9:9" x14ac:dyDescent="0.25">
      <c r="I594" s="5"/>
    </row>
    <row r="595" spans="9:9" x14ac:dyDescent="0.25">
      <c r="I595" s="5"/>
    </row>
    <row r="596" spans="9:9" x14ac:dyDescent="0.25">
      <c r="I596" s="5"/>
    </row>
    <row r="597" spans="9:9" x14ac:dyDescent="0.25">
      <c r="I597" s="5"/>
    </row>
    <row r="598" spans="9:9" x14ac:dyDescent="0.25">
      <c r="I598" s="5"/>
    </row>
    <row r="599" spans="9:9" x14ac:dyDescent="0.25">
      <c r="I599" s="5"/>
    </row>
    <row r="600" spans="9:9" x14ac:dyDescent="0.25">
      <c r="I600" s="5"/>
    </row>
    <row r="601" spans="9:9" x14ac:dyDescent="0.25">
      <c r="I601" s="5"/>
    </row>
    <row r="602" spans="9:9" x14ac:dyDescent="0.25">
      <c r="I602" s="5"/>
    </row>
    <row r="603" spans="9:9" x14ac:dyDescent="0.25">
      <c r="I603" s="5"/>
    </row>
    <row r="604" spans="9:9" x14ac:dyDescent="0.25">
      <c r="I604" s="5"/>
    </row>
    <row r="605" spans="9:9" x14ac:dyDescent="0.25">
      <c r="I605" s="5"/>
    </row>
    <row r="606" spans="9:9" x14ac:dyDescent="0.25">
      <c r="I606" s="5"/>
    </row>
    <row r="607" spans="9:9" x14ac:dyDescent="0.25">
      <c r="I607" s="5"/>
    </row>
    <row r="608" spans="9:9" x14ac:dyDescent="0.25">
      <c r="I608" s="5"/>
    </row>
    <row r="609" spans="9:9" x14ac:dyDescent="0.25">
      <c r="I609" s="5"/>
    </row>
    <row r="610" spans="9:9" x14ac:dyDescent="0.25">
      <c r="I610" s="5"/>
    </row>
    <row r="611" spans="9:9" x14ac:dyDescent="0.25">
      <c r="I611" s="5"/>
    </row>
    <row r="612" spans="9:9" x14ac:dyDescent="0.25">
      <c r="I612" s="5"/>
    </row>
    <row r="613" spans="9:9" x14ac:dyDescent="0.25">
      <c r="I613" s="5"/>
    </row>
    <row r="614" spans="9:9" x14ac:dyDescent="0.25">
      <c r="I614" s="5"/>
    </row>
    <row r="615" spans="9:9" x14ac:dyDescent="0.25">
      <c r="I615" s="5"/>
    </row>
    <row r="616" spans="9:9" x14ac:dyDescent="0.25">
      <c r="I616" s="5"/>
    </row>
    <row r="617" spans="9:9" x14ac:dyDescent="0.25">
      <c r="I617" s="5"/>
    </row>
    <row r="618" spans="9:9" x14ac:dyDescent="0.25">
      <c r="I618" s="5"/>
    </row>
    <row r="619" spans="9:9" x14ac:dyDescent="0.25">
      <c r="I619" s="5"/>
    </row>
    <row r="620" spans="9:9" x14ac:dyDescent="0.25">
      <c r="I620" s="5"/>
    </row>
    <row r="621" spans="9:9" x14ac:dyDescent="0.25">
      <c r="I621" s="5"/>
    </row>
    <row r="622" spans="9:9" x14ac:dyDescent="0.25">
      <c r="I622" s="5"/>
    </row>
    <row r="623" spans="9:9" x14ac:dyDescent="0.25">
      <c r="I623" s="5"/>
    </row>
    <row r="624" spans="9:9" x14ac:dyDescent="0.25">
      <c r="I624" s="5"/>
    </row>
    <row r="625" spans="9:9" x14ac:dyDescent="0.25">
      <c r="I625" s="5"/>
    </row>
    <row r="626" spans="9:9" x14ac:dyDescent="0.25">
      <c r="I626" s="5"/>
    </row>
    <row r="627" spans="9:9" x14ac:dyDescent="0.25">
      <c r="I627" s="5"/>
    </row>
    <row r="628" spans="9:9" x14ac:dyDescent="0.25">
      <c r="I628" s="5"/>
    </row>
    <row r="629" spans="9:9" x14ac:dyDescent="0.25">
      <c r="I629" s="5"/>
    </row>
    <row r="630" spans="9:9" x14ac:dyDescent="0.25">
      <c r="I630" s="5"/>
    </row>
  </sheetData>
  <sheetProtection password="E99F" sheet="1" objects="1" scenarios="1" formatCells="0" formatColumns="0" formatRows="0" insertHyperlinks="0" autoFilter="0"/>
  <protectedRanges>
    <protectedRange sqref="E7 E13 D12 D9:E9 D10 D7:D8 D5" name="Planeacion_1"/>
    <protectedRange sqref="D13:D15 D11 D22 E20 D17:D19 E16:E17" name="Planeacion_1_1"/>
    <protectedRange sqref="D23:E23" name="Planeacion_1_2"/>
    <protectedRange sqref="D20" name="Planeacion_1_3"/>
    <protectedRange sqref="D24:D26" name="Planeacion_1_7"/>
  </protectedRanges>
  <autoFilter ref="A4:R27" xr:uid="{00000000-0009-0000-0000-000002000000}"/>
  <mergeCells count="24">
    <mergeCell ref="A1:O1"/>
    <mergeCell ref="A2:O2"/>
    <mergeCell ref="P2:R2"/>
    <mergeCell ref="S2:U2"/>
    <mergeCell ref="A3:A4"/>
    <mergeCell ref="B3:B4"/>
    <mergeCell ref="C3:C4"/>
    <mergeCell ref="D3:D4"/>
    <mergeCell ref="E3:E4"/>
    <mergeCell ref="F3:H3"/>
    <mergeCell ref="U3:U4"/>
    <mergeCell ref="N3:O3"/>
    <mergeCell ref="P3:P4"/>
    <mergeCell ref="Q3:Q4"/>
    <mergeCell ref="A19:A21"/>
    <mergeCell ref="A22:A27"/>
    <mergeCell ref="R3:R4"/>
    <mergeCell ref="S3:S4"/>
    <mergeCell ref="T3:T4"/>
    <mergeCell ref="A5:A11"/>
    <mergeCell ref="A12:A18"/>
    <mergeCell ref="I3:I4"/>
    <mergeCell ref="J3:K3"/>
    <mergeCell ref="L3:M3"/>
  </mergeCells>
  <conditionalFormatting sqref="D5">
    <cfRule type="expression" dxfId="74" priority="27" stopIfTrue="1">
      <formula>#REF!=""</formula>
    </cfRule>
    <cfRule type="expression" dxfId="73" priority="28">
      <formula>#REF!&gt;0</formula>
    </cfRule>
  </conditionalFormatting>
  <conditionalFormatting sqref="D7:D8">
    <cfRule type="expression" dxfId="72" priority="25" stopIfTrue="1">
      <formula>#REF!=""</formula>
    </cfRule>
    <cfRule type="expression" dxfId="71" priority="26">
      <formula>#REF!&gt;0</formula>
    </cfRule>
  </conditionalFormatting>
  <conditionalFormatting sqref="D10:D15">
    <cfRule type="expression" dxfId="70" priority="17" stopIfTrue="1">
      <formula>#REF!=""</formula>
    </cfRule>
    <cfRule type="expression" dxfId="69" priority="18">
      <formula>#REF!&gt;0</formula>
    </cfRule>
  </conditionalFormatting>
  <conditionalFormatting sqref="D17:D19">
    <cfRule type="expression" dxfId="68" priority="7" stopIfTrue="1">
      <formula>#REF!=""</formula>
    </cfRule>
    <cfRule type="expression" dxfId="67" priority="8">
      <formula>#REF!&gt;0</formula>
    </cfRule>
  </conditionalFormatting>
  <conditionalFormatting sqref="D22">
    <cfRule type="expression" dxfId="66" priority="13" stopIfTrue="1">
      <formula>#REF!=""</formula>
    </cfRule>
    <cfRule type="expression" dxfId="65" priority="14">
      <formula>#REF!&gt;0</formula>
    </cfRule>
  </conditionalFormatting>
  <conditionalFormatting sqref="D25:D26">
    <cfRule type="expression" dxfId="64" priority="9" stopIfTrue="1">
      <formula>#REF!=""</formula>
    </cfRule>
    <cfRule type="expression" dxfId="63" priority="10">
      <formula>#REF!&gt;0</formula>
    </cfRule>
  </conditionalFormatting>
  <conditionalFormatting sqref="D23:E23">
    <cfRule type="expression" dxfId="62" priority="21" stopIfTrue="1">
      <formula>#REF!=""</formula>
    </cfRule>
    <cfRule type="expression" dxfId="61" priority="22">
      <formula>#REF!&gt;0</formula>
    </cfRule>
  </conditionalFormatting>
  <conditionalFormatting sqref="E7">
    <cfRule type="expression" dxfId="60" priority="23" stopIfTrue="1">
      <formula>#REF!=""</formula>
    </cfRule>
    <cfRule type="expression" dxfId="59" priority="24">
      <formula>#REF!&gt;0</formula>
    </cfRule>
  </conditionalFormatting>
  <conditionalFormatting sqref="E9">
    <cfRule type="expression" dxfId="58" priority="19" stopIfTrue="1">
      <formula>#REF!=""</formula>
    </cfRule>
    <cfRule type="expression" dxfId="57" priority="20">
      <formula>#REF!&gt;0</formula>
    </cfRule>
  </conditionalFormatting>
  <conditionalFormatting sqref="E13">
    <cfRule type="expression" dxfId="56" priority="15" stopIfTrue="1">
      <formula>#REF!=""</formula>
    </cfRule>
    <cfRule type="expression" dxfId="55" priority="16">
      <formula>#REF!&gt;0</formula>
    </cfRule>
  </conditionalFormatting>
  <conditionalFormatting sqref="E20">
    <cfRule type="expression" dxfId="54" priority="11" stopIfTrue="1">
      <formula>#REF!=""</formula>
    </cfRule>
    <cfRule type="expression" dxfId="53" priority="12">
      <formula>#REF!&gt;0</formula>
    </cfRule>
  </conditionalFormatting>
  <conditionalFormatting sqref="I5:I27">
    <cfRule type="cellIs" dxfId="52" priority="29" operator="between">
      <formula>76%</formula>
      <formula>100%</formula>
    </cfRule>
    <cfRule type="cellIs" dxfId="51" priority="30" operator="between">
      <formula>36%</formula>
      <formula>75%</formula>
    </cfRule>
    <cfRule type="cellIs" dxfId="50" priority="31" operator="between">
      <formula>0%</formula>
      <formula>35%</formula>
    </cfRule>
  </conditionalFormatting>
  <conditionalFormatting sqref="R5:R27">
    <cfRule type="cellIs" dxfId="49" priority="4" operator="between">
      <formula>76%</formula>
      <formula>100%</formula>
    </cfRule>
    <cfRule type="cellIs" dxfId="48" priority="5" operator="between">
      <formula>36%</formula>
      <formula>75%</formula>
    </cfRule>
    <cfRule type="cellIs" dxfId="47" priority="6" operator="between">
      <formula>0%</formula>
      <formula>35%</formula>
    </cfRule>
  </conditionalFormatting>
  <conditionalFormatting sqref="U5:U27">
    <cfRule type="cellIs" dxfId="46" priority="1" operator="between">
      <formula>76%</formula>
      <formula>100%</formula>
    </cfRule>
    <cfRule type="cellIs" dxfId="45" priority="2" operator="between">
      <formula>36%</formula>
      <formula>75%</formula>
    </cfRule>
    <cfRule type="cellIs" dxfId="44" priority="3" operator="between">
      <formula>0%</formula>
      <formula>35%</formula>
    </cfRule>
  </conditionalFormatting>
  <hyperlinks>
    <hyperlink ref="K22" r:id="rId1" display="https://lc.cx/LVATID" xr:uid="{E6CA7FAB-000F-42DC-A407-0C0EDCBCC6E6}"/>
    <hyperlink ref="M10" r:id="rId2" display="https://www.adr.gov.co/sala-de-prensa/calendario/" xr:uid="{9A6817BE-9B2F-44BE-B181-4460FC18F509}"/>
  </hyperlinks>
  <pageMargins left="0.7" right="0.7" top="0.75" bottom="0.75" header="0.3" footer="0.3"/>
  <pageSetup paperSize="9" orientation="portrait"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7544C-B948-4F18-9F39-07C76887BD10}">
  <sheetPr>
    <tabColor rgb="FFFBA7A9"/>
  </sheetPr>
  <dimension ref="A1:X619"/>
  <sheetViews>
    <sheetView showGridLines="0" topLeftCell="U1" zoomScale="70" zoomScaleNormal="70" workbookViewId="0">
      <selection activeCell="C11" sqref="C11"/>
    </sheetView>
  </sheetViews>
  <sheetFormatPr baseColWidth="10" defaultColWidth="11.44140625" defaultRowHeight="13.8" x14ac:dyDescent="0.25"/>
  <cols>
    <col min="1" max="1" width="15.88671875" style="3" customWidth="1"/>
    <col min="2" max="2" width="41.44140625" style="4" customWidth="1"/>
    <col min="3" max="3" width="30" style="3" customWidth="1"/>
    <col min="4" max="5" width="23.6640625" style="3" customWidth="1"/>
    <col min="6" max="6" width="11" style="3" customWidth="1"/>
    <col min="7" max="7" width="11.5546875" style="3" customWidth="1"/>
    <col min="8" max="8" width="10.88671875" style="3" customWidth="1"/>
    <col min="9" max="9" width="11.88671875" style="3" customWidth="1"/>
    <col min="10" max="10" width="61.5546875" style="4" hidden="1" customWidth="1"/>
    <col min="11" max="11" width="40.6640625" style="4" hidden="1" customWidth="1"/>
    <col min="12" max="12" width="50.6640625" style="6" hidden="1" customWidth="1"/>
    <col min="13" max="13" width="40.6640625" style="7" hidden="1" customWidth="1"/>
    <col min="14" max="14" width="50.6640625" style="6" customWidth="1"/>
    <col min="15" max="15" width="40.6640625" style="6" customWidth="1"/>
    <col min="16" max="16" width="49.44140625" style="6" hidden="1" customWidth="1"/>
    <col min="17" max="17" width="68.33203125" style="6" hidden="1" customWidth="1"/>
    <col min="18" max="18" width="30.109375" style="6" hidden="1" customWidth="1"/>
    <col min="19" max="19" width="49.44140625" style="6" customWidth="1"/>
    <col min="20" max="20" width="68.33203125" style="6" customWidth="1"/>
    <col min="21" max="21" width="30.109375" style="6" customWidth="1"/>
    <col min="22" max="16384" width="11.44140625" style="3"/>
  </cols>
  <sheetData>
    <row r="1" spans="1:24" s="2" customFormat="1" ht="35.25" customHeight="1" x14ac:dyDescent="0.25">
      <c r="A1" s="180" t="s">
        <v>0</v>
      </c>
      <c r="B1" s="180"/>
      <c r="C1" s="180"/>
      <c r="D1" s="180"/>
      <c r="E1" s="180"/>
      <c r="F1" s="180"/>
      <c r="G1" s="180"/>
      <c r="H1" s="180"/>
      <c r="I1" s="180"/>
      <c r="J1" s="180"/>
      <c r="K1" s="180"/>
      <c r="L1" s="180"/>
      <c r="M1" s="180"/>
      <c r="N1" s="180"/>
      <c r="O1" s="180"/>
      <c r="P1" s="142"/>
      <c r="Q1" s="142"/>
      <c r="R1" s="142"/>
      <c r="S1" s="142"/>
      <c r="T1" s="142"/>
      <c r="U1" s="142"/>
    </row>
    <row r="2" spans="1:24" s="2" customFormat="1" ht="34.5" customHeight="1" x14ac:dyDescent="0.25">
      <c r="A2" s="181" t="s">
        <v>362</v>
      </c>
      <c r="B2" s="181"/>
      <c r="C2" s="181"/>
      <c r="D2" s="181"/>
      <c r="E2" s="181"/>
      <c r="F2" s="181"/>
      <c r="G2" s="181"/>
      <c r="H2" s="181"/>
      <c r="I2" s="181"/>
      <c r="J2" s="181"/>
      <c r="K2" s="181"/>
      <c r="L2" s="181"/>
      <c r="M2" s="181"/>
      <c r="N2" s="181"/>
      <c r="O2" s="181"/>
      <c r="P2" s="187" t="s">
        <v>600</v>
      </c>
      <c r="Q2" s="188"/>
      <c r="R2" s="187"/>
      <c r="S2" s="187" t="s">
        <v>600</v>
      </c>
      <c r="T2" s="188"/>
      <c r="U2" s="187"/>
    </row>
    <row r="3" spans="1:24" s="2" customFormat="1" ht="25.5" customHeight="1" x14ac:dyDescent="0.25">
      <c r="A3" s="174" t="s">
        <v>2</v>
      </c>
      <c r="B3" s="174" t="s">
        <v>3</v>
      </c>
      <c r="C3" s="174" t="s">
        <v>4</v>
      </c>
      <c r="D3" s="174" t="s">
        <v>5</v>
      </c>
      <c r="E3" s="174" t="s">
        <v>6</v>
      </c>
      <c r="F3" s="177" t="s">
        <v>7</v>
      </c>
      <c r="G3" s="177"/>
      <c r="H3" s="177"/>
      <c r="I3" s="182" t="s">
        <v>8</v>
      </c>
      <c r="J3" s="183" t="s">
        <v>9</v>
      </c>
      <c r="K3" s="183"/>
      <c r="L3" s="184" t="s">
        <v>10</v>
      </c>
      <c r="M3" s="184"/>
      <c r="N3" s="185" t="s">
        <v>11</v>
      </c>
      <c r="O3" s="185"/>
      <c r="P3" s="186" t="s">
        <v>601</v>
      </c>
      <c r="Q3" s="186" t="s">
        <v>602</v>
      </c>
      <c r="R3" s="186" t="s">
        <v>603</v>
      </c>
      <c r="S3" s="186" t="s">
        <v>619</v>
      </c>
      <c r="T3" s="186" t="s">
        <v>620</v>
      </c>
      <c r="U3" s="186" t="s">
        <v>603</v>
      </c>
    </row>
    <row r="4" spans="1:24" s="2" customFormat="1" ht="34.5" customHeight="1" x14ac:dyDescent="0.25">
      <c r="A4" s="174"/>
      <c r="B4" s="174"/>
      <c r="C4" s="174"/>
      <c r="D4" s="174"/>
      <c r="E4" s="174"/>
      <c r="F4" s="10" t="s">
        <v>12</v>
      </c>
      <c r="G4" s="10" t="s">
        <v>13</v>
      </c>
      <c r="H4" s="10" t="s">
        <v>14</v>
      </c>
      <c r="I4" s="182"/>
      <c r="J4" s="51" t="s">
        <v>15</v>
      </c>
      <c r="K4" s="51" t="s">
        <v>16</v>
      </c>
      <c r="L4" s="51" t="s">
        <v>15</v>
      </c>
      <c r="M4" s="51" t="s">
        <v>16</v>
      </c>
      <c r="N4" s="51" t="s">
        <v>15</v>
      </c>
      <c r="O4" s="51" t="s">
        <v>16</v>
      </c>
      <c r="P4" s="186"/>
      <c r="Q4" s="186"/>
      <c r="R4" s="186"/>
      <c r="S4" s="186"/>
      <c r="T4" s="186"/>
      <c r="U4" s="186"/>
    </row>
    <row r="5" spans="1:24" s="47" customFormat="1" ht="84" customHeight="1" x14ac:dyDescent="0.25">
      <c r="A5" s="172" t="s">
        <v>363</v>
      </c>
      <c r="B5" s="21" t="s">
        <v>364</v>
      </c>
      <c r="C5" s="15" t="s">
        <v>365</v>
      </c>
      <c r="D5" s="15" t="s">
        <v>100</v>
      </c>
      <c r="E5" s="15"/>
      <c r="F5" s="15"/>
      <c r="G5" s="15" t="s">
        <v>366</v>
      </c>
      <c r="H5" s="15"/>
      <c r="I5" s="17">
        <v>1</v>
      </c>
      <c r="J5" s="31"/>
      <c r="K5" s="31"/>
      <c r="L5" s="31" t="s">
        <v>367</v>
      </c>
      <c r="M5" s="60" t="s">
        <v>368</v>
      </c>
      <c r="N5" s="31"/>
      <c r="O5" s="31"/>
      <c r="P5" s="12" t="s">
        <v>847</v>
      </c>
      <c r="Q5" s="12" t="s">
        <v>848</v>
      </c>
      <c r="R5" s="17">
        <v>1</v>
      </c>
      <c r="S5" s="12" t="s">
        <v>847</v>
      </c>
      <c r="T5" s="12" t="s">
        <v>849</v>
      </c>
      <c r="U5" s="17">
        <v>1</v>
      </c>
      <c r="V5" s="168">
        <f>+COUNTIF(U5:U18,100%)</f>
        <v>11</v>
      </c>
      <c r="W5" s="168">
        <f>+COUNT(U5:U18)</f>
        <v>14</v>
      </c>
      <c r="X5" s="169">
        <f>V5/W5</f>
        <v>0.7857142857142857</v>
      </c>
    </row>
    <row r="6" spans="1:24" s="47" customFormat="1" ht="84" customHeight="1" x14ac:dyDescent="0.25">
      <c r="A6" s="172"/>
      <c r="B6" s="21" t="s">
        <v>369</v>
      </c>
      <c r="C6" s="15" t="s">
        <v>370</v>
      </c>
      <c r="D6" s="15" t="s">
        <v>100</v>
      </c>
      <c r="E6" s="15"/>
      <c r="F6" s="15"/>
      <c r="G6" s="15" t="s">
        <v>22</v>
      </c>
      <c r="H6" s="15" t="s">
        <v>22</v>
      </c>
      <c r="I6" s="17">
        <v>1</v>
      </c>
      <c r="J6" s="31"/>
      <c r="K6" s="31"/>
      <c r="L6" s="31" t="s">
        <v>371</v>
      </c>
      <c r="M6" s="60" t="s">
        <v>368</v>
      </c>
      <c r="N6" s="31"/>
      <c r="O6" s="31"/>
      <c r="P6" s="12" t="s">
        <v>850</v>
      </c>
      <c r="Q6" s="12" t="s">
        <v>851</v>
      </c>
      <c r="R6" s="17">
        <v>1</v>
      </c>
      <c r="S6" s="12" t="s">
        <v>850</v>
      </c>
      <c r="T6" s="12" t="s">
        <v>852</v>
      </c>
      <c r="U6" s="17">
        <v>1</v>
      </c>
    </row>
    <row r="7" spans="1:24" s="47" customFormat="1" ht="66" customHeight="1" x14ac:dyDescent="0.25">
      <c r="A7" s="172"/>
      <c r="B7" s="21" t="s">
        <v>372</v>
      </c>
      <c r="C7" s="15" t="s">
        <v>373</v>
      </c>
      <c r="D7" s="15" t="s">
        <v>100</v>
      </c>
      <c r="E7" s="15"/>
      <c r="F7" s="15"/>
      <c r="G7" s="15" t="s">
        <v>22</v>
      </c>
      <c r="H7" s="15"/>
      <c r="I7" s="17">
        <v>1</v>
      </c>
      <c r="J7" s="31"/>
      <c r="K7" s="31"/>
      <c r="L7" s="31" t="s">
        <v>374</v>
      </c>
      <c r="M7" s="60" t="s">
        <v>375</v>
      </c>
      <c r="N7" s="31"/>
      <c r="O7" s="31"/>
      <c r="P7" s="12" t="s">
        <v>853</v>
      </c>
      <c r="Q7" s="12" t="s">
        <v>854</v>
      </c>
      <c r="R7" s="17">
        <v>1</v>
      </c>
      <c r="S7" s="12" t="s">
        <v>853</v>
      </c>
      <c r="T7" s="12" t="s">
        <v>855</v>
      </c>
      <c r="U7" s="17">
        <v>1</v>
      </c>
    </row>
    <row r="8" spans="1:24" s="18" customFormat="1" ht="214.5" customHeight="1" x14ac:dyDescent="0.25">
      <c r="A8" s="172" t="s">
        <v>376</v>
      </c>
      <c r="B8" s="30" t="s">
        <v>377</v>
      </c>
      <c r="C8" s="15" t="s">
        <v>378</v>
      </c>
      <c r="D8" s="25" t="s">
        <v>379</v>
      </c>
      <c r="E8" s="15"/>
      <c r="F8" s="16" t="s">
        <v>22</v>
      </c>
      <c r="G8" s="16"/>
      <c r="H8" s="16"/>
      <c r="I8" s="17">
        <v>1</v>
      </c>
      <c r="J8" s="58" t="s">
        <v>380</v>
      </c>
      <c r="K8" s="59" t="s">
        <v>381</v>
      </c>
      <c r="L8" s="31"/>
      <c r="M8" s="31"/>
      <c r="N8" s="31"/>
      <c r="O8" s="31"/>
      <c r="P8" s="158" t="s">
        <v>856</v>
      </c>
      <c r="Q8" s="12" t="s">
        <v>857</v>
      </c>
      <c r="R8" s="17">
        <v>0</v>
      </c>
      <c r="S8" s="158" t="s">
        <v>864</v>
      </c>
      <c r="T8" s="159" t="s">
        <v>858</v>
      </c>
      <c r="U8" s="17">
        <v>0</v>
      </c>
    </row>
    <row r="9" spans="1:24" s="18" customFormat="1" ht="299.25" customHeight="1" x14ac:dyDescent="0.25">
      <c r="A9" s="172"/>
      <c r="B9" s="30" t="s">
        <v>382</v>
      </c>
      <c r="C9" s="15" t="s">
        <v>383</v>
      </c>
      <c r="D9" s="15" t="s">
        <v>100</v>
      </c>
      <c r="E9" s="15"/>
      <c r="F9" s="16"/>
      <c r="G9" s="16" t="s">
        <v>22</v>
      </c>
      <c r="H9" s="16" t="s">
        <v>22</v>
      </c>
      <c r="I9" s="17">
        <v>1</v>
      </c>
      <c r="J9" s="34"/>
      <c r="K9" s="31"/>
      <c r="L9" s="31" t="s">
        <v>384</v>
      </c>
      <c r="M9" s="31" t="s">
        <v>385</v>
      </c>
      <c r="N9" s="160" t="s">
        <v>386</v>
      </c>
      <c r="O9" s="31" t="s">
        <v>387</v>
      </c>
      <c r="P9" s="12" t="s">
        <v>385</v>
      </c>
      <c r="Q9" s="12" t="s">
        <v>859</v>
      </c>
      <c r="R9" s="17">
        <v>0.6</v>
      </c>
      <c r="S9" s="12" t="s">
        <v>860</v>
      </c>
      <c r="T9" s="12" t="s">
        <v>861</v>
      </c>
      <c r="U9" s="17">
        <v>1</v>
      </c>
    </row>
    <row r="10" spans="1:24" s="18" customFormat="1" ht="203.25" customHeight="1" x14ac:dyDescent="0.25">
      <c r="A10" s="172"/>
      <c r="B10" s="30" t="s">
        <v>388</v>
      </c>
      <c r="C10" s="15" t="s">
        <v>389</v>
      </c>
      <c r="D10" s="15" t="s">
        <v>100</v>
      </c>
      <c r="E10" s="15"/>
      <c r="F10" s="16"/>
      <c r="G10" s="16" t="s">
        <v>22</v>
      </c>
      <c r="H10" s="16" t="s">
        <v>22</v>
      </c>
      <c r="I10" s="17">
        <v>1</v>
      </c>
      <c r="J10" s="34"/>
      <c r="K10" s="31"/>
      <c r="L10" s="31" t="s">
        <v>390</v>
      </c>
      <c r="M10" s="31" t="s">
        <v>391</v>
      </c>
      <c r="N10" s="31"/>
      <c r="O10" s="31"/>
      <c r="P10" s="12" t="s">
        <v>862</v>
      </c>
      <c r="Q10" s="12" t="s">
        <v>863</v>
      </c>
      <c r="R10" s="17">
        <v>0</v>
      </c>
      <c r="S10" s="161" t="s">
        <v>864</v>
      </c>
      <c r="T10" s="12" t="s">
        <v>865</v>
      </c>
      <c r="U10" s="17">
        <v>0</v>
      </c>
    </row>
    <row r="11" spans="1:24" s="22" customFormat="1" ht="267" customHeight="1" x14ac:dyDescent="0.3">
      <c r="A11" s="172"/>
      <c r="B11" s="21" t="s">
        <v>392</v>
      </c>
      <c r="C11" s="15" t="s">
        <v>393</v>
      </c>
      <c r="D11" s="15" t="s">
        <v>394</v>
      </c>
      <c r="E11" s="15"/>
      <c r="F11" s="16" t="s">
        <v>22</v>
      </c>
      <c r="G11" s="16" t="s">
        <v>22</v>
      </c>
      <c r="H11" s="16" t="s">
        <v>22</v>
      </c>
      <c r="I11" s="17">
        <v>1</v>
      </c>
      <c r="J11" s="34" t="s">
        <v>395</v>
      </c>
      <c r="K11" s="50" t="s">
        <v>396</v>
      </c>
      <c r="L11" s="31"/>
      <c r="M11" s="31"/>
      <c r="N11" s="31" t="s">
        <v>397</v>
      </c>
      <c r="O11" s="60" t="s">
        <v>398</v>
      </c>
      <c r="P11" s="161" t="s">
        <v>864</v>
      </c>
      <c r="Q11" s="159" t="s">
        <v>866</v>
      </c>
      <c r="R11" s="17">
        <v>0</v>
      </c>
      <c r="S11" s="161" t="s">
        <v>867</v>
      </c>
      <c r="T11" s="159" t="s">
        <v>868</v>
      </c>
      <c r="U11" s="17">
        <v>0.33</v>
      </c>
    </row>
    <row r="12" spans="1:24" s="22" customFormat="1" ht="185.25" customHeight="1" x14ac:dyDescent="0.3">
      <c r="A12" s="172"/>
      <c r="B12" s="40" t="s">
        <v>399</v>
      </c>
      <c r="C12" s="15" t="s">
        <v>400</v>
      </c>
      <c r="D12" s="15" t="s">
        <v>401</v>
      </c>
      <c r="E12" s="15" t="s">
        <v>402</v>
      </c>
      <c r="F12" s="16"/>
      <c r="G12" s="16"/>
      <c r="H12" s="16" t="s">
        <v>22</v>
      </c>
      <c r="I12" s="17">
        <v>1</v>
      </c>
      <c r="J12" s="34"/>
      <c r="K12" s="31"/>
      <c r="L12" s="31"/>
      <c r="M12" s="31"/>
      <c r="N12" s="31" t="s">
        <v>403</v>
      </c>
      <c r="O12" s="31" t="s">
        <v>404</v>
      </c>
      <c r="P12" s="114" t="s">
        <v>430</v>
      </c>
      <c r="Q12" s="31" t="s">
        <v>608</v>
      </c>
      <c r="R12" s="17">
        <v>0</v>
      </c>
      <c r="S12" s="114" t="s">
        <v>869</v>
      </c>
      <c r="T12" s="31" t="s">
        <v>870</v>
      </c>
      <c r="U12" s="17">
        <v>1</v>
      </c>
    </row>
    <row r="13" spans="1:24" s="18" customFormat="1" ht="409.6" x14ac:dyDescent="0.25">
      <c r="A13" s="172"/>
      <c r="B13" s="40" t="s">
        <v>405</v>
      </c>
      <c r="C13" s="15" t="s">
        <v>406</v>
      </c>
      <c r="D13" s="15" t="s">
        <v>407</v>
      </c>
      <c r="E13" s="15" t="s">
        <v>31</v>
      </c>
      <c r="F13" s="16" t="s">
        <v>22</v>
      </c>
      <c r="G13" s="16" t="s">
        <v>22</v>
      </c>
      <c r="H13" s="16" t="s">
        <v>22</v>
      </c>
      <c r="I13" s="17">
        <v>0.66</v>
      </c>
      <c r="J13" s="41" t="s">
        <v>408</v>
      </c>
      <c r="K13" s="41" t="s">
        <v>409</v>
      </c>
      <c r="L13" s="36" t="s">
        <v>410</v>
      </c>
      <c r="M13" s="36" t="s">
        <v>411</v>
      </c>
      <c r="N13" s="36" t="s">
        <v>412</v>
      </c>
      <c r="O13" s="57" t="s">
        <v>413</v>
      </c>
      <c r="P13" s="54" t="s">
        <v>871</v>
      </c>
      <c r="Q13" s="12" t="s">
        <v>872</v>
      </c>
      <c r="R13" s="17">
        <v>0.66</v>
      </c>
      <c r="S13" s="54" t="s">
        <v>873</v>
      </c>
      <c r="T13" s="12" t="s">
        <v>874</v>
      </c>
      <c r="U13" s="17">
        <v>1</v>
      </c>
    </row>
    <row r="14" spans="1:24" s="18" customFormat="1" ht="182.25" customHeight="1" x14ac:dyDescent="0.25">
      <c r="A14" s="172" t="s">
        <v>414</v>
      </c>
      <c r="B14" s="21" t="s">
        <v>415</v>
      </c>
      <c r="C14" s="15" t="s">
        <v>416</v>
      </c>
      <c r="D14" s="15" t="s">
        <v>100</v>
      </c>
      <c r="E14" s="15"/>
      <c r="F14" s="16"/>
      <c r="G14" s="16" t="s">
        <v>22</v>
      </c>
      <c r="H14" s="16" t="s">
        <v>22</v>
      </c>
      <c r="I14" s="17">
        <v>1</v>
      </c>
      <c r="J14" s="37"/>
      <c r="K14" s="31"/>
      <c r="L14" s="80" t="s">
        <v>417</v>
      </c>
      <c r="M14" s="60" t="s">
        <v>418</v>
      </c>
      <c r="N14" s="31"/>
      <c r="O14" s="31"/>
      <c r="P14" s="54" t="s">
        <v>875</v>
      </c>
      <c r="Q14" s="12" t="s">
        <v>876</v>
      </c>
      <c r="R14" s="17">
        <v>1</v>
      </c>
      <c r="S14" s="54" t="s">
        <v>875</v>
      </c>
      <c r="T14" s="12" t="s">
        <v>876</v>
      </c>
      <c r="U14" s="17">
        <v>1</v>
      </c>
    </row>
    <row r="15" spans="1:24" s="18" customFormat="1" ht="211.5" customHeight="1" x14ac:dyDescent="0.25">
      <c r="A15" s="172"/>
      <c r="B15" s="30" t="s">
        <v>419</v>
      </c>
      <c r="C15" s="20" t="s">
        <v>420</v>
      </c>
      <c r="D15" s="15" t="s">
        <v>100</v>
      </c>
      <c r="E15" s="24"/>
      <c r="F15" s="16"/>
      <c r="G15" s="16" t="s">
        <v>22</v>
      </c>
      <c r="H15" s="16" t="s">
        <v>22</v>
      </c>
      <c r="I15" s="17">
        <v>1</v>
      </c>
      <c r="J15" s="31"/>
      <c r="K15" s="31"/>
      <c r="L15" s="31" t="s">
        <v>421</v>
      </c>
      <c r="M15" s="60" t="s">
        <v>422</v>
      </c>
      <c r="N15" s="31"/>
      <c r="O15" s="31"/>
      <c r="P15" s="54" t="s">
        <v>877</v>
      </c>
      <c r="Q15" s="12" t="s">
        <v>878</v>
      </c>
      <c r="R15" s="17">
        <v>1</v>
      </c>
      <c r="S15" s="54" t="s">
        <v>877</v>
      </c>
      <c r="T15" s="12" t="s">
        <v>879</v>
      </c>
      <c r="U15" s="17">
        <v>1</v>
      </c>
    </row>
    <row r="16" spans="1:24" s="18" customFormat="1" ht="215.25" customHeight="1" x14ac:dyDescent="0.25">
      <c r="A16" s="172" t="s">
        <v>423</v>
      </c>
      <c r="B16" s="30" t="s">
        <v>424</v>
      </c>
      <c r="C16" s="20" t="s">
        <v>425</v>
      </c>
      <c r="D16" s="15" t="s">
        <v>122</v>
      </c>
      <c r="E16" s="15"/>
      <c r="F16" s="16" t="s">
        <v>22</v>
      </c>
      <c r="G16" s="16" t="s">
        <v>22</v>
      </c>
      <c r="H16" s="16"/>
      <c r="I16" s="17">
        <v>1</v>
      </c>
      <c r="J16" s="31" t="s">
        <v>426</v>
      </c>
      <c r="K16" s="31" t="s">
        <v>427</v>
      </c>
      <c r="L16" s="31" t="s">
        <v>428</v>
      </c>
      <c r="M16" s="31" t="s">
        <v>429</v>
      </c>
      <c r="N16" s="114" t="s">
        <v>430</v>
      </c>
      <c r="O16" s="114" t="s">
        <v>430</v>
      </c>
      <c r="P16" s="162" t="s">
        <v>880</v>
      </c>
      <c r="Q16" s="12" t="s">
        <v>881</v>
      </c>
      <c r="R16" s="17">
        <v>1</v>
      </c>
      <c r="S16" s="162" t="s">
        <v>880</v>
      </c>
      <c r="T16" s="12" t="s">
        <v>881</v>
      </c>
      <c r="U16" s="17">
        <v>1</v>
      </c>
    </row>
    <row r="17" spans="1:21" s="18" customFormat="1" ht="149.25" customHeight="1" x14ac:dyDescent="0.25">
      <c r="A17" s="172"/>
      <c r="B17" s="30" t="s">
        <v>431</v>
      </c>
      <c r="C17" s="20" t="s">
        <v>432</v>
      </c>
      <c r="D17" s="15" t="s">
        <v>100</v>
      </c>
      <c r="E17" s="15"/>
      <c r="F17" s="16"/>
      <c r="G17" s="16"/>
      <c r="H17" s="16" t="s">
        <v>22</v>
      </c>
      <c r="I17" s="17">
        <v>1</v>
      </c>
      <c r="J17" s="31"/>
      <c r="K17" s="31"/>
      <c r="L17" s="31"/>
      <c r="M17" s="31"/>
      <c r="N17" s="31" t="s">
        <v>433</v>
      </c>
      <c r="O17" s="31" t="s">
        <v>434</v>
      </c>
      <c r="P17" s="114" t="s">
        <v>430</v>
      </c>
      <c r="Q17" s="31" t="s">
        <v>608</v>
      </c>
      <c r="R17" s="17">
        <v>0</v>
      </c>
      <c r="S17" s="114" t="s">
        <v>882</v>
      </c>
      <c r="T17" s="31" t="s">
        <v>883</v>
      </c>
      <c r="U17" s="17">
        <v>1</v>
      </c>
    </row>
    <row r="18" spans="1:21" s="18" customFormat="1" ht="155.25" customHeight="1" x14ac:dyDescent="0.25">
      <c r="A18" s="172"/>
      <c r="B18" s="30" t="s">
        <v>435</v>
      </c>
      <c r="C18" s="20" t="s">
        <v>425</v>
      </c>
      <c r="D18" s="15" t="s">
        <v>122</v>
      </c>
      <c r="E18" s="15"/>
      <c r="F18" s="16"/>
      <c r="G18" s="16" t="s">
        <v>22</v>
      </c>
      <c r="H18" s="16" t="s">
        <v>22</v>
      </c>
      <c r="I18" s="17">
        <v>1</v>
      </c>
      <c r="J18" s="31" t="s">
        <v>426</v>
      </c>
      <c r="K18" s="31" t="s">
        <v>427</v>
      </c>
      <c r="L18" s="31" t="s">
        <v>428</v>
      </c>
      <c r="M18" s="31" t="s">
        <v>429</v>
      </c>
      <c r="N18" s="41" t="s">
        <v>436</v>
      </c>
      <c r="O18" s="114" t="s">
        <v>430</v>
      </c>
      <c r="P18" s="114" t="s">
        <v>880</v>
      </c>
      <c r="Q18" s="12" t="s">
        <v>884</v>
      </c>
      <c r="R18" s="17">
        <v>1</v>
      </c>
      <c r="S18" s="114" t="s">
        <v>880</v>
      </c>
      <c r="T18" s="12" t="s">
        <v>884</v>
      </c>
      <c r="U18" s="17">
        <v>1</v>
      </c>
    </row>
    <row r="19" spans="1:21" s="4" customFormat="1" x14ac:dyDescent="0.25">
      <c r="A19" s="3"/>
      <c r="C19" s="3"/>
      <c r="D19" s="3"/>
      <c r="E19" s="3"/>
      <c r="F19" s="3"/>
      <c r="G19" s="3"/>
      <c r="H19" s="3"/>
      <c r="I19" s="5"/>
      <c r="L19" s="6"/>
      <c r="M19" s="7"/>
      <c r="N19" s="6"/>
      <c r="O19" s="6"/>
      <c r="P19" s="7"/>
      <c r="Q19" s="7"/>
      <c r="R19" s="6"/>
      <c r="S19" s="7"/>
      <c r="T19" s="7"/>
      <c r="U19" s="6"/>
    </row>
    <row r="20" spans="1:21" s="4" customFormat="1" x14ac:dyDescent="0.25">
      <c r="A20" s="3"/>
      <c r="C20" s="3"/>
      <c r="D20" s="3"/>
      <c r="E20" s="3"/>
      <c r="F20" s="3"/>
      <c r="G20" s="3"/>
      <c r="H20" s="3"/>
      <c r="I20" s="5">
        <f>+AVERAGE(I5:I18)</f>
        <v>0.97571428571428576</v>
      </c>
      <c r="L20" s="6"/>
      <c r="M20" s="7"/>
      <c r="N20" s="6"/>
      <c r="O20" s="6"/>
      <c r="P20" s="7"/>
      <c r="Q20" s="7"/>
      <c r="R20" s="6"/>
      <c r="S20" s="7"/>
      <c r="T20" s="7"/>
      <c r="U20" s="163">
        <f>+AVERAGE(U5:U18)</f>
        <v>0.80928571428571427</v>
      </c>
    </row>
    <row r="21" spans="1:21" s="4" customFormat="1" x14ac:dyDescent="0.25">
      <c r="A21" s="3"/>
      <c r="C21" s="3"/>
      <c r="D21" s="3"/>
      <c r="E21" s="3"/>
      <c r="F21" s="3"/>
      <c r="G21" s="3"/>
      <c r="H21" s="3"/>
      <c r="I21" s="5"/>
      <c r="L21" s="6"/>
      <c r="M21" s="7"/>
      <c r="N21" s="6"/>
      <c r="O21" s="6"/>
      <c r="P21" s="7"/>
      <c r="Q21" s="7"/>
      <c r="R21" s="6"/>
      <c r="S21" s="7"/>
      <c r="T21" s="7"/>
      <c r="U21" s="6"/>
    </row>
    <row r="22" spans="1:21" s="4" customFormat="1" x14ac:dyDescent="0.25">
      <c r="A22" s="3"/>
      <c r="C22" s="3"/>
      <c r="D22" s="3"/>
      <c r="E22" s="3"/>
      <c r="F22" s="3"/>
      <c r="G22" s="3"/>
      <c r="H22" s="3"/>
      <c r="I22" s="5"/>
      <c r="L22" s="6"/>
      <c r="M22" s="7"/>
      <c r="N22" s="6"/>
      <c r="O22" s="6"/>
      <c r="P22" s="7"/>
      <c r="Q22" s="7"/>
      <c r="R22" s="6"/>
      <c r="S22" s="7"/>
      <c r="T22" s="7"/>
      <c r="U22" s="6"/>
    </row>
    <row r="23" spans="1:21" s="4" customFormat="1" x14ac:dyDescent="0.25">
      <c r="A23" s="3"/>
      <c r="C23" s="3"/>
      <c r="D23" s="3"/>
      <c r="E23" s="3"/>
      <c r="F23" s="3"/>
      <c r="G23" s="3"/>
      <c r="H23" s="3"/>
      <c r="I23" s="5"/>
      <c r="L23" s="6"/>
      <c r="M23" s="7"/>
      <c r="N23" s="6"/>
      <c r="O23" s="6"/>
      <c r="P23" s="7"/>
      <c r="Q23" s="7"/>
      <c r="R23" s="6"/>
      <c r="S23" s="7"/>
      <c r="T23" s="7"/>
      <c r="U23" s="6"/>
    </row>
    <row r="24" spans="1:21" s="4" customFormat="1" x14ac:dyDescent="0.25">
      <c r="A24" s="3"/>
      <c r="C24" s="3"/>
      <c r="D24" s="3"/>
      <c r="E24" s="3"/>
      <c r="F24" s="3"/>
      <c r="G24" s="3"/>
      <c r="H24" s="3"/>
      <c r="I24" s="5"/>
      <c r="L24" s="6"/>
      <c r="M24" s="7"/>
      <c r="N24" s="6"/>
      <c r="O24" s="6"/>
      <c r="P24" s="7"/>
      <c r="Q24" s="7"/>
      <c r="R24" s="6"/>
      <c r="S24" s="7"/>
      <c r="T24" s="7"/>
      <c r="U24" s="6"/>
    </row>
    <row r="25" spans="1:21" s="4" customFormat="1" x14ac:dyDescent="0.25">
      <c r="A25" s="3"/>
      <c r="C25" s="3"/>
      <c r="D25" s="3"/>
      <c r="E25" s="3"/>
      <c r="F25" s="3"/>
      <c r="G25" s="3"/>
      <c r="H25" s="3"/>
      <c r="I25" s="5"/>
      <c r="L25" s="6"/>
      <c r="M25" s="7"/>
      <c r="N25" s="6"/>
      <c r="O25" s="6"/>
      <c r="P25" s="7"/>
      <c r="Q25" s="7"/>
      <c r="R25" s="6"/>
      <c r="S25" s="7"/>
      <c r="T25" s="7"/>
      <c r="U25" s="6"/>
    </row>
    <row r="26" spans="1:21" s="4" customFormat="1" x14ac:dyDescent="0.25">
      <c r="A26" s="3"/>
      <c r="C26" s="3"/>
      <c r="D26" s="3"/>
      <c r="E26" s="3"/>
      <c r="F26" s="3"/>
      <c r="G26" s="3"/>
      <c r="H26" s="3"/>
      <c r="I26" s="5"/>
      <c r="L26" s="6"/>
      <c r="M26" s="7"/>
      <c r="N26" s="6"/>
      <c r="O26" s="6"/>
      <c r="P26" s="7"/>
      <c r="Q26" s="7"/>
      <c r="R26" s="6"/>
      <c r="S26" s="7"/>
      <c r="T26" s="7"/>
      <c r="U26" s="6"/>
    </row>
    <row r="27" spans="1:21" s="4" customFormat="1" x14ac:dyDescent="0.25">
      <c r="A27" s="3"/>
      <c r="C27" s="3"/>
      <c r="D27" s="3"/>
      <c r="E27" s="3"/>
      <c r="F27" s="3"/>
      <c r="G27" s="3"/>
      <c r="H27" s="3"/>
      <c r="I27" s="5"/>
      <c r="L27" s="6"/>
      <c r="M27" s="7"/>
      <c r="N27" s="6"/>
      <c r="O27" s="6"/>
      <c r="P27" s="7"/>
      <c r="Q27" s="7"/>
      <c r="R27" s="6"/>
      <c r="S27" s="7"/>
      <c r="T27" s="7"/>
      <c r="U27" s="6"/>
    </row>
    <row r="28" spans="1:21" s="4" customFormat="1" x14ac:dyDescent="0.25">
      <c r="A28" s="3"/>
      <c r="C28" s="3"/>
      <c r="D28" s="3"/>
      <c r="E28" s="3"/>
      <c r="F28" s="3"/>
      <c r="G28" s="3"/>
      <c r="H28" s="3"/>
      <c r="I28" s="5"/>
      <c r="L28" s="6"/>
      <c r="M28" s="7"/>
      <c r="N28" s="6"/>
      <c r="O28" s="6"/>
      <c r="P28" s="7"/>
      <c r="Q28" s="7"/>
      <c r="R28" s="6"/>
      <c r="S28" s="7"/>
      <c r="T28" s="7"/>
      <c r="U28" s="6"/>
    </row>
    <row r="29" spans="1:21" s="4" customFormat="1" x14ac:dyDescent="0.25">
      <c r="A29" s="3"/>
      <c r="C29" s="3"/>
      <c r="D29" s="3"/>
      <c r="E29" s="3"/>
      <c r="F29" s="3"/>
      <c r="G29" s="3"/>
      <c r="H29" s="3"/>
      <c r="I29" s="5"/>
      <c r="L29" s="6"/>
      <c r="M29" s="7"/>
      <c r="N29" s="6"/>
      <c r="O29" s="6"/>
      <c r="P29" s="7"/>
      <c r="Q29" s="7"/>
      <c r="R29" s="6"/>
      <c r="S29" s="7"/>
      <c r="T29" s="7"/>
      <c r="U29" s="6"/>
    </row>
    <row r="30" spans="1:21" s="4" customFormat="1" x14ac:dyDescent="0.25">
      <c r="A30" s="3"/>
      <c r="C30" s="3"/>
      <c r="D30" s="3"/>
      <c r="E30" s="3"/>
      <c r="F30" s="3"/>
      <c r="G30" s="3"/>
      <c r="H30" s="3"/>
      <c r="I30" s="5"/>
      <c r="L30" s="6"/>
      <c r="M30" s="7"/>
      <c r="N30" s="6"/>
      <c r="O30" s="6"/>
      <c r="P30" s="7"/>
      <c r="Q30" s="7"/>
      <c r="R30" s="6"/>
      <c r="S30" s="7"/>
      <c r="T30" s="7"/>
      <c r="U30" s="6"/>
    </row>
    <row r="31" spans="1:21" s="4" customFormat="1" x14ac:dyDescent="0.25">
      <c r="A31" s="3"/>
      <c r="C31" s="3"/>
      <c r="D31" s="3"/>
      <c r="E31" s="3"/>
      <c r="F31" s="3"/>
      <c r="G31" s="3"/>
      <c r="H31" s="3"/>
      <c r="I31" s="5"/>
      <c r="L31" s="6"/>
      <c r="M31" s="7"/>
      <c r="N31" s="6"/>
      <c r="O31" s="6"/>
      <c r="P31" s="7"/>
      <c r="Q31" s="7"/>
      <c r="R31" s="6"/>
      <c r="S31" s="7"/>
      <c r="T31" s="7"/>
      <c r="U31" s="6"/>
    </row>
    <row r="32" spans="1:21" s="4" customFormat="1" x14ac:dyDescent="0.25">
      <c r="A32" s="3"/>
      <c r="C32" s="3"/>
      <c r="D32" s="3"/>
      <c r="E32" s="3"/>
      <c r="F32" s="3"/>
      <c r="G32" s="3"/>
      <c r="H32" s="3"/>
      <c r="I32" s="5"/>
      <c r="L32" s="6"/>
      <c r="M32" s="7"/>
      <c r="N32" s="6"/>
      <c r="O32" s="6"/>
      <c r="P32" s="7"/>
      <c r="Q32" s="7"/>
      <c r="R32" s="6"/>
      <c r="S32" s="7"/>
      <c r="T32" s="7"/>
      <c r="U32" s="6"/>
    </row>
    <row r="33" spans="1:21" s="4" customFormat="1" x14ac:dyDescent="0.25">
      <c r="A33" s="3"/>
      <c r="C33" s="3"/>
      <c r="D33" s="3"/>
      <c r="E33" s="3"/>
      <c r="F33" s="3"/>
      <c r="G33" s="3"/>
      <c r="H33" s="3"/>
      <c r="I33" s="5"/>
      <c r="L33" s="6"/>
      <c r="M33" s="7"/>
      <c r="N33" s="6"/>
      <c r="O33" s="6"/>
      <c r="P33" s="7"/>
      <c r="Q33" s="7"/>
      <c r="R33" s="6"/>
      <c r="S33" s="7"/>
      <c r="T33" s="7"/>
      <c r="U33" s="6"/>
    </row>
    <row r="34" spans="1:21" s="4" customFormat="1" x14ac:dyDescent="0.25">
      <c r="A34" s="3"/>
      <c r="C34" s="3"/>
      <c r="D34" s="3"/>
      <c r="E34" s="3"/>
      <c r="F34" s="3"/>
      <c r="G34" s="3"/>
      <c r="H34" s="3"/>
      <c r="I34" s="5"/>
      <c r="L34" s="6"/>
      <c r="M34" s="7"/>
      <c r="N34" s="6"/>
      <c r="O34" s="6"/>
      <c r="P34" s="7"/>
      <c r="Q34" s="7"/>
      <c r="R34" s="6"/>
      <c r="S34" s="7"/>
      <c r="T34" s="7"/>
      <c r="U34" s="6"/>
    </row>
    <row r="35" spans="1:21" s="4" customFormat="1" x14ac:dyDescent="0.25">
      <c r="A35" s="3"/>
      <c r="C35" s="3"/>
      <c r="D35" s="3"/>
      <c r="E35" s="3"/>
      <c r="F35" s="3"/>
      <c r="G35" s="3"/>
      <c r="H35" s="3"/>
      <c r="I35" s="5"/>
      <c r="L35" s="6"/>
      <c r="M35" s="7"/>
      <c r="N35" s="6"/>
      <c r="O35" s="6"/>
      <c r="P35" s="7"/>
      <c r="Q35" s="7"/>
      <c r="R35" s="6"/>
      <c r="S35" s="7"/>
      <c r="T35" s="7"/>
      <c r="U35" s="6"/>
    </row>
    <row r="36" spans="1:21" s="4" customFormat="1" x14ac:dyDescent="0.25">
      <c r="A36" s="3"/>
      <c r="C36" s="3"/>
      <c r="D36" s="3"/>
      <c r="E36" s="3"/>
      <c r="F36" s="3"/>
      <c r="G36" s="3"/>
      <c r="H36" s="3"/>
      <c r="I36" s="5"/>
      <c r="L36" s="6"/>
      <c r="M36" s="7"/>
      <c r="N36" s="6"/>
      <c r="O36" s="6"/>
      <c r="P36" s="7"/>
      <c r="Q36" s="7"/>
      <c r="R36" s="6"/>
      <c r="S36" s="7"/>
      <c r="T36" s="7"/>
      <c r="U36" s="6"/>
    </row>
    <row r="37" spans="1:21" s="4" customFormat="1" x14ac:dyDescent="0.25">
      <c r="A37" s="3"/>
      <c r="C37" s="3"/>
      <c r="D37" s="3"/>
      <c r="E37" s="3"/>
      <c r="F37" s="3"/>
      <c r="G37" s="3"/>
      <c r="H37" s="3"/>
      <c r="I37" s="5"/>
      <c r="L37" s="6"/>
      <c r="M37" s="7"/>
      <c r="N37" s="6"/>
      <c r="O37" s="6"/>
      <c r="P37" s="7"/>
      <c r="Q37" s="7"/>
      <c r="R37" s="6"/>
      <c r="S37" s="7"/>
      <c r="T37" s="7"/>
      <c r="U37" s="6"/>
    </row>
    <row r="38" spans="1:21" s="4" customFormat="1" x14ac:dyDescent="0.25">
      <c r="A38" s="3"/>
      <c r="C38" s="3"/>
      <c r="D38" s="3"/>
      <c r="E38" s="3"/>
      <c r="F38" s="3"/>
      <c r="G38" s="3"/>
      <c r="H38" s="3"/>
      <c r="I38" s="5"/>
      <c r="L38" s="6"/>
      <c r="M38" s="7"/>
      <c r="N38" s="6"/>
      <c r="O38" s="6"/>
      <c r="P38" s="7"/>
      <c r="Q38" s="7"/>
      <c r="R38" s="6"/>
      <c r="S38" s="7"/>
      <c r="T38" s="7"/>
      <c r="U38" s="6"/>
    </row>
    <row r="39" spans="1:21" s="4" customFormat="1" x14ac:dyDescent="0.25">
      <c r="A39" s="3"/>
      <c r="C39" s="3"/>
      <c r="D39" s="3"/>
      <c r="E39" s="3"/>
      <c r="F39" s="3"/>
      <c r="G39" s="3"/>
      <c r="H39" s="3"/>
      <c r="I39" s="5"/>
      <c r="L39" s="6"/>
      <c r="M39" s="7"/>
      <c r="N39" s="6"/>
      <c r="O39" s="6"/>
      <c r="P39" s="7"/>
      <c r="Q39" s="7"/>
      <c r="R39" s="6"/>
      <c r="S39" s="7"/>
      <c r="T39" s="7"/>
      <c r="U39" s="6"/>
    </row>
    <row r="40" spans="1:21" s="4" customFormat="1" x14ac:dyDescent="0.25">
      <c r="A40" s="3"/>
      <c r="C40" s="3"/>
      <c r="D40" s="3"/>
      <c r="E40" s="3"/>
      <c r="F40" s="3"/>
      <c r="G40" s="3"/>
      <c r="H40" s="3"/>
      <c r="I40" s="5"/>
      <c r="L40" s="6"/>
      <c r="M40" s="7"/>
      <c r="N40" s="6"/>
      <c r="O40" s="6"/>
      <c r="P40" s="7"/>
      <c r="Q40" s="7"/>
      <c r="R40" s="6"/>
      <c r="S40" s="7"/>
      <c r="T40" s="7"/>
      <c r="U40" s="6"/>
    </row>
    <row r="41" spans="1:21" s="4" customFormat="1" x14ac:dyDescent="0.25">
      <c r="A41" s="3"/>
      <c r="C41" s="3"/>
      <c r="D41" s="3"/>
      <c r="E41" s="3"/>
      <c r="F41" s="3"/>
      <c r="G41" s="3"/>
      <c r="H41" s="3"/>
      <c r="I41" s="5"/>
      <c r="L41" s="6"/>
      <c r="M41" s="7"/>
      <c r="N41" s="6"/>
      <c r="O41" s="6"/>
      <c r="P41" s="7"/>
      <c r="Q41" s="7"/>
      <c r="R41" s="6"/>
      <c r="S41" s="7"/>
      <c r="T41" s="7"/>
      <c r="U41" s="6"/>
    </row>
    <row r="42" spans="1:21" s="4" customFormat="1" x14ac:dyDescent="0.25">
      <c r="A42" s="3"/>
      <c r="C42" s="3"/>
      <c r="D42" s="3"/>
      <c r="E42" s="3"/>
      <c r="F42" s="3"/>
      <c r="G42" s="3"/>
      <c r="H42" s="3"/>
      <c r="I42" s="5"/>
      <c r="L42" s="6"/>
      <c r="M42" s="7"/>
      <c r="N42" s="6"/>
      <c r="O42" s="6"/>
      <c r="P42" s="7"/>
      <c r="Q42" s="7"/>
      <c r="R42" s="6"/>
      <c r="S42" s="7"/>
      <c r="T42" s="7"/>
      <c r="U42" s="6"/>
    </row>
    <row r="43" spans="1:21" s="4" customFormat="1" x14ac:dyDescent="0.25">
      <c r="A43" s="3"/>
      <c r="C43" s="3"/>
      <c r="D43" s="3"/>
      <c r="E43" s="3"/>
      <c r="F43" s="3"/>
      <c r="G43" s="3"/>
      <c r="H43" s="3"/>
      <c r="I43" s="5"/>
      <c r="L43" s="6"/>
      <c r="M43" s="7"/>
      <c r="N43" s="6"/>
      <c r="O43" s="6"/>
      <c r="P43" s="7"/>
      <c r="Q43" s="7"/>
      <c r="R43" s="6"/>
      <c r="S43" s="7"/>
      <c r="T43" s="7"/>
      <c r="U43" s="6"/>
    </row>
    <row r="44" spans="1:21" s="4" customFormat="1" x14ac:dyDescent="0.25">
      <c r="A44" s="3"/>
      <c r="C44" s="3"/>
      <c r="D44" s="3"/>
      <c r="E44" s="3"/>
      <c r="F44" s="3"/>
      <c r="G44" s="3"/>
      <c r="H44" s="3"/>
      <c r="I44" s="5"/>
      <c r="L44" s="6"/>
      <c r="M44" s="7"/>
      <c r="N44" s="6"/>
      <c r="O44" s="6"/>
      <c r="P44" s="7"/>
      <c r="Q44" s="7"/>
      <c r="R44" s="6"/>
      <c r="S44" s="7"/>
      <c r="T44" s="7"/>
      <c r="U44" s="6"/>
    </row>
    <row r="45" spans="1:21" s="4" customFormat="1" x14ac:dyDescent="0.25">
      <c r="A45" s="3"/>
      <c r="C45" s="3"/>
      <c r="D45" s="3"/>
      <c r="E45" s="3"/>
      <c r="F45" s="3"/>
      <c r="G45" s="3"/>
      <c r="H45" s="3"/>
      <c r="I45" s="5"/>
      <c r="L45" s="6"/>
      <c r="M45" s="7"/>
      <c r="N45" s="6"/>
      <c r="O45" s="6"/>
      <c r="P45" s="7"/>
      <c r="Q45" s="7"/>
      <c r="R45" s="6"/>
      <c r="S45" s="7"/>
      <c r="T45" s="7"/>
      <c r="U45" s="6"/>
    </row>
    <row r="46" spans="1:21" s="4" customFormat="1" x14ac:dyDescent="0.25">
      <c r="A46" s="3"/>
      <c r="C46" s="3"/>
      <c r="D46" s="3"/>
      <c r="E46" s="3"/>
      <c r="F46" s="3"/>
      <c r="G46" s="3"/>
      <c r="H46" s="3"/>
      <c r="I46" s="5"/>
      <c r="L46" s="6"/>
      <c r="M46" s="7"/>
      <c r="N46" s="6"/>
      <c r="O46" s="6"/>
      <c r="P46" s="7"/>
      <c r="Q46" s="7"/>
      <c r="R46" s="6"/>
      <c r="S46" s="7"/>
      <c r="T46" s="7"/>
      <c r="U46" s="6"/>
    </row>
    <row r="47" spans="1:21" s="4" customFormat="1" x14ac:dyDescent="0.25">
      <c r="A47" s="3"/>
      <c r="C47" s="3"/>
      <c r="D47" s="3"/>
      <c r="E47" s="3"/>
      <c r="F47" s="3"/>
      <c r="G47" s="3"/>
      <c r="H47" s="3"/>
      <c r="I47" s="5"/>
      <c r="L47" s="6"/>
      <c r="M47" s="7"/>
      <c r="N47" s="6"/>
      <c r="O47" s="6"/>
      <c r="P47" s="7"/>
      <c r="Q47" s="7"/>
      <c r="R47" s="6"/>
      <c r="S47" s="7"/>
      <c r="T47" s="7"/>
      <c r="U47" s="6"/>
    </row>
    <row r="48" spans="1:21" s="4" customFormat="1" x14ac:dyDescent="0.25">
      <c r="A48" s="3"/>
      <c r="C48" s="3"/>
      <c r="D48" s="3"/>
      <c r="E48" s="3"/>
      <c r="F48" s="3"/>
      <c r="G48" s="3"/>
      <c r="H48" s="3"/>
      <c r="I48" s="5"/>
      <c r="L48" s="6"/>
      <c r="M48" s="7"/>
      <c r="N48" s="6"/>
      <c r="O48" s="6"/>
      <c r="P48" s="7"/>
      <c r="Q48" s="7"/>
      <c r="R48" s="6"/>
      <c r="S48" s="7"/>
      <c r="T48" s="7"/>
      <c r="U48" s="6"/>
    </row>
    <row r="49" spans="1:21" s="4" customFormat="1" x14ac:dyDescent="0.25">
      <c r="A49" s="3"/>
      <c r="C49" s="3"/>
      <c r="D49" s="3"/>
      <c r="E49" s="3"/>
      <c r="F49" s="3"/>
      <c r="G49" s="3"/>
      <c r="H49" s="3"/>
      <c r="I49" s="5"/>
      <c r="L49" s="6"/>
      <c r="M49" s="7"/>
      <c r="N49" s="6"/>
      <c r="O49" s="6"/>
      <c r="P49" s="7"/>
      <c r="Q49" s="7"/>
      <c r="R49" s="6"/>
      <c r="S49" s="7"/>
      <c r="T49" s="7"/>
      <c r="U49" s="6"/>
    </row>
    <row r="50" spans="1:21" s="4" customFormat="1" x14ac:dyDescent="0.25">
      <c r="A50" s="3"/>
      <c r="C50" s="3"/>
      <c r="D50" s="3"/>
      <c r="E50" s="3"/>
      <c r="F50" s="3"/>
      <c r="G50" s="3"/>
      <c r="H50" s="3"/>
      <c r="I50" s="5"/>
      <c r="L50" s="6"/>
      <c r="M50" s="7"/>
      <c r="N50" s="6"/>
      <c r="O50" s="6"/>
      <c r="P50" s="7"/>
      <c r="Q50" s="7"/>
      <c r="R50" s="6"/>
      <c r="S50" s="7"/>
      <c r="T50" s="7"/>
      <c r="U50" s="6"/>
    </row>
    <row r="51" spans="1:21" s="4" customFormat="1" x14ac:dyDescent="0.25">
      <c r="A51" s="3"/>
      <c r="C51" s="3"/>
      <c r="D51" s="3"/>
      <c r="E51" s="3"/>
      <c r="F51" s="3"/>
      <c r="G51" s="3"/>
      <c r="H51" s="3"/>
      <c r="I51" s="5"/>
      <c r="L51" s="6"/>
      <c r="M51" s="7"/>
      <c r="N51" s="6"/>
      <c r="O51" s="6"/>
      <c r="P51" s="7"/>
      <c r="Q51" s="7"/>
      <c r="R51" s="6"/>
      <c r="S51" s="7"/>
      <c r="T51" s="7"/>
      <c r="U51" s="6"/>
    </row>
    <row r="52" spans="1:21" s="4" customFormat="1" x14ac:dyDescent="0.25">
      <c r="A52" s="3"/>
      <c r="C52" s="3"/>
      <c r="D52" s="3"/>
      <c r="E52" s="3"/>
      <c r="F52" s="3"/>
      <c r="G52" s="3"/>
      <c r="H52" s="3"/>
      <c r="I52" s="5"/>
      <c r="L52" s="6"/>
      <c r="M52" s="7"/>
      <c r="N52" s="6"/>
      <c r="O52" s="6"/>
      <c r="P52" s="7"/>
      <c r="Q52" s="7"/>
      <c r="R52" s="6"/>
      <c r="S52" s="7"/>
      <c r="T52" s="7"/>
      <c r="U52" s="6"/>
    </row>
    <row r="53" spans="1:21" s="4" customFormat="1" x14ac:dyDescent="0.25">
      <c r="A53" s="3"/>
      <c r="C53" s="3"/>
      <c r="D53" s="3"/>
      <c r="E53" s="3"/>
      <c r="F53" s="3"/>
      <c r="G53" s="3"/>
      <c r="H53" s="3"/>
      <c r="I53" s="5"/>
      <c r="L53" s="6"/>
      <c r="M53" s="7"/>
      <c r="N53" s="6"/>
      <c r="O53" s="6"/>
      <c r="P53" s="7"/>
      <c r="Q53" s="7"/>
      <c r="R53" s="6"/>
      <c r="S53" s="7"/>
      <c r="T53" s="7"/>
      <c r="U53" s="6"/>
    </row>
    <row r="54" spans="1:21" s="4" customFormat="1" x14ac:dyDescent="0.25">
      <c r="A54" s="3"/>
      <c r="C54" s="3"/>
      <c r="D54" s="3"/>
      <c r="E54" s="3"/>
      <c r="F54" s="3"/>
      <c r="G54" s="3"/>
      <c r="H54" s="3"/>
      <c r="I54" s="5"/>
      <c r="L54" s="6"/>
      <c r="M54" s="7"/>
      <c r="N54" s="6"/>
      <c r="O54" s="6"/>
      <c r="P54" s="7"/>
      <c r="Q54" s="7"/>
      <c r="R54" s="6"/>
      <c r="S54" s="7"/>
      <c r="T54" s="7"/>
      <c r="U54" s="6"/>
    </row>
    <row r="55" spans="1:21" s="4" customFormat="1" x14ac:dyDescent="0.25">
      <c r="A55" s="3"/>
      <c r="C55" s="3"/>
      <c r="D55" s="3"/>
      <c r="E55" s="3"/>
      <c r="F55" s="3"/>
      <c r="G55" s="3"/>
      <c r="H55" s="3"/>
      <c r="I55" s="5"/>
      <c r="L55" s="6"/>
      <c r="M55" s="7"/>
      <c r="N55" s="6"/>
      <c r="O55" s="6"/>
      <c r="P55" s="7"/>
      <c r="Q55" s="7"/>
      <c r="R55" s="6"/>
      <c r="S55" s="7"/>
      <c r="T55" s="7"/>
      <c r="U55" s="6"/>
    </row>
    <row r="56" spans="1:21" s="4" customFormat="1" x14ac:dyDescent="0.25">
      <c r="A56" s="3"/>
      <c r="C56" s="3"/>
      <c r="D56" s="3"/>
      <c r="E56" s="3"/>
      <c r="F56" s="3"/>
      <c r="G56" s="3"/>
      <c r="H56" s="3"/>
      <c r="I56" s="5"/>
      <c r="L56" s="6"/>
      <c r="M56" s="7"/>
      <c r="N56" s="6"/>
      <c r="O56" s="6"/>
      <c r="P56" s="7"/>
      <c r="Q56" s="7"/>
      <c r="R56" s="6"/>
      <c r="S56" s="7"/>
      <c r="T56" s="7"/>
      <c r="U56" s="6"/>
    </row>
    <row r="57" spans="1:21" s="4" customFormat="1" x14ac:dyDescent="0.25">
      <c r="A57" s="3"/>
      <c r="C57" s="3"/>
      <c r="D57" s="3"/>
      <c r="E57" s="3"/>
      <c r="F57" s="3"/>
      <c r="G57" s="3"/>
      <c r="H57" s="3"/>
      <c r="I57" s="5"/>
      <c r="L57" s="6"/>
      <c r="M57" s="7"/>
      <c r="N57" s="6"/>
      <c r="O57" s="6"/>
      <c r="P57" s="7"/>
      <c r="Q57" s="7"/>
      <c r="R57" s="6"/>
      <c r="S57" s="7"/>
      <c r="T57" s="7"/>
      <c r="U57" s="6"/>
    </row>
    <row r="58" spans="1:21" s="4" customFormat="1" x14ac:dyDescent="0.25">
      <c r="A58" s="3"/>
      <c r="C58" s="3"/>
      <c r="D58" s="3"/>
      <c r="E58" s="3"/>
      <c r="F58" s="3"/>
      <c r="G58" s="3"/>
      <c r="H58" s="3"/>
      <c r="I58" s="5"/>
      <c r="L58" s="6"/>
      <c r="M58" s="7"/>
      <c r="N58" s="6"/>
      <c r="O58" s="6"/>
      <c r="P58" s="7"/>
      <c r="Q58" s="7"/>
      <c r="R58" s="6"/>
      <c r="S58" s="7"/>
      <c r="T58" s="7"/>
      <c r="U58" s="6"/>
    </row>
    <row r="59" spans="1:21" s="4" customFormat="1" x14ac:dyDescent="0.25">
      <c r="A59" s="3"/>
      <c r="C59" s="3"/>
      <c r="D59" s="3"/>
      <c r="E59" s="3"/>
      <c r="F59" s="3"/>
      <c r="G59" s="3"/>
      <c r="H59" s="3"/>
      <c r="I59" s="5"/>
      <c r="L59" s="6"/>
      <c r="M59" s="7"/>
      <c r="N59" s="6"/>
      <c r="O59" s="6"/>
      <c r="P59" s="7"/>
      <c r="Q59" s="7"/>
      <c r="R59" s="6"/>
      <c r="S59" s="7"/>
      <c r="T59" s="7"/>
      <c r="U59" s="6"/>
    </row>
    <row r="60" spans="1:21" s="4" customFormat="1" x14ac:dyDescent="0.25">
      <c r="A60" s="3"/>
      <c r="C60" s="3"/>
      <c r="D60" s="3"/>
      <c r="E60" s="3"/>
      <c r="F60" s="3"/>
      <c r="G60" s="3"/>
      <c r="H60" s="3"/>
      <c r="I60" s="5"/>
      <c r="L60" s="6"/>
      <c r="M60" s="7"/>
      <c r="N60" s="6"/>
      <c r="O60" s="6"/>
      <c r="P60" s="7"/>
      <c r="Q60" s="7"/>
      <c r="R60" s="6"/>
      <c r="S60" s="7"/>
      <c r="T60" s="7"/>
      <c r="U60" s="6"/>
    </row>
    <row r="61" spans="1:21" s="4" customFormat="1" x14ac:dyDescent="0.25">
      <c r="A61" s="3"/>
      <c r="C61" s="3"/>
      <c r="D61" s="3"/>
      <c r="E61" s="3"/>
      <c r="F61" s="3"/>
      <c r="G61" s="3"/>
      <c r="H61" s="3"/>
      <c r="I61" s="5"/>
      <c r="L61" s="6"/>
      <c r="M61" s="7"/>
      <c r="N61" s="6"/>
      <c r="O61" s="6"/>
      <c r="P61" s="7"/>
      <c r="Q61" s="7"/>
      <c r="R61" s="6"/>
      <c r="S61" s="7"/>
      <c r="T61" s="7"/>
      <c r="U61" s="6"/>
    </row>
    <row r="62" spans="1:21" s="4" customFormat="1" x14ac:dyDescent="0.25">
      <c r="A62" s="3"/>
      <c r="C62" s="3"/>
      <c r="D62" s="3"/>
      <c r="E62" s="3"/>
      <c r="F62" s="3"/>
      <c r="G62" s="3"/>
      <c r="H62" s="3"/>
      <c r="I62" s="5"/>
      <c r="L62" s="6"/>
      <c r="M62" s="7"/>
      <c r="N62" s="6"/>
      <c r="O62" s="6"/>
      <c r="P62" s="7"/>
      <c r="Q62" s="7"/>
      <c r="R62" s="6"/>
      <c r="S62" s="7"/>
      <c r="T62" s="7"/>
      <c r="U62" s="6"/>
    </row>
    <row r="63" spans="1:21" s="4" customFormat="1" x14ac:dyDescent="0.25">
      <c r="A63" s="3"/>
      <c r="C63" s="3"/>
      <c r="D63" s="3"/>
      <c r="E63" s="3"/>
      <c r="F63" s="3"/>
      <c r="G63" s="3"/>
      <c r="H63" s="3"/>
      <c r="I63" s="5"/>
      <c r="L63" s="6"/>
      <c r="M63" s="7"/>
      <c r="N63" s="6"/>
      <c r="O63" s="6"/>
      <c r="P63" s="7"/>
      <c r="Q63" s="7"/>
      <c r="R63" s="6"/>
      <c r="S63" s="7"/>
      <c r="T63" s="7"/>
      <c r="U63" s="6"/>
    </row>
    <row r="64" spans="1:21" s="4" customFormat="1" x14ac:dyDescent="0.25">
      <c r="A64" s="3"/>
      <c r="C64" s="3"/>
      <c r="D64" s="3"/>
      <c r="E64" s="3"/>
      <c r="F64" s="3"/>
      <c r="G64" s="3"/>
      <c r="H64" s="3"/>
      <c r="I64" s="5"/>
      <c r="L64" s="6"/>
      <c r="M64" s="7"/>
      <c r="N64" s="6"/>
      <c r="O64" s="6"/>
      <c r="P64" s="7"/>
      <c r="Q64" s="7"/>
      <c r="R64" s="6"/>
      <c r="S64" s="7"/>
      <c r="T64" s="7"/>
      <c r="U64" s="6"/>
    </row>
    <row r="65" spans="1:21" s="4" customFormat="1" x14ac:dyDescent="0.25">
      <c r="A65" s="3"/>
      <c r="C65" s="3"/>
      <c r="D65" s="3"/>
      <c r="E65" s="3"/>
      <c r="F65" s="3"/>
      <c r="G65" s="3"/>
      <c r="H65" s="3"/>
      <c r="I65" s="5"/>
      <c r="L65" s="6"/>
      <c r="M65" s="7"/>
      <c r="N65" s="6"/>
      <c r="O65" s="6"/>
      <c r="P65" s="7"/>
      <c r="Q65" s="7"/>
      <c r="R65" s="6"/>
      <c r="S65" s="7"/>
      <c r="T65" s="7"/>
      <c r="U65" s="6"/>
    </row>
    <row r="66" spans="1:21" s="4" customFormat="1" x14ac:dyDescent="0.25">
      <c r="A66" s="3"/>
      <c r="C66" s="3"/>
      <c r="D66" s="3"/>
      <c r="E66" s="3"/>
      <c r="F66" s="3"/>
      <c r="G66" s="3"/>
      <c r="H66" s="3"/>
      <c r="I66" s="5"/>
      <c r="L66" s="6"/>
      <c r="M66" s="7"/>
      <c r="N66" s="6"/>
      <c r="O66" s="6"/>
      <c r="P66" s="7"/>
      <c r="Q66" s="7"/>
      <c r="R66" s="6"/>
      <c r="S66" s="7"/>
      <c r="T66" s="7"/>
      <c r="U66" s="6"/>
    </row>
    <row r="67" spans="1:21" s="4" customFormat="1" x14ac:dyDescent="0.25">
      <c r="A67" s="3"/>
      <c r="C67" s="3"/>
      <c r="D67" s="3"/>
      <c r="E67" s="3"/>
      <c r="F67" s="3"/>
      <c r="G67" s="3"/>
      <c r="H67" s="3"/>
      <c r="I67" s="5"/>
      <c r="L67" s="6"/>
      <c r="M67" s="7"/>
      <c r="N67" s="6"/>
      <c r="O67" s="6"/>
      <c r="P67" s="7"/>
      <c r="Q67" s="7"/>
      <c r="R67" s="6"/>
      <c r="S67" s="7"/>
      <c r="T67" s="7"/>
      <c r="U67" s="6"/>
    </row>
    <row r="68" spans="1:21" s="4" customFormat="1" x14ac:dyDescent="0.25">
      <c r="A68" s="3"/>
      <c r="C68" s="3"/>
      <c r="D68" s="3"/>
      <c r="E68" s="3"/>
      <c r="F68" s="3"/>
      <c r="G68" s="3"/>
      <c r="H68" s="3"/>
      <c r="I68" s="5"/>
      <c r="L68" s="6"/>
      <c r="M68" s="7"/>
      <c r="N68" s="6"/>
      <c r="O68" s="6"/>
      <c r="P68" s="7"/>
      <c r="Q68" s="7"/>
      <c r="R68" s="6"/>
      <c r="S68" s="7"/>
      <c r="T68" s="7"/>
      <c r="U68" s="6"/>
    </row>
    <row r="69" spans="1:21" s="4" customFormat="1" x14ac:dyDescent="0.25">
      <c r="A69" s="3"/>
      <c r="C69" s="3"/>
      <c r="D69" s="3"/>
      <c r="E69" s="3"/>
      <c r="F69" s="3"/>
      <c r="G69" s="3"/>
      <c r="H69" s="3"/>
      <c r="I69" s="5"/>
      <c r="L69" s="6"/>
      <c r="M69" s="7"/>
      <c r="N69" s="6"/>
      <c r="O69" s="6"/>
      <c r="P69" s="7"/>
      <c r="Q69" s="7"/>
      <c r="R69" s="6"/>
      <c r="S69" s="7"/>
      <c r="T69" s="7"/>
      <c r="U69" s="6"/>
    </row>
    <row r="70" spans="1:21" s="4" customFormat="1" x14ac:dyDescent="0.25">
      <c r="A70" s="3"/>
      <c r="C70" s="3"/>
      <c r="D70" s="3"/>
      <c r="E70" s="3"/>
      <c r="F70" s="3"/>
      <c r="G70" s="3"/>
      <c r="H70" s="3"/>
      <c r="I70" s="5"/>
      <c r="L70" s="6"/>
      <c r="M70" s="7"/>
      <c r="N70" s="6"/>
      <c r="O70" s="6"/>
      <c r="P70" s="7"/>
      <c r="Q70" s="7"/>
      <c r="R70" s="6"/>
      <c r="S70" s="7"/>
      <c r="T70" s="7"/>
      <c r="U70" s="6"/>
    </row>
    <row r="71" spans="1:21" s="4" customFormat="1" x14ac:dyDescent="0.25">
      <c r="A71" s="3"/>
      <c r="C71" s="3"/>
      <c r="D71" s="3"/>
      <c r="E71" s="3"/>
      <c r="F71" s="3"/>
      <c r="G71" s="3"/>
      <c r="H71" s="3"/>
      <c r="I71" s="5"/>
      <c r="L71" s="6"/>
      <c r="M71" s="7"/>
      <c r="N71" s="6"/>
      <c r="O71" s="6"/>
      <c r="P71" s="7"/>
      <c r="Q71" s="7"/>
      <c r="R71" s="6"/>
      <c r="S71" s="7"/>
      <c r="T71" s="7"/>
      <c r="U71" s="6"/>
    </row>
    <row r="72" spans="1:21" s="4" customFormat="1" x14ac:dyDescent="0.25">
      <c r="A72" s="3"/>
      <c r="C72" s="3"/>
      <c r="D72" s="3"/>
      <c r="E72" s="3"/>
      <c r="F72" s="3"/>
      <c r="G72" s="3"/>
      <c r="H72" s="3"/>
      <c r="I72" s="5"/>
      <c r="L72" s="6"/>
      <c r="M72" s="7"/>
      <c r="N72" s="6"/>
      <c r="O72" s="6"/>
      <c r="P72" s="7"/>
      <c r="Q72" s="7"/>
      <c r="R72" s="6"/>
      <c r="S72" s="7"/>
      <c r="T72" s="7"/>
      <c r="U72" s="6"/>
    </row>
    <row r="73" spans="1:21" s="4" customFormat="1" x14ac:dyDescent="0.25">
      <c r="A73" s="3"/>
      <c r="C73" s="3"/>
      <c r="D73" s="3"/>
      <c r="E73" s="3"/>
      <c r="F73" s="3"/>
      <c r="G73" s="3"/>
      <c r="H73" s="3"/>
      <c r="I73" s="5"/>
      <c r="L73" s="6"/>
      <c r="M73" s="7"/>
      <c r="N73" s="6"/>
      <c r="O73" s="6"/>
      <c r="P73" s="7"/>
      <c r="Q73" s="7"/>
      <c r="R73" s="6"/>
      <c r="S73" s="7"/>
      <c r="T73" s="7"/>
      <c r="U73" s="6"/>
    </row>
    <row r="74" spans="1:21" s="4" customFormat="1" x14ac:dyDescent="0.25">
      <c r="A74" s="3"/>
      <c r="C74" s="3"/>
      <c r="D74" s="3"/>
      <c r="E74" s="3"/>
      <c r="F74" s="3"/>
      <c r="G74" s="3"/>
      <c r="H74" s="3"/>
      <c r="I74" s="5"/>
      <c r="L74" s="6"/>
      <c r="M74" s="7"/>
      <c r="N74" s="6"/>
      <c r="O74" s="6"/>
      <c r="P74" s="7"/>
      <c r="Q74" s="7"/>
      <c r="R74" s="6"/>
      <c r="S74" s="7"/>
      <c r="T74" s="7"/>
      <c r="U74" s="6"/>
    </row>
    <row r="75" spans="1:21" s="4" customFormat="1" x14ac:dyDescent="0.25">
      <c r="A75" s="3"/>
      <c r="C75" s="3"/>
      <c r="D75" s="3"/>
      <c r="E75" s="3"/>
      <c r="F75" s="3"/>
      <c r="G75" s="3"/>
      <c r="H75" s="3"/>
      <c r="I75" s="5"/>
      <c r="L75" s="6"/>
      <c r="M75" s="7"/>
      <c r="N75" s="6"/>
      <c r="O75" s="6"/>
      <c r="P75" s="7"/>
      <c r="Q75" s="7"/>
      <c r="R75" s="6"/>
      <c r="S75" s="7"/>
      <c r="T75" s="7"/>
      <c r="U75" s="6"/>
    </row>
    <row r="76" spans="1:21" s="4" customFormat="1" x14ac:dyDescent="0.25">
      <c r="A76" s="3"/>
      <c r="C76" s="3"/>
      <c r="D76" s="3"/>
      <c r="E76" s="3"/>
      <c r="F76" s="3"/>
      <c r="G76" s="3"/>
      <c r="H76" s="3"/>
      <c r="I76" s="5"/>
      <c r="L76" s="6"/>
      <c r="M76" s="7"/>
      <c r="N76" s="6"/>
      <c r="O76" s="6"/>
      <c r="P76" s="7"/>
      <c r="Q76" s="7"/>
      <c r="R76" s="6"/>
      <c r="S76" s="7"/>
      <c r="T76" s="7"/>
      <c r="U76" s="6"/>
    </row>
    <row r="77" spans="1:21" s="4" customFormat="1" x14ac:dyDescent="0.25">
      <c r="A77" s="3"/>
      <c r="C77" s="3"/>
      <c r="D77" s="3"/>
      <c r="E77" s="3"/>
      <c r="F77" s="3"/>
      <c r="G77" s="3"/>
      <c r="H77" s="3"/>
      <c r="I77" s="5"/>
      <c r="L77" s="6"/>
      <c r="M77" s="7"/>
      <c r="N77" s="6"/>
      <c r="O77" s="6"/>
      <c r="P77" s="7"/>
      <c r="Q77" s="7"/>
      <c r="R77" s="6"/>
      <c r="S77" s="7"/>
      <c r="T77" s="7"/>
      <c r="U77" s="6"/>
    </row>
    <row r="78" spans="1:21" s="4" customFormat="1" x14ac:dyDescent="0.25">
      <c r="A78" s="3"/>
      <c r="C78" s="3"/>
      <c r="D78" s="3"/>
      <c r="E78" s="3"/>
      <c r="F78" s="3"/>
      <c r="G78" s="3"/>
      <c r="H78" s="3"/>
      <c r="I78" s="5"/>
      <c r="L78" s="6"/>
      <c r="M78" s="7"/>
      <c r="N78" s="6"/>
      <c r="O78" s="6"/>
      <c r="P78" s="7"/>
      <c r="Q78" s="7"/>
      <c r="R78" s="6"/>
      <c r="S78" s="7"/>
      <c r="T78" s="7"/>
      <c r="U78" s="6"/>
    </row>
    <row r="79" spans="1:21" s="4" customFormat="1" x14ac:dyDescent="0.25">
      <c r="A79" s="3"/>
      <c r="C79" s="3"/>
      <c r="D79" s="3"/>
      <c r="E79" s="3"/>
      <c r="F79" s="3"/>
      <c r="G79" s="3"/>
      <c r="H79" s="3"/>
      <c r="I79" s="5"/>
      <c r="L79" s="6"/>
      <c r="M79" s="7"/>
      <c r="N79" s="6"/>
      <c r="O79" s="6"/>
      <c r="P79" s="7"/>
      <c r="Q79" s="7"/>
      <c r="R79" s="6"/>
      <c r="S79" s="7"/>
      <c r="T79" s="7"/>
      <c r="U79" s="6"/>
    </row>
    <row r="80" spans="1:21" s="4" customFormat="1" x14ac:dyDescent="0.25">
      <c r="A80" s="3"/>
      <c r="C80" s="3"/>
      <c r="D80" s="3"/>
      <c r="E80" s="3"/>
      <c r="F80" s="3"/>
      <c r="G80" s="3"/>
      <c r="H80" s="3"/>
      <c r="I80" s="5"/>
      <c r="L80" s="6"/>
      <c r="M80" s="7"/>
      <c r="N80" s="6"/>
      <c r="O80" s="6"/>
      <c r="P80" s="7"/>
      <c r="Q80" s="7"/>
      <c r="R80" s="6"/>
      <c r="S80" s="7"/>
      <c r="T80" s="7"/>
      <c r="U80" s="6"/>
    </row>
    <row r="81" spans="1:21" s="4" customFormat="1" x14ac:dyDescent="0.25">
      <c r="A81" s="3"/>
      <c r="C81" s="3"/>
      <c r="D81" s="3"/>
      <c r="E81" s="3"/>
      <c r="F81" s="3"/>
      <c r="G81" s="3"/>
      <c r="H81" s="3"/>
      <c r="I81" s="5"/>
      <c r="L81" s="6"/>
      <c r="M81" s="7"/>
      <c r="N81" s="6"/>
      <c r="O81" s="6"/>
      <c r="P81" s="7"/>
      <c r="Q81" s="7"/>
      <c r="R81" s="6"/>
      <c r="S81" s="7"/>
      <c r="T81" s="7"/>
      <c r="U81" s="6"/>
    </row>
    <row r="82" spans="1:21" s="4" customFormat="1" x14ac:dyDescent="0.25">
      <c r="A82" s="3"/>
      <c r="C82" s="3"/>
      <c r="D82" s="3"/>
      <c r="E82" s="3"/>
      <c r="F82" s="3"/>
      <c r="G82" s="3"/>
      <c r="H82" s="3"/>
      <c r="I82" s="5"/>
      <c r="L82" s="6"/>
      <c r="M82" s="7"/>
      <c r="N82" s="6"/>
      <c r="O82" s="6"/>
      <c r="P82" s="7"/>
      <c r="Q82" s="7"/>
      <c r="R82" s="6"/>
      <c r="S82" s="7"/>
      <c r="T82" s="7"/>
      <c r="U82" s="6"/>
    </row>
    <row r="83" spans="1:21" s="4" customFormat="1" x14ac:dyDescent="0.25">
      <c r="A83" s="3"/>
      <c r="C83" s="3"/>
      <c r="D83" s="3"/>
      <c r="E83" s="3"/>
      <c r="F83" s="3"/>
      <c r="G83" s="3"/>
      <c r="H83" s="3"/>
      <c r="I83" s="5"/>
      <c r="L83" s="6"/>
      <c r="M83" s="7"/>
      <c r="N83" s="6"/>
      <c r="O83" s="6"/>
      <c r="P83" s="7"/>
      <c r="Q83" s="7"/>
      <c r="R83" s="6"/>
      <c r="S83" s="7"/>
      <c r="T83" s="7"/>
      <c r="U83" s="6"/>
    </row>
    <row r="84" spans="1:21" s="4" customFormat="1" x14ac:dyDescent="0.25">
      <c r="A84" s="3"/>
      <c r="C84" s="3"/>
      <c r="D84" s="3"/>
      <c r="E84" s="3"/>
      <c r="F84" s="3"/>
      <c r="G84" s="3"/>
      <c r="H84" s="3"/>
      <c r="I84" s="5"/>
      <c r="L84" s="6"/>
      <c r="M84" s="7"/>
      <c r="N84" s="6"/>
      <c r="O84" s="6"/>
      <c r="P84" s="7"/>
      <c r="Q84" s="7"/>
      <c r="R84" s="6"/>
      <c r="S84" s="7"/>
      <c r="T84" s="7"/>
      <c r="U84" s="6"/>
    </row>
    <row r="85" spans="1:21" s="4" customFormat="1" x14ac:dyDescent="0.25">
      <c r="A85" s="3"/>
      <c r="C85" s="3"/>
      <c r="D85" s="3"/>
      <c r="E85" s="3"/>
      <c r="F85" s="3"/>
      <c r="G85" s="3"/>
      <c r="H85" s="3"/>
      <c r="I85" s="5"/>
      <c r="L85" s="6"/>
      <c r="M85" s="7"/>
      <c r="N85" s="6"/>
      <c r="O85" s="6"/>
      <c r="P85" s="7"/>
      <c r="Q85" s="7"/>
      <c r="R85" s="6"/>
      <c r="S85" s="7"/>
      <c r="T85" s="7"/>
      <c r="U85" s="6"/>
    </row>
    <row r="86" spans="1:21" s="4" customFormat="1" x14ac:dyDescent="0.25">
      <c r="A86" s="3"/>
      <c r="C86" s="3"/>
      <c r="D86" s="3"/>
      <c r="E86" s="3"/>
      <c r="F86" s="3"/>
      <c r="G86" s="3"/>
      <c r="H86" s="3"/>
      <c r="I86" s="5"/>
      <c r="L86" s="6"/>
      <c r="M86" s="7"/>
      <c r="N86" s="6"/>
      <c r="O86" s="6"/>
      <c r="P86" s="7"/>
      <c r="Q86" s="7"/>
      <c r="R86" s="6"/>
      <c r="S86" s="7"/>
      <c r="T86" s="7"/>
      <c r="U86" s="6"/>
    </row>
    <row r="87" spans="1:21" s="4" customFormat="1" x14ac:dyDescent="0.25">
      <c r="A87" s="3"/>
      <c r="C87" s="3"/>
      <c r="D87" s="3"/>
      <c r="E87" s="3"/>
      <c r="F87" s="3"/>
      <c r="G87" s="3"/>
      <c r="H87" s="3"/>
      <c r="I87" s="5"/>
      <c r="L87" s="6"/>
      <c r="M87" s="7"/>
      <c r="N87" s="6"/>
      <c r="O87" s="6"/>
      <c r="P87" s="7"/>
      <c r="Q87" s="7"/>
      <c r="R87" s="6"/>
      <c r="S87" s="7"/>
      <c r="T87" s="7"/>
      <c r="U87" s="6"/>
    </row>
    <row r="88" spans="1:21" s="4" customFormat="1" x14ac:dyDescent="0.25">
      <c r="A88" s="3"/>
      <c r="C88" s="3"/>
      <c r="D88" s="3"/>
      <c r="E88" s="3"/>
      <c r="F88" s="3"/>
      <c r="G88" s="3"/>
      <c r="H88" s="3"/>
      <c r="I88" s="5"/>
      <c r="L88" s="6"/>
      <c r="M88" s="7"/>
      <c r="N88" s="6"/>
      <c r="O88" s="6"/>
      <c r="P88" s="7"/>
      <c r="Q88" s="7"/>
      <c r="R88" s="6"/>
      <c r="S88" s="7"/>
      <c r="T88" s="7"/>
      <c r="U88" s="6"/>
    </row>
    <row r="89" spans="1:21" s="4" customFormat="1" x14ac:dyDescent="0.25">
      <c r="A89" s="3"/>
      <c r="C89" s="3"/>
      <c r="D89" s="3"/>
      <c r="E89" s="3"/>
      <c r="F89" s="3"/>
      <c r="G89" s="3"/>
      <c r="H89" s="3"/>
      <c r="I89" s="5"/>
      <c r="L89" s="6"/>
      <c r="M89" s="7"/>
      <c r="N89" s="6"/>
      <c r="O89" s="6"/>
      <c r="P89" s="7"/>
      <c r="Q89" s="7"/>
      <c r="R89" s="6"/>
      <c r="S89" s="7"/>
      <c r="T89" s="7"/>
      <c r="U89" s="6"/>
    </row>
    <row r="90" spans="1:21" s="4" customFormat="1" x14ac:dyDescent="0.25">
      <c r="A90" s="3"/>
      <c r="C90" s="3"/>
      <c r="D90" s="3"/>
      <c r="E90" s="3"/>
      <c r="F90" s="3"/>
      <c r="G90" s="3"/>
      <c r="H90" s="3"/>
      <c r="I90" s="5"/>
      <c r="L90" s="6"/>
      <c r="M90" s="7"/>
      <c r="N90" s="6"/>
      <c r="O90" s="6"/>
      <c r="P90" s="7"/>
      <c r="Q90" s="7"/>
      <c r="R90" s="6"/>
      <c r="S90" s="7"/>
      <c r="T90" s="7"/>
      <c r="U90" s="6"/>
    </row>
    <row r="91" spans="1:21" s="4" customFormat="1" x14ac:dyDescent="0.25">
      <c r="A91" s="3"/>
      <c r="C91" s="3"/>
      <c r="D91" s="3"/>
      <c r="E91" s="3"/>
      <c r="F91" s="3"/>
      <c r="G91" s="3"/>
      <c r="H91" s="3"/>
      <c r="I91" s="5"/>
      <c r="L91" s="6"/>
      <c r="M91" s="7"/>
      <c r="N91" s="6"/>
      <c r="O91" s="6"/>
      <c r="P91" s="7"/>
      <c r="Q91" s="7"/>
      <c r="R91" s="6"/>
      <c r="S91" s="7"/>
      <c r="T91" s="7"/>
      <c r="U91" s="6"/>
    </row>
    <row r="92" spans="1:21" s="4" customFormat="1" x14ac:dyDescent="0.25">
      <c r="A92" s="3"/>
      <c r="C92" s="3"/>
      <c r="D92" s="3"/>
      <c r="E92" s="3"/>
      <c r="F92" s="3"/>
      <c r="G92" s="3"/>
      <c r="H92" s="3"/>
      <c r="I92" s="5"/>
      <c r="L92" s="6"/>
      <c r="M92" s="7"/>
      <c r="N92" s="6"/>
      <c r="O92" s="6"/>
      <c r="P92" s="7"/>
      <c r="Q92" s="7"/>
      <c r="R92" s="6"/>
      <c r="S92" s="7"/>
      <c r="T92" s="7"/>
      <c r="U92" s="6"/>
    </row>
    <row r="93" spans="1:21" s="4" customFormat="1" x14ac:dyDescent="0.25">
      <c r="A93" s="3"/>
      <c r="C93" s="3"/>
      <c r="D93" s="3"/>
      <c r="E93" s="3"/>
      <c r="F93" s="3"/>
      <c r="G93" s="3"/>
      <c r="H93" s="3"/>
      <c r="I93" s="5"/>
      <c r="L93" s="6"/>
      <c r="M93" s="7"/>
      <c r="N93" s="6"/>
      <c r="O93" s="6"/>
      <c r="P93" s="7"/>
      <c r="Q93" s="7"/>
      <c r="R93" s="6"/>
      <c r="S93" s="7"/>
      <c r="T93" s="7"/>
      <c r="U93" s="6"/>
    </row>
    <row r="94" spans="1:21" s="4" customFormat="1" x14ac:dyDescent="0.25">
      <c r="A94" s="3"/>
      <c r="C94" s="3"/>
      <c r="D94" s="3"/>
      <c r="E94" s="3"/>
      <c r="F94" s="3"/>
      <c r="G94" s="3"/>
      <c r="H94" s="3"/>
      <c r="I94" s="5"/>
      <c r="L94" s="6"/>
      <c r="M94" s="7"/>
      <c r="N94" s="6"/>
      <c r="O94" s="6"/>
      <c r="P94" s="7"/>
      <c r="Q94" s="7"/>
      <c r="R94" s="6"/>
      <c r="S94" s="7"/>
      <c r="T94" s="7"/>
      <c r="U94" s="6"/>
    </row>
    <row r="95" spans="1:21" s="4" customFormat="1" x14ac:dyDescent="0.25">
      <c r="A95" s="3"/>
      <c r="C95" s="3"/>
      <c r="D95" s="3"/>
      <c r="E95" s="3"/>
      <c r="F95" s="3"/>
      <c r="G95" s="3"/>
      <c r="H95" s="3"/>
      <c r="I95" s="5"/>
      <c r="L95" s="6"/>
      <c r="M95" s="7"/>
      <c r="N95" s="6"/>
      <c r="O95" s="6"/>
      <c r="P95" s="7"/>
      <c r="Q95" s="7"/>
      <c r="R95" s="6"/>
      <c r="S95" s="7"/>
      <c r="T95" s="7"/>
      <c r="U95" s="6"/>
    </row>
    <row r="96" spans="1:21" s="4" customFormat="1" x14ac:dyDescent="0.25">
      <c r="A96" s="3"/>
      <c r="C96" s="3"/>
      <c r="D96" s="3"/>
      <c r="E96" s="3"/>
      <c r="F96" s="3"/>
      <c r="G96" s="3"/>
      <c r="H96" s="3"/>
      <c r="I96" s="5"/>
      <c r="L96" s="6"/>
      <c r="M96" s="7"/>
      <c r="N96" s="6"/>
      <c r="O96" s="6"/>
      <c r="P96" s="7"/>
      <c r="Q96" s="7"/>
      <c r="R96" s="6"/>
      <c r="S96" s="7"/>
      <c r="T96" s="7"/>
      <c r="U96" s="6"/>
    </row>
    <row r="97" spans="1:21" s="4" customFormat="1" x14ac:dyDescent="0.25">
      <c r="A97" s="3"/>
      <c r="C97" s="3"/>
      <c r="D97" s="3"/>
      <c r="E97" s="3"/>
      <c r="F97" s="3"/>
      <c r="G97" s="3"/>
      <c r="H97" s="3"/>
      <c r="I97" s="5"/>
      <c r="L97" s="6"/>
      <c r="M97" s="7"/>
      <c r="N97" s="6"/>
      <c r="O97" s="6"/>
      <c r="P97" s="7"/>
      <c r="Q97" s="7"/>
      <c r="R97" s="6"/>
      <c r="S97" s="7"/>
      <c r="T97" s="7"/>
      <c r="U97" s="6"/>
    </row>
    <row r="98" spans="1:21" s="4" customFormat="1" x14ac:dyDescent="0.25">
      <c r="A98" s="3"/>
      <c r="C98" s="3"/>
      <c r="D98" s="3"/>
      <c r="E98" s="3"/>
      <c r="F98" s="3"/>
      <c r="G98" s="3"/>
      <c r="H98" s="3"/>
      <c r="I98" s="5"/>
      <c r="L98" s="6"/>
      <c r="M98" s="7"/>
      <c r="N98" s="6"/>
      <c r="O98" s="6"/>
      <c r="P98" s="7"/>
      <c r="Q98" s="7"/>
      <c r="R98" s="6"/>
      <c r="S98" s="7"/>
      <c r="T98" s="7"/>
      <c r="U98" s="6"/>
    </row>
    <row r="99" spans="1:21" s="4" customFormat="1" x14ac:dyDescent="0.25">
      <c r="A99" s="3"/>
      <c r="C99" s="3"/>
      <c r="D99" s="3"/>
      <c r="E99" s="3"/>
      <c r="F99" s="3"/>
      <c r="G99" s="3"/>
      <c r="H99" s="3"/>
      <c r="I99" s="5"/>
      <c r="L99" s="6"/>
      <c r="M99" s="7"/>
      <c r="N99" s="6"/>
      <c r="O99" s="6"/>
      <c r="P99" s="7"/>
      <c r="Q99" s="7"/>
      <c r="R99" s="6"/>
      <c r="S99" s="7"/>
      <c r="T99" s="7"/>
      <c r="U99" s="6"/>
    </row>
    <row r="100" spans="1:21" s="4" customFormat="1" x14ac:dyDescent="0.25">
      <c r="A100" s="3"/>
      <c r="C100" s="3"/>
      <c r="D100" s="3"/>
      <c r="E100" s="3"/>
      <c r="F100" s="3"/>
      <c r="G100" s="3"/>
      <c r="H100" s="3"/>
      <c r="I100" s="5"/>
      <c r="L100" s="6"/>
      <c r="M100" s="7"/>
      <c r="N100" s="6"/>
      <c r="O100" s="6"/>
      <c r="P100" s="7"/>
      <c r="Q100" s="7"/>
      <c r="R100" s="6"/>
      <c r="S100" s="7"/>
      <c r="T100" s="7"/>
      <c r="U100" s="6"/>
    </row>
    <row r="101" spans="1:21" s="4" customFormat="1" x14ac:dyDescent="0.25">
      <c r="A101" s="3"/>
      <c r="C101" s="3"/>
      <c r="D101" s="3"/>
      <c r="E101" s="3"/>
      <c r="F101" s="3"/>
      <c r="G101" s="3"/>
      <c r="H101" s="3"/>
      <c r="I101" s="5"/>
      <c r="L101" s="6"/>
      <c r="M101" s="7"/>
      <c r="N101" s="6"/>
      <c r="O101" s="6"/>
      <c r="P101" s="7"/>
      <c r="Q101" s="7"/>
      <c r="R101" s="6"/>
      <c r="S101" s="7"/>
      <c r="T101" s="7"/>
      <c r="U101" s="6"/>
    </row>
    <row r="102" spans="1:21" s="4" customFormat="1" x14ac:dyDescent="0.25">
      <c r="A102" s="3"/>
      <c r="C102" s="3"/>
      <c r="D102" s="3"/>
      <c r="E102" s="3"/>
      <c r="F102" s="3"/>
      <c r="G102" s="3"/>
      <c r="H102" s="3"/>
      <c r="I102" s="5"/>
      <c r="L102" s="6"/>
      <c r="M102" s="7"/>
      <c r="N102" s="6"/>
      <c r="O102" s="6"/>
      <c r="P102" s="7"/>
      <c r="Q102" s="7"/>
      <c r="R102" s="6"/>
      <c r="S102" s="7"/>
      <c r="T102" s="7"/>
      <c r="U102" s="6"/>
    </row>
    <row r="103" spans="1:21" s="4" customFormat="1" x14ac:dyDescent="0.25">
      <c r="A103" s="3"/>
      <c r="C103" s="3"/>
      <c r="D103" s="3"/>
      <c r="E103" s="3"/>
      <c r="F103" s="3"/>
      <c r="G103" s="3"/>
      <c r="H103" s="3"/>
      <c r="I103" s="5"/>
      <c r="L103" s="6"/>
      <c r="M103" s="7"/>
      <c r="N103" s="6"/>
      <c r="O103" s="6"/>
      <c r="P103" s="7"/>
      <c r="Q103" s="7"/>
      <c r="R103" s="6"/>
      <c r="S103" s="7"/>
      <c r="T103" s="7"/>
      <c r="U103" s="6"/>
    </row>
    <row r="104" spans="1:21" s="4" customFormat="1" x14ac:dyDescent="0.25">
      <c r="A104" s="3"/>
      <c r="C104" s="3"/>
      <c r="D104" s="3"/>
      <c r="E104" s="3"/>
      <c r="F104" s="3"/>
      <c r="G104" s="3"/>
      <c r="H104" s="3"/>
      <c r="I104" s="5"/>
      <c r="L104" s="6"/>
      <c r="M104" s="7"/>
      <c r="N104" s="6"/>
      <c r="O104" s="6"/>
      <c r="P104" s="7"/>
      <c r="Q104" s="7"/>
      <c r="R104" s="6"/>
      <c r="S104" s="7"/>
      <c r="T104" s="7"/>
      <c r="U104" s="6"/>
    </row>
    <row r="105" spans="1:21" s="4" customFormat="1" x14ac:dyDescent="0.25">
      <c r="A105" s="3"/>
      <c r="C105" s="3"/>
      <c r="D105" s="3"/>
      <c r="E105" s="3"/>
      <c r="F105" s="3"/>
      <c r="G105" s="3"/>
      <c r="H105" s="3"/>
      <c r="I105" s="5"/>
      <c r="L105" s="6"/>
      <c r="M105" s="7"/>
      <c r="N105" s="6"/>
      <c r="O105" s="6"/>
      <c r="P105" s="7"/>
      <c r="Q105" s="7"/>
      <c r="R105" s="6"/>
      <c r="S105" s="7"/>
      <c r="T105" s="7"/>
      <c r="U105" s="6"/>
    </row>
    <row r="106" spans="1:21" s="4" customFormat="1" x14ac:dyDescent="0.25">
      <c r="A106" s="3"/>
      <c r="C106" s="3"/>
      <c r="D106" s="3"/>
      <c r="E106" s="3"/>
      <c r="F106" s="3"/>
      <c r="G106" s="3"/>
      <c r="H106" s="3"/>
      <c r="I106" s="5"/>
      <c r="L106" s="6"/>
      <c r="M106" s="7"/>
      <c r="N106" s="6"/>
      <c r="O106" s="6"/>
      <c r="P106" s="7"/>
      <c r="Q106" s="7"/>
      <c r="R106" s="6"/>
      <c r="S106" s="7"/>
      <c r="T106" s="7"/>
      <c r="U106" s="6"/>
    </row>
    <row r="107" spans="1:21" s="4" customFormat="1" x14ac:dyDescent="0.25">
      <c r="A107" s="3"/>
      <c r="C107" s="3"/>
      <c r="D107" s="3"/>
      <c r="E107" s="3"/>
      <c r="F107" s="3"/>
      <c r="G107" s="3"/>
      <c r="H107" s="3"/>
      <c r="I107" s="5"/>
      <c r="L107" s="6"/>
      <c r="M107" s="7"/>
      <c r="N107" s="6"/>
      <c r="O107" s="6"/>
      <c r="P107" s="7"/>
      <c r="Q107" s="7"/>
      <c r="R107" s="6"/>
      <c r="S107" s="7"/>
      <c r="T107" s="7"/>
      <c r="U107" s="6"/>
    </row>
    <row r="108" spans="1:21" s="4" customFormat="1" x14ac:dyDescent="0.25">
      <c r="A108" s="3"/>
      <c r="C108" s="3"/>
      <c r="D108" s="3"/>
      <c r="E108" s="3"/>
      <c r="F108" s="3"/>
      <c r="G108" s="3"/>
      <c r="H108" s="3"/>
      <c r="I108" s="5"/>
      <c r="L108" s="6"/>
      <c r="M108" s="7"/>
      <c r="N108" s="6"/>
      <c r="O108" s="6"/>
      <c r="P108" s="7"/>
      <c r="Q108" s="7"/>
      <c r="R108" s="6"/>
      <c r="S108" s="7"/>
      <c r="T108" s="7"/>
      <c r="U108" s="6"/>
    </row>
    <row r="109" spans="1:21" s="4" customFormat="1" x14ac:dyDescent="0.25">
      <c r="A109" s="3"/>
      <c r="C109" s="3"/>
      <c r="D109" s="3"/>
      <c r="E109" s="3"/>
      <c r="F109" s="3"/>
      <c r="G109" s="3"/>
      <c r="H109" s="3"/>
      <c r="I109" s="5"/>
      <c r="L109" s="6"/>
      <c r="M109" s="7"/>
      <c r="N109" s="6"/>
      <c r="O109" s="6"/>
      <c r="P109" s="7"/>
      <c r="Q109" s="7"/>
      <c r="R109" s="6"/>
      <c r="S109" s="7"/>
      <c r="T109" s="7"/>
      <c r="U109" s="6"/>
    </row>
    <row r="110" spans="1:21" s="4" customFormat="1" x14ac:dyDescent="0.25">
      <c r="A110" s="3"/>
      <c r="C110" s="3"/>
      <c r="D110" s="3"/>
      <c r="E110" s="3"/>
      <c r="F110" s="3"/>
      <c r="G110" s="3"/>
      <c r="H110" s="3"/>
      <c r="I110" s="5"/>
      <c r="L110" s="6"/>
      <c r="M110" s="7"/>
      <c r="N110" s="6"/>
      <c r="O110" s="6"/>
      <c r="P110" s="7"/>
      <c r="Q110" s="7"/>
      <c r="R110" s="6"/>
      <c r="S110" s="7"/>
      <c r="T110" s="7"/>
      <c r="U110" s="6"/>
    </row>
    <row r="111" spans="1:21" s="4" customFormat="1" x14ac:dyDescent="0.25">
      <c r="A111" s="3"/>
      <c r="C111" s="3"/>
      <c r="D111" s="3"/>
      <c r="E111" s="3"/>
      <c r="F111" s="3"/>
      <c r="G111" s="3"/>
      <c r="H111" s="3"/>
      <c r="I111" s="5"/>
      <c r="L111" s="6"/>
      <c r="M111" s="7"/>
      <c r="N111" s="6"/>
      <c r="O111" s="6"/>
      <c r="P111" s="7"/>
      <c r="Q111" s="7"/>
      <c r="R111" s="6"/>
      <c r="S111" s="7"/>
      <c r="T111" s="7"/>
      <c r="U111" s="6"/>
    </row>
    <row r="112" spans="1:21" s="4" customFormat="1" x14ac:dyDescent="0.25">
      <c r="A112" s="3"/>
      <c r="C112" s="3"/>
      <c r="D112" s="3"/>
      <c r="E112" s="3"/>
      <c r="F112" s="3"/>
      <c r="G112" s="3"/>
      <c r="H112" s="3"/>
      <c r="I112" s="5"/>
      <c r="L112" s="6"/>
      <c r="M112" s="7"/>
      <c r="N112" s="6"/>
      <c r="O112" s="6"/>
      <c r="P112" s="7"/>
      <c r="Q112" s="7"/>
      <c r="R112" s="6"/>
      <c r="S112" s="7"/>
      <c r="T112" s="7"/>
      <c r="U112" s="6"/>
    </row>
    <row r="113" spans="1:21" s="4" customFormat="1" x14ac:dyDescent="0.25">
      <c r="A113" s="3"/>
      <c r="C113" s="3"/>
      <c r="D113" s="3"/>
      <c r="E113" s="3"/>
      <c r="F113" s="3"/>
      <c r="G113" s="3"/>
      <c r="H113" s="3"/>
      <c r="I113" s="5"/>
      <c r="L113" s="6"/>
      <c r="M113" s="7"/>
      <c r="N113" s="6"/>
      <c r="O113" s="6"/>
      <c r="P113" s="7"/>
      <c r="Q113" s="7"/>
      <c r="R113" s="6"/>
      <c r="S113" s="7"/>
      <c r="T113" s="7"/>
      <c r="U113" s="6"/>
    </row>
    <row r="114" spans="1:21" s="4" customFormat="1" x14ac:dyDescent="0.25">
      <c r="A114" s="3"/>
      <c r="C114" s="3"/>
      <c r="D114" s="3"/>
      <c r="E114" s="3"/>
      <c r="F114" s="3"/>
      <c r="G114" s="3"/>
      <c r="H114" s="3"/>
      <c r="I114" s="5"/>
      <c r="L114" s="6"/>
      <c r="M114" s="7"/>
      <c r="N114" s="6"/>
      <c r="O114" s="6"/>
      <c r="P114" s="7"/>
      <c r="Q114" s="7"/>
      <c r="R114" s="6"/>
      <c r="S114" s="7"/>
      <c r="T114" s="7"/>
      <c r="U114" s="6"/>
    </row>
    <row r="115" spans="1:21" s="4" customFormat="1" x14ac:dyDescent="0.25">
      <c r="A115" s="3"/>
      <c r="C115" s="3"/>
      <c r="D115" s="3"/>
      <c r="E115" s="3"/>
      <c r="F115" s="3"/>
      <c r="G115" s="3"/>
      <c r="H115" s="3"/>
      <c r="I115" s="5"/>
      <c r="L115" s="6"/>
      <c r="M115" s="7"/>
      <c r="N115" s="6"/>
      <c r="O115" s="6"/>
      <c r="P115" s="7"/>
      <c r="Q115" s="7"/>
      <c r="R115" s="6"/>
      <c r="S115" s="7"/>
      <c r="T115" s="7"/>
      <c r="U115" s="6"/>
    </row>
    <row r="116" spans="1:21" s="4" customFormat="1" x14ac:dyDescent="0.25">
      <c r="A116" s="3"/>
      <c r="C116" s="3"/>
      <c r="D116" s="3"/>
      <c r="E116" s="3"/>
      <c r="F116" s="3"/>
      <c r="G116" s="3"/>
      <c r="H116" s="3"/>
      <c r="I116" s="5"/>
      <c r="L116" s="6"/>
      <c r="M116" s="7"/>
      <c r="N116" s="6"/>
      <c r="O116" s="6"/>
      <c r="P116" s="7"/>
      <c r="Q116" s="7"/>
      <c r="R116" s="6"/>
      <c r="S116" s="7"/>
      <c r="T116" s="7"/>
      <c r="U116" s="6"/>
    </row>
    <row r="117" spans="1:21" s="4" customFormat="1" x14ac:dyDescent="0.25">
      <c r="A117" s="3"/>
      <c r="C117" s="3"/>
      <c r="D117" s="3"/>
      <c r="E117" s="3"/>
      <c r="F117" s="3"/>
      <c r="G117" s="3"/>
      <c r="H117" s="3"/>
      <c r="I117" s="5"/>
      <c r="L117" s="6"/>
      <c r="M117" s="7"/>
      <c r="N117" s="6"/>
      <c r="O117" s="6"/>
      <c r="P117" s="7"/>
      <c r="Q117" s="7"/>
      <c r="R117" s="6"/>
      <c r="S117" s="7"/>
      <c r="T117" s="7"/>
      <c r="U117" s="6"/>
    </row>
    <row r="118" spans="1:21" s="4" customFormat="1" x14ac:dyDescent="0.25">
      <c r="A118" s="3"/>
      <c r="C118" s="3"/>
      <c r="D118" s="3"/>
      <c r="E118" s="3"/>
      <c r="F118" s="3"/>
      <c r="G118" s="3"/>
      <c r="H118" s="3"/>
      <c r="I118" s="5"/>
      <c r="L118" s="6"/>
      <c r="M118" s="7"/>
      <c r="N118" s="6"/>
      <c r="O118" s="6"/>
      <c r="P118" s="7"/>
      <c r="Q118" s="7"/>
      <c r="R118" s="6"/>
      <c r="S118" s="7"/>
      <c r="T118" s="7"/>
      <c r="U118" s="6"/>
    </row>
    <row r="119" spans="1:21" s="4" customFormat="1" x14ac:dyDescent="0.25">
      <c r="A119" s="3"/>
      <c r="C119" s="3"/>
      <c r="D119" s="3"/>
      <c r="E119" s="3"/>
      <c r="F119" s="3"/>
      <c r="G119" s="3"/>
      <c r="H119" s="3"/>
      <c r="I119" s="5"/>
      <c r="L119" s="6"/>
      <c r="M119" s="7"/>
      <c r="N119" s="6"/>
      <c r="O119" s="6"/>
      <c r="P119" s="7"/>
      <c r="Q119" s="7"/>
      <c r="R119" s="6"/>
      <c r="S119" s="7"/>
      <c r="T119" s="7"/>
      <c r="U119" s="6"/>
    </row>
    <row r="120" spans="1:21" s="4" customFormat="1" x14ac:dyDescent="0.25">
      <c r="A120" s="3"/>
      <c r="C120" s="3"/>
      <c r="D120" s="3"/>
      <c r="E120" s="3"/>
      <c r="F120" s="3"/>
      <c r="G120" s="3"/>
      <c r="H120" s="3"/>
      <c r="I120" s="5"/>
      <c r="L120" s="6"/>
      <c r="M120" s="7"/>
      <c r="N120" s="6"/>
      <c r="O120" s="6"/>
      <c r="P120" s="7"/>
      <c r="Q120" s="7"/>
      <c r="R120" s="6"/>
      <c r="S120" s="7"/>
      <c r="T120" s="7"/>
      <c r="U120" s="6"/>
    </row>
    <row r="121" spans="1:21" s="4" customFormat="1" x14ac:dyDescent="0.25">
      <c r="A121" s="3"/>
      <c r="C121" s="3"/>
      <c r="D121" s="3"/>
      <c r="E121" s="3"/>
      <c r="F121" s="3"/>
      <c r="G121" s="3"/>
      <c r="H121" s="3"/>
      <c r="I121" s="5"/>
      <c r="L121" s="6"/>
      <c r="M121" s="7"/>
      <c r="N121" s="6"/>
      <c r="O121" s="6"/>
      <c r="P121" s="7"/>
      <c r="Q121" s="7"/>
      <c r="R121" s="6"/>
      <c r="S121" s="7"/>
      <c r="T121" s="7"/>
      <c r="U121" s="6"/>
    </row>
    <row r="122" spans="1:21" s="4" customFormat="1" x14ac:dyDescent="0.25">
      <c r="A122" s="3"/>
      <c r="C122" s="3"/>
      <c r="D122" s="3"/>
      <c r="E122" s="3"/>
      <c r="F122" s="3"/>
      <c r="G122" s="3"/>
      <c r="H122" s="3"/>
      <c r="I122" s="5"/>
      <c r="L122" s="6"/>
      <c r="M122" s="7"/>
      <c r="N122" s="6"/>
      <c r="O122" s="6"/>
      <c r="P122" s="7"/>
      <c r="Q122" s="7"/>
      <c r="R122" s="6"/>
      <c r="S122" s="7"/>
      <c r="T122" s="7"/>
      <c r="U122" s="6"/>
    </row>
    <row r="123" spans="1:21" s="4" customFormat="1" x14ac:dyDescent="0.25">
      <c r="A123" s="3"/>
      <c r="C123" s="3"/>
      <c r="D123" s="3"/>
      <c r="E123" s="3"/>
      <c r="F123" s="3"/>
      <c r="G123" s="3"/>
      <c r="H123" s="3"/>
      <c r="I123" s="5"/>
      <c r="L123" s="6"/>
      <c r="M123" s="7"/>
      <c r="N123" s="6"/>
      <c r="O123" s="6"/>
      <c r="P123" s="7"/>
      <c r="Q123" s="7"/>
      <c r="R123" s="6"/>
      <c r="S123" s="7"/>
      <c r="T123" s="7"/>
      <c r="U123" s="6"/>
    </row>
    <row r="124" spans="1:21" s="4" customFormat="1" x14ac:dyDescent="0.25">
      <c r="A124" s="3"/>
      <c r="C124" s="3"/>
      <c r="D124" s="3"/>
      <c r="E124" s="3"/>
      <c r="F124" s="3"/>
      <c r="G124" s="3"/>
      <c r="H124" s="3"/>
      <c r="I124" s="5"/>
      <c r="L124" s="6"/>
      <c r="M124" s="7"/>
      <c r="N124" s="6"/>
      <c r="O124" s="6"/>
      <c r="P124" s="7"/>
      <c r="Q124" s="7"/>
      <c r="R124" s="6"/>
      <c r="S124" s="7"/>
      <c r="T124" s="7"/>
      <c r="U124" s="6"/>
    </row>
    <row r="125" spans="1:21" s="4" customFormat="1" x14ac:dyDescent="0.25">
      <c r="A125" s="3"/>
      <c r="C125" s="3"/>
      <c r="D125" s="3"/>
      <c r="E125" s="3"/>
      <c r="F125" s="3"/>
      <c r="G125" s="3"/>
      <c r="H125" s="3"/>
      <c r="I125" s="5"/>
      <c r="L125" s="6"/>
      <c r="M125" s="7"/>
      <c r="N125" s="6"/>
      <c r="O125" s="6"/>
      <c r="P125" s="7"/>
      <c r="Q125" s="7"/>
      <c r="R125" s="6"/>
      <c r="S125" s="7"/>
      <c r="T125" s="7"/>
      <c r="U125" s="6"/>
    </row>
    <row r="126" spans="1:21" s="4" customFormat="1" x14ac:dyDescent="0.25">
      <c r="A126" s="3"/>
      <c r="C126" s="3"/>
      <c r="D126" s="3"/>
      <c r="E126" s="3"/>
      <c r="F126" s="3"/>
      <c r="G126" s="3"/>
      <c r="H126" s="3"/>
      <c r="I126" s="5"/>
      <c r="L126" s="6"/>
      <c r="M126" s="7"/>
      <c r="N126" s="6"/>
      <c r="O126" s="6"/>
      <c r="P126" s="7"/>
      <c r="Q126" s="7"/>
      <c r="R126" s="6"/>
      <c r="S126" s="7"/>
      <c r="T126" s="7"/>
      <c r="U126" s="6"/>
    </row>
    <row r="127" spans="1:21" s="4" customFormat="1" x14ac:dyDescent="0.25">
      <c r="A127" s="3"/>
      <c r="C127" s="3"/>
      <c r="D127" s="3"/>
      <c r="E127" s="3"/>
      <c r="F127" s="3"/>
      <c r="G127" s="3"/>
      <c r="H127" s="3"/>
      <c r="I127" s="5"/>
      <c r="L127" s="6"/>
      <c r="M127" s="7"/>
      <c r="N127" s="6"/>
      <c r="O127" s="6"/>
      <c r="P127" s="7"/>
      <c r="Q127" s="7"/>
      <c r="R127" s="6"/>
      <c r="S127" s="7"/>
      <c r="T127" s="7"/>
      <c r="U127" s="6"/>
    </row>
    <row r="128" spans="1:21" s="4" customFormat="1" x14ac:dyDescent="0.25">
      <c r="A128" s="3"/>
      <c r="C128" s="3"/>
      <c r="D128" s="3"/>
      <c r="E128" s="3"/>
      <c r="F128" s="3"/>
      <c r="G128" s="3"/>
      <c r="H128" s="3"/>
      <c r="I128" s="5"/>
      <c r="L128" s="6"/>
      <c r="M128" s="7"/>
      <c r="N128" s="6"/>
      <c r="O128" s="6"/>
      <c r="P128" s="7"/>
      <c r="Q128" s="7"/>
      <c r="R128" s="6"/>
      <c r="S128" s="7"/>
      <c r="T128" s="7"/>
      <c r="U128" s="6"/>
    </row>
    <row r="129" spans="1:21" s="4" customFormat="1" x14ac:dyDescent="0.25">
      <c r="A129" s="3"/>
      <c r="C129" s="3"/>
      <c r="D129" s="3"/>
      <c r="E129" s="3"/>
      <c r="F129" s="3"/>
      <c r="G129" s="3"/>
      <c r="H129" s="3"/>
      <c r="I129" s="5"/>
      <c r="L129" s="6"/>
      <c r="M129" s="7"/>
      <c r="N129" s="6"/>
      <c r="O129" s="6"/>
      <c r="P129" s="7"/>
      <c r="Q129" s="7"/>
      <c r="R129" s="6"/>
      <c r="S129" s="7"/>
      <c r="T129" s="7"/>
      <c r="U129" s="6"/>
    </row>
    <row r="130" spans="1:21" s="4" customFormat="1" x14ac:dyDescent="0.25">
      <c r="A130" s="3"/>
      <c r="C130" s="3"/>
      <c r="D130" s="3"/>
      <c r="E130" s="3"/>
      <c r="F130" s="3"/>
      <c r="G130" s="3"/>
      <c r="H130" s="3"/>
      <c r="I130" s="5"/>
      <c r="L130" s="6"/>
      <c r="M130" s="7"/>
      <c r="N130" s="6"/>
      <c r="O130" s="6"/>
      <c r="P130" s="7"/>
      <c r="Q130" s="7"/>
      <c r="R130" s="6"/>
      <c r="S130" s="7"/>
      <c r="T130" s="7"/>
      <c r="U130" s="6"/>
    </row>
    <row r="131" spans="1:21" s="4" customFormat="1" x14ac:dyDescent="0.25">
      <c r="A131" s="3"/>
      <c r="C131" s="3"/>
      <c r="D131" s="3"/>
      <c r="E131" s="3"/>
      <c r="F131" s="3"/>
      <c r="G131" s="3"/>
      <c r="H131" s="3"/>
      <c r="I131" s="5"/>
      <c r="L131" s="6"/>
      <c r="M131" s="7"/>
      <c r="N131" s="6"/>
      <c r="O131" s="6"/>
      <c r="P131" s="7"/>
      <c r="Q131" s="7"/>
      <c r="R131" s="6"/>
      <c r="S131" s="7"/>
      <c r="T131" s="7"/>
      <c r="U131" s="6"/>
    </row>
    <row r="132" spans="1:21" s="4" customFormat="1" x14ac:dyDescent="0.25">
      <c r="A132" s="3"/>
      <c r="C132" s="3"/>
      <c r="D132" s="3"/>
      <c r="E132" s="3"/>
      <c r="F132" s="3"/>
      <c r="G132" s="3"/>
      <c r="H132" s="3"/>
      <c r="I132" s="5"/>
      <c r="L132" s="6"/>
      <c r="M132" s="7"/>
      <c r="N132" s="6"/>
      <c r="O132" s="6"/>
      <c r="P132" s="7"/>
      <c r="Q132" s="7"/>
      <c r="R132" s="6"/>
      <c r="S132" s="7"/>
      <c r="T132" s="7"/>
      <c r="U132" s="6"/>
    </row>
    <row r="133" spans="1:21" s="4" customFormat="1" x14ac:dyDescent="0.25">
      <c r="A133" s="3"/>
      <c r="C133" s="3"/>
      <c r="D133" s="3"/>
      <c r="E133" s="3"/>
      <c r="F133" s="3"/>
      <c r="G133" s="3"/>
      <c r="H133" s="3"/>
      <c r="I133" s="5"/>
      <c r="L133" s="6"/>
      <c r="M133" s="7"/>
      <c r="N133" s="6"/>
      <c r="O133" s="6"/>
      <c r="P133" s="7"/>
      <c r="Q133" s="7"/>
      <c r="R133" s="6"/>
      <c r="S133" s="7"/>
      <c r="T133" s="7"/>
      <c r="U133" s="6"/>
    </row>
    <row r="134" spans="1:21" s="4" customFormat="1" x14ac:dyDescent="0.25">
      <c r="A134" s="3"/>
      <c r="C134" s="3"/>
      <c r="D134" s="3"/>
      <c r="E134" s="3"/>
      <c r="F134" s="3"/>
      <c r="G134" s="3"/>
      <c r="H134" s="3"/>
      <c r="I134" s="5"/>
      <c r="L134" s="6"/>
      <c r="M134" s="7"/>
      <c r="N134" s="6"/>
      <c r="O134" s="6"/>
      <c r="P134" s="7"/>
      <c r="Q134" s="7"/>
      <c r="R134" s="6"/>
      <c r="S134" s="7"/>
      <c r="T134" s="7"/>
      <c r="U134" s="6"/>
    </row>
    <row r="135" spans="1:21" s="4" customFormat="1" x14ac:dyDescent="0.25">
      <c r="A135" s="3"/>
      <c r="C135" s="3"/>
      <c r="D135" s="3"/>
      <c r="E135" s="3"/>
      <c r="F135" s="3"/>
      <c r="G135" s="3"/>
      <c r="H135" s="3"/>
      <c r="I135" s="5"/>
      <c r="L135" s="6"/>
      <c r="M135" s="7"/>
      <c r="N135" s="6"/>
      <c r="O135" s="6"/>
      <c r="P135" s="7"/>
      <c r="Q135" s="7"/>
      <c r="R135" s="6"/>
      <c r="S135" s="7"/>
      <c r="T135" s="7"/>
      <c r="U135" s="6"/>
    </row>
    <row r="136" spans="1:21" s="4" customFormat="1" x14ac:dyDescent="0.25">
      <c r="A136" s="3"/>
      <c r="C136" s="3"/>
      <c r="D136" s="3"/>
      <c r="E136" s="3"/>
      <c r="F136" s="3"/>
      <c r="G136" s="3"/>
      <c r="H136" s="3"/>
      <c r="I136" s="5"/>
      <c r="L136" s="6"/>
      <c r="M136" s="7"/>
      <c r="N136" s="6"/>
      <c r="O136" s="6"/>
      <c r="P136" s="7"/>
      <c r="Q136" s="7"/>
      <c r="R136" s="6"/>
      <c r="S136" s="7"/>
      <c r="T136" s="7"/>
      <c r="U136" s="6"/>
    </row>
    <row r="137" spans="1:21" s="4" customFormat="1" x14ac:dyDescent="0.25">
      <c r="A137" s="3"/>
      <c r="C137" s="3"/>
      <c r="D137" s="3"/>
      <c r="E137" s="3"/>
      <c r="F137" s="3"/>
      <c r="G137" s="3"/>
      <c r="H137" s="3"/>
      <c r="I137" s="5"/>
      <c r="L137" s="6"/>
      <c r="M137" s="7"/>
      <c r="N137" s="6"/>
      <c r="O137" s="6"/>
      <c r="P137" s="7"/>
      <c r="Q137" s="7"/>
      <c r="R137" s="6"/>
      <c r="S137" s="7"/>
      <c r="T137" s="7"/>
      <c r="U137" s="6"/>
    </row>
    <row r="138" spans="1:21" s="4" customFormat="1" x14ac:dyDescent="0.25">
      <c r="A138" s="3"/>
      <c r="C138" s="3"/>
      <c r="D138" s="3"/>
      <c r="E138" s="3"/>
      <c r="F138" s="3"/>
      <c r="G138" s="3"/>
      <c r="H138" s="3"/>
      <c r="I138" s="5"/>
      <c r="L138" s="6"/>
      <c r="M138" s="7"/>
      <c r="N138" s="6"/>
      <c r="O138" s="6"/>
      <c r="P138" s="7"/>
      <c r="Q138" s="7"/>
      <c r="R138" s="6"/>
      <c r="S138" s="7"/>
      <c r="T138" s="7"/>
      <c r="U138" s="6"/>
    </row>
    <row r="139" spans="1:21" s="4" customFormat="1" x14ac:dyDescent="0.25">
      <c r="A139" s="3"/>
      <c r="C139" s="3"/>
      <c r="D139" s="3"/>
      <c r="E139" s="3"/>
      <c r="F139" s="3"/>
      <c r="G139" s="3"/>
      <c r="H139" s="3"/>
      <c r="I139" s="5"/>
      <c r="L139" s="6"/>
      <c r="M139" s="7"/>
      <c r="N139" s="6"/>
      <c r="O139" s="6"/>
      <c r="P139" s="7"/>
      <c r="Q139" s="7"/>
      <c r="R139" s="6"/>
      <c r="S139" s="7"/>
      <c r="T139" s="7"/>
      <c r="U139" s="6"/>
    </row>
    <row r="140" spans="1:21" s="4" customFormat="1" x14ac:dyDescent="0.25">
      <c r="A140" s="3"/>
      <c r="C140" s="3"/>
      <c r="D140" s="3"/>
      <c r="E140" s="3"/>
      <c r="F140" s="3"/>
      <c r="G140" s="3"/>
      <c r="H140" s="3"/>
      <c r="I140" s="5"/>
      <c r="L140" s="6"/>
      <c r="M140" s="7"/>
      <c r="N140" s="6"/>
      <c r="O140" s="6"/>
      <c r="P140" s="7"/>
      <c r="Q140" s="7"/>
      <c r="R140" s="6"/>
      <c r="S140" s="7"/>
      <c r="T140" s="7"/>
      <c r="U140" s="6"/>
    </row>
    <row r="141" spans="1:21" s="4" customFormat="1" x14ac:dyDescent="0.25">
      <c r="A141" s="3"/>
      <c r="C141" s="3"/>
      <c r="D141" s="3"/>
      <c r="E141" s="3"/>
      <c r="F141" s="3"/>
      <c r="G141" s="3"/>
      <c r="H141" s="3"/>
      <c r="I141" s="5"/>
      <c r="L141" s="6"/>
      <c r="M141" s="7"/>
      <c r="N141" s="6"/>
      <c r="O141" s="6"/>
      <c r="P141" s="7"/>
      <c r="Q141" s="7"/>
      <c r="R141" s="6"/>
      <c r="S141" s="7"/>
      <c r="T141" s="7"/>
      <c r="U141" s="6"/>
    </row>
    <row r="142" spans="1:21" s="4" customFormat="1" x14ac:dyDescent="0.25">
      <c r="A142" s="3"/>
      <c r="C142" s="3"/>
      <c r="D142" s="3"/>
      <c r="E142" s="3"/>
      <c r="F142" s="3"/>
      <c r="G142" s="3"/>
      <c r="H142" s="3"/>
      <c r="I142" s="5"/>
      <c r="L142" s="6"/>
      <c r="M142" s="7"/>
      <c r="N142" s="6"/>
      <c r="O142" s="6"/>
      <c r="P142" s="7"/>
      <c r="Q142" s="7"/>
      <c r="R142" s="6"/>
      <c r="S142" s="7"/>
      <c r="T142" s="7"/>
      <c r="U142" s="6"/>
    </row>
    <row r="143" spans="1:21" s="4" customFormat="1" x14ac:dyDescent="0.25">
      <c r="A143" s="3"/>
      <c r="C143" s="3"/>
      <c r="D143" s="3"/>
      <c r="E143" s="3"/>
      <c r="F143" s="3"/>
      <c r="G143" s="3"/>
      <c r="H143" s="3"/>
      <c r="I143" s="5"/>
      <c r="L143" s="6"/>
      <c r="M143" s="7"/>
      <c r="N143" s="6"/>
      <c r="O143" s="6"/>
      <c r="P143" s="7"/>
      <c r="Q143" s="7"/>
      <c r="R143" s="6"/>
      <c r="S143" s="7"/>
      <c r="T143" s="7"/>
      <c r="U143" s="6"/>
    </row>
    <row r="144" spans="1:21" s="4" customFormat="1" x14ac:dyDescent="0.25">
      <c r="A144" s="3"/>
      <c r="C144" s="3"/>
      <c r="D144" s="3"/>
      <c r="E144" s="3"/>
      <c r="F144" s="3"/>
      <c r="G144" s="3"/>
      <c r="H144" s="3"/>
      <c r="I144" s="5"/>
      <c r="L144" s="6"/>
      <c r="M144" s="7"/>
      <c r="N144" s="6"/>
      <c r="O144" s="6"/>
      <c r="P144" s="7"/>
      <c r="Q144" s="7"/>
      <c r="R144" s="6"/>
      <c r="S144" s="7"/>
      <c r="T144" s="7"/>
      <c r="U144" s="6"/>
    </row>
    <row r="145" spans="1:21" s="4" customFormat="1" x14ac:dyDescent="0.25">
      <c r="A145" s="3"/>
      <c r="C145" s="3"/>
      <c r="D145" s="3"/>
      <c r="E145" s="3"/>
      <c r="F145" s="3"/>
      <c r="G145" s="3"/>
      <c r="H145" s="3"/>
      <c r="I145" s="5"/>
      <c r="L145" s="6"/>
      <c r="M145" s="7"/>
      <c r="N145" s="6"/>
      <c r="O145" s="6"/>
      <c r="P145" s="7"/>
      <c r="Q145" s="7"/>
      <c r="R145" s="6"/>
      <c r="S145" s="7"/>
      <c r="T145" s="7"/>
      <c r="U145" s="6"/>
    </row>
    <row r="146" spans="1:21" s="4" customFormat="1" x14ac:dyDescent="0.25">
      <c r="A146" s="3"/>
      <c r="C146" s="3"/>
      <c r="D146" s="3"/>
      <c r="E146" s="3"/>
      <c r="F146" s="3"/>
      <c r="G146" s="3"/>
      <c r="H146" s="3"/>
      <c r="I146" s="5"/>
      <c r="L146" s="6"/>
      <c r="M146" s="7"/>
      <c r="N146" s="6"/>
      <c r="O146" s="6"/>
      <c r="P146" s="7"/>
      <c r="Q146" s="7"/>
      <c r="R146" s="6"/>
      <c r="S146" s="7"/>
      <c r="T146" s="7"/>
      <c r="U146" s="6"/>
    </row>
    <row r="147" spans="1:21" s="4" customFormat="1" x14ac:dyDescent="0.25">
      <c r="A147" s="3"/>
      <c r="C147" s="3"/>
      <c r="D147" s="3"/>
      <c r="E147" s="3"/>
      <c r="F147" s="3"/>
      <c r="G147" s="3"/>
      <c r="H147" s="3"/>
      <c r="I147" s="5"/>
      <c r="L147" s="6"/>
      <c r="M147" s="7"/>
      <c r="N147" s="6"/>
      <c r="O147" s="6"/>
      <c r="P147" s="7"/>
      <c r="Q147" s="7"/>
      <c r="R147" s="6"/>
      <c r="S147" s="7"/>
      <c r="T147" s="7"/>
      <c r="U147" s="6"/>
    </row>
    <row r="148" spans="1:21" s="4" customFormat="1" x14ac:dyDescent="0.25">
      <c r="A148" s="3"/>
      <c r="C148" s="3"/>
      <c r="D148" s="3"/>
      <c r="E148" s="3"/>
      <c r="F148" s="3"/>
      <c r="G148" s="3"/>
      <c r="H148" s="3"/>
      <c r="I148" s="5"/>
      <c r="L148" s="6"/>
      <c r="M148" s="7"/>
      <c r="N148" s="6"/>
      <c r="O148" s="6"/>
      <c r="P148" s="7"/>
      <c r="Q148" s="7"/>
      <c r="R148" s="6"/>
      <c r="S148" s="7"/>
      <c r="T148" s="7"/>
      <c r="U148" s="6"/>
    </row>
    <row r="149" spans="1:21" s="4" customFormat="1" x14ac:dyDescent="0.25">
      <c r="A149" s="3"/>
      <c r="C149" s="3"/>
      <c r="D149" s="3"/>
      <c r="E149" s="3"/>
      <c r="F149" s="3"/>
      <c r="G149" s="3"/>
      <c r="H149" s="3"/>
      <c r="I149" s="5"/>
      <c r="L149" s="6"/>
      <c r="M149" s="7"/>
      <c r="N149" s="6"/>
      <c r="O149" s="6"/>
      <c r="P149" s="7"/>
      <c r="Q149" s="7"/>
      <c r="R149" s="6"/>
      <c r="S149" s="7"/>
      <c r="T149" s="7"/>
      <c r="U149" s="6"/>
    </row>
    <row r="150" spans="1:21" s="4" customFormat="1" x14ac:dyDescent="0.25">
      <c r="A150" s="3"/>
      <c r="C150" s="3"/>
      <c r="D150" s="3"/>
      <c r="E150" s="3"/>
      <c r="F150" s="3"/>
      <c r="G150" s="3"/>
      <c r="H150" s="3"/>
      <c r="I150" s="5"/>
      <c r="L150" s="6"/>
      <c r="M150" s="7"/>
      <c r="N150" s="6"/>
      <c r="O150" s="6"/>
      <c r="P150" s="7"/>
      <c r="Q150" s="7"/>
      <c r="R150" s="6"/>
      <c r="S150" s="7"/>
      <c r="T150" s="7"/>
      <c r="U150" s="6"/>
    </row>
    <row r="151" spans="1:21" s="4" customFormat="1" x14ac:dyDescent="0.25">
      <c r="A151" s="3"/>
      <c r="C151" s="3"/>
      <c r="D151" s="3"/>
      <c r="E151" s="3"/>
      <c r="F151" s="3"/>
      <c r="G151" s="3"/>
      <c r="H151" s="3"/>
      <c r="I151" s="5"/>
      <c r="L151" s="6"/>
      <c r="M151" s="7"/>
      <c r="N151" s="6"/>
      <c r="O151" s="6"/>
      <c r="P151" s="7"/>
      <c r="Q151" s="7"/>
      <c r="R151" s="6"/>
      <c r="S151" s="7"/>
      <c r="T151" s="7"/>
      <c r="U151" s="6"/>
    </row>
    <row r="152" spans="1:21" s="4" customFormat="1" x14ac:dyDescent="0.25">
      <c r="A152" s="3"/>
      <c r="C152" s="3"/>
      <c r="D152" s="3"/>
      <c r="E152" s="3"/>
      <c r="F152" s="3"/>
      <c r="G152" s="3"/>
      <c r="H152" s="3"/>
      <c r="I152" s="5"/>
      <c r="L152" s="6"/>
      <c r="M152" s="7"/>
      <c r="N152" s="6"/>
      <c r="O152" s="6"/>
      <c r="P152" s="7"/>
      <c r="Q152" s="7"/>
      <c r="R152" s="6"/>
      <c r="S152" s="7"/>
      <c r="T152" s="7"/>
      <c r="U152" s="6"/>
    </row>
    <row r="153" spans="1:21" s="4" customFormat="1" x14ac:dyDescent="0.25">
      <c r="A153" s="3"/>
      <c r="C153" s="3"/>
      <c r="D153" s="3"/>
      <c r="E153" s="3"/>
      <c r="F153" s="3"/>
      <c r="G153" s="3"/>
      <c r="H153" s="3"/>
      <c r="I153" s="5"/>
      <c r="L153" s="6"/>
      <c r="M153" s="7"/>
      <c r="N153" s="6"/>
      <c r="O153" s="6"/>
      <c r="P153" s="7"/>
      <c r="Q153" s="7"/>
      <c r="R153" s="6"/>
      <c r="S153" s="7"/>
      <c r="T153" s="7"/>
      <c r="U153" s="6"/>
    </row>
    <row r="154" spans="1:21" s="4" customFormat="1" x14ac:dyDescent="0.25">
      <c r="A154" s="3"/>
      <c r="C154" s="3"/>
      <c r="D154" s="3"/>
      <c r="E154" s="3"/>
      <c r="F154" s="3"/>
      <c r="G154" s="3"/>
      <c r="H154" s="3"/>
      <c r="I154" s="5"/>
      <c r="L154" s="6"/>
      <c r="M154" s="7"/>
      <c r="N154" s="6"/>
      <c r="O154" s="6"/>
      <c r="P154" s="7"/>
      <c r="Q154" s="7"/>
      <c r="R154" s="6"/>
      <c r="S154" s="7"/>
      <c r="T154" s="7"/>
      <c r="U154" s="6"/>
    </row>
    <row r="155" spans="1:21" s="4" customFormat="1" x14ac:dyDescent="0.25">
      <c r="A155" s="3"/>
      <c r="C155" s="3"/>
      <c r="D155" s="3"/>
      <c r="E155" s="3"/>
      <c r="F155" s="3"/>
      <c r="G155" s="3"/>
      <c r="H155" s="3"/>
      <c r="I155" s="5"/>
      <c r="L155" s="6"/>
      <c r="M155" s="7"/>
      <c r="N155" s="6"/>
      <c r="O155" s="6"/>
      <c r="P155" s="7"/>
      <c r="Q155" s="7"/>
      <c r="R155" s="6"/>
      <c r="S155" s="7"/>
      <c r="T155" s="7"/>
      <c r="U155" s="6"/>
    </row>
    <row r="156" spans="1:21" s="4" customFormat="1" x14ac:dyDescent="0.25">
      <c r="A156" s="3"/>
      <c r="C156" s="3"/>
      <c r="D156" s="3"/>
      <c r="E156" s="3"/>
      <c r="F156" s="3"/>
      <c r="G156" s="3"/>
      <c r="H156" s="3"/>
      <c r="I156" s="5"/>
      <c r="L156" s="6"/>
      <c r="M156" s="7"/>
      <c r="N156" s="6"/>
      <c r="O156" s="6"/>
      <c r="P156" s="7"/>
      <c r="Q156" s="7"/>
      <c r="R156" s="6"/>
      <c r="S156" s="7"/>
      <c r="T156" s="7"/>
      <c r="U156" s="6"/>
    </row>
    <row r="157" spans="1:21" s="4" customFormat="1" x14ac:dyDescent="0.25">
      <c r="A157" s="3"/>
      <c r="C157" s="3"/>
      <c r="D157" s="3"/>
      <c r="E157" s="3"/>
      <c r="F157" s="3"/>
      <c r="G157" s="3"/>
      <c r="H157" s="3"/>
      <c r="I157" s="5"/>
      <c r="L157" s="6"/>
      <c r="M157" s="7"/>
      <c r="N157" s="6"/>
      <c r="O157" s="6"/>
      <c r="P157" s="7"/>
      <c r="Q157" s="7"/>
      <c r="R157" s="6"/>
      <c r="S157" s="7"/>
      <c r="T157" s="7"/>
      <c r="U157" s="6"/>
    </row>
    <row r="158" spans="1:21" s="4" customFormat="1" x14ac:dyDescent="0.25">
      <c r="A158" s="3"/>
      <c r="C158" s="3"/>
      <c r="D158" s="3"/>
      <c r="E158" s="3"/>
      <c r="F158" s="3"/>
      <c r="G158" s="3"/>
      <c r="H158" s="3"/>
      <c r="I158" s="5"/>
      <c r="L158" s="6"/>
      <c r="M158" s="7"/>
      <c r="N158" s="6"/>
      <c r="O158" s="6"/>
      <c r="P158" s="7"/>
      <c r="Q158" s="7"/>
      <c r="R158" s="6"/>
      <c r="S158" s="7"/>
      <c r="T158" s="7"/>
      <c r="U158" s="6"/>
    </row>
    <row r="159" spans="1:21" s="4" customFormat="1" x14ac:dyDescent="0.25">
      <c r="A159" s="3"/>
      <c r="C159" s="3"/>
      <c r="D159" s="3"/>
      <c r="E159" s="3"/>
      <c r="F159" s="3"/>
      <c r="G159" s="3"/>
      <c r="H159" s="3"/>
      <c r="I159" s="5"/>
      <c r="L159" s="6"/>
      <c r="M159" s="7"/>
      <c r="N159" s="6"/>
      <c r="O159" s="6"/>
      <c r="P159" s="7"/>
      <c r="Q159" s="7"/>
      <c r="R159" s="6"/>
      <c r="S159" s="7"/>
      <c r="T159" s="7"/>
      <c r="U159" s="6"/>
    </row>
    <row r="160" spans="1:21" s="4" customFormat="1" x14ac:dyDescent="0.25">
      <c r="A160" s="3"/>
      <c r="C160" s="3"/>
      <c r="D160" s="3"/>
      <c r="E160" s="3"/>
      <c r="F160" s="3"/>
      <c r="G160" s="3"/>
      <c r="H160" s="3"/>
      <c r="I160" s="5"/>
      <c r="L160" s="6"/>
      <c r="M160" s="7"/>
      <c r="N160" s="6"/>
      <c r="O160" s="6"/>
      <c r="P160" s="7"/>
      <c r="Q160" s="7"/>
      <c r="R160" s="6"/>
      <c r="S160" s="7"/>
      <c r="T160" s="7"/>
      <c r="U160" s="6"/>
    </row>
    <row r="161" spans="1:21" s="4" customFormat="1" x14ac:dyDescent="0.25">
      <c r="A161" s="3"/>
      <c r="C161" s="3"/>
      <c r="D161" s="3"/>
      <c r="E161" s="3"/>
      <c r="F161" s="3"/>
      <c r="G161" s="3"/>
      <c r="H161" s="3"/>
      <c r="I161" s="5"/>
      <c r="L161" s="6"/>
      <c r="M161" s="7"/>
      <c r="N161" s="6"/>
      <c r="O161" s="6"/>
      <c r="P161" s="7"/>
      <c r="Q161" s="7"/>
      <c r="R161" s="6"/>
      <c r="S161" s="7"/>
      <c r="T161" s="7"/>
      <c r="U161" s="6"/>
    </row>
    <row r="162" spans="1:21" s="4" customFormat="1" x14ac:dyDescent="0.25">
      <c r="A162" s="3"/>
      <c r="C162" s="3"/>
      <c r="D162" s="3"/>
      <c r="E162" s="3"/>
      <c r="F162" s="3"/>
      <c r="G162" s="3"/>
      <c r="H162" s="3"/>
      <c r="I162" s="5"/>
      <c r="L162" s="6"/>
      <c r="M162" s="7"/>
      <c r="N162" s="6"/>
      <c r="O162" s="6"/>
      <c r="P162" s="7"/>
      <c r="Q162" s="7"/>
      <c r="R162" s="6"/>
      <c r="S162" s="7"/>
      <c r="T162" s="7"/>
      <c r="U162" s="6"/>
    </row>
    <row r="163" spans="1:21" s="4" customFormat="1" x14ac:dyDescent="0.25">
      <c r="A163" s="3"/>
      <c r="C163" s="3"/>
      <c r="D163" s="3"/>
      <c r="E163" s="3"/>
      <c r="F163" s="3"/>
      <c r="G163" s="3"/>
      <c r="H163" s="3"/>
      <c r="I163" s="5"/>
      <c r="L163" s="6"/>
      <c r="M163" s="7"/>
      <c r="N163" s="6"/>
      <c r="O163" s="6"/>
      <c r="P163" s="7"/>
      <c r="Q163" s="7"/>
      <c r="R163" s="6"/>
      <c r="S163" s="7"/>
      <c r="T163" s="7"/>
      <c r="U163" s="6"/>
    </row>
    <row r="164" spans="1:21" s="4" customFormat="1" x14ac:dyDescent="0.25">
      <c r="A164" s="3"/>
      <c r="C164" s="3"/>
      <c r="D164" s="3"/>
      <c r="E164" s="3"/>
      <c r="F164" s="3"/>
      <c r="G164" s="3"/>
      <c r="H164" s="3"/>
      <c r="I164" s="5"/>
      <c r="L164" s="6"/>
      <c r="M164" s="7"/>
      <c r="N164" s="6"/>
      <c r="O164" s="6"/>
      <c r="P164" s="7"/>
      <c r="Q164" s="7"/>
      <c r="R164" s="6"/>
      <c r="S164" s="7"/>
      <c r="T164" s="7"/>
      <c r="U164" s="6"/>
    </row>
    <row r="165" spans="1:21" s="4" customFormat="1" x14ac:dyDescent="0.25">
      <c r="A165" s="3"/>
      <c r="C165" s="3"/>
      <c r="D165" s="3"/>
      <c r="E165" s="3"/>
      <c r="F165" s="3"/>
      <c r="G165" s="3"/>
      <c r="H165" s="3"/>
      <c r="I165" s="5"/>
      <c r="L165" s="6"/>
      <c r="M165" s="7"/>
      <c r="N165" s="6"/>
      <c r="O165" s="6"/>
      <c r="P165" s="7"/>
      <c r="Q165" s="7"/>
      <c r="R165" s="6"/>
      <c r="S165" s="7"/>
      <c r="T165" s="7"/>
      <c r="U165" s="6"/>
    </row>
    <row r="166" spans="1:21" s="4" customFormat="1" x14ac:dyDescent="0.25">
      <c r="A166" s="3"/>
      <c r="C166" s="3"/>
      <c r="D166" s="3"/>
      <c r="E166" s="3"/>
      <c r="F166" s="3"/>
      <c r="G166" s="3"/>
      <c r="H166" s="3"/>
      <c r="I166" s="5"/>
      <c r="L166" s="6"/>
      <c r="M166" s="7"/>
      <c r="N166" s="6"/>
      <c r="O166" s="6"/>
      <c r="P166" s="7"/>
      <c r="Q166" s="7"/>
      <c r="R166" s="6"/>
      <c r="S166" s="7"/>
      <c r="T166" s="7"/>
      <c r="U166" s="6"/>
    </row>
    <row r="167" spans="1:21" s="4" customFormat="1" x14ac:dyDescent="0.25">
      <c r="A167" s="3"/>
      <c r="C167" s="3"/>
      <c r="D167" s="3"/>
      <c r="E167" s="3"/>
      <c r="F167" s="3"/>
      <c r="G167" s="3"/>
      <c r="H167" s="3"/>
      <c r="I167" s="5"/>
      <c r="L167" s="6"/>
      <c r="M167" s="7"/>
      <c r="N167" s="6"/>
      <c r="O167" s="6"/>
      <c r="P167" s="7"/>
      <c r="Q167" s="7"/>
      <c r="R167" s="6"/>
      <c r="S167" s="7"/>
      <c r="T167" s="7"/>
      <c r="U167" s="6"/>
    </row>
    <row r="168" spans="1:21" s="4" customFormat="1" x14ac:dyDescent="0.25">
      <c r="A168" s="3"/>
      <c r="C168" s="3"/>
      <c r="D168" s="3"/>
      <c r="E168" s="3"/>
      <c r="F168" s="3"/>
      <c r="G168" s="3"/>
      <c r="H168" s="3"/>
      <c r="I168" s="5"/>
      <c r="L168" s="6"/>
      <c r="M168" s="7"/>
      <c r="N168" s="6"/>
      <c r="O168" s="6"/>
      <c r="P168" s="7"/>
      <c r="Q168" s="7"/>
      <c r="R168" s="6"/>
      <c r="S168" s="7"/>
      <c r="T168" s="7"/>
      <c r="U168" s="6"/>
    </row>
    <row r="169" spans="1:21" s="4" customFormat="1" x14ac:dyDescent="0.25">
      <c r="A169" s="3"/>
      <c r="C169" s="3"/>
      <c r="D169" s="3"/>
      <c r="E169" s="3"/>
      <c r="F169" s="3"/>
      <c r="G169" s="3"/>
      <c r="H169" s="3"/>
      <c r="I169" s="5"/>
      <c r="L169" s="6"/>
      <c r="M169" s="7"/>
      <c r="N169" s="6"/>
      <c r="O169" s="6"/>
      <c r="P169" s="7"/>
      <c r="Q169" s="7"/>
      <c r="R169" s="6"/>
      <c r="S169" s="7"/>
      <c r="T169" s="7"/>
      <c r="U169" s="6"/>
    </row>
    <row r="170" spans="1:21" s="4" customFormat="1" x14ac:dyDescent="0.25">
      <c r="A170" s="3"/>
      <c r="C170" s="3"/>
      <c r="D170" s="3"/>
      <c r="E170" s="3"/>
      <c r="F170" s="3"/>
      <c r="G170" s="3"/>
      <c r="H170" s="3"/>
      <c r="I170" s="5"/>
      <c r="L170" s="6"/>
      <c r="M170" s="7"/>
      <c r="N170" s="6"/>
      <c r="O170" s="6"/>
      <c r="P170" s="7"/>
      <c r="Q170" s="7"/>
      <c r="R170" s="6"/>
      <c r="S170" s="7"/>
      <c r="T170" s="7"/>
      <c r="U170" s="6"/>
    </row>
    <row r="171" spans="1:21" s="4" customFormat="1" x14ac:dyDescent="0.25">
      <c r="A171" s="3"/>
      <c r="C171" s="3"/>
      <c r="D171" s="3"/>
      <c r="E171" s="3"/>
      <c r="F171" s="3"/>
      <c r="G171" s="3"/>
      <c r="H171" s="3"/>
      <c r="I171" s="5"/>
      <c r="L171" s="6"/>
      <c r="M171" s="7"/>
      <c r="N171" s="6"/>
      <c r="O171" s="6"/>
      <c r="P171" s="7"/>
      <c r="Q171" s="7"/>
      <c r="R171" s="6"/>
      <c r="S171" s="7"/>
      <c r="T171" s="7"/>
      <c r="U171" s="6"/>
    </row>
    <row r="172" spans="1:21" s="4" customFormat="1" x14ac:dyDescent="0.25">
      <c r="A172" s="3"/>
      <c r="C172" s="3"/>
      <c r="D172" s="3"/>
      <c r="E172" s="3"/>
      <c r="F172" s="3"/>
      <c r="G172" s="3"/>
      <c r="H172" s="3"/>
      <c r="I172" s="5"/>
      <c r="L172" s="6"/>
      <c r="M172" s="7"/>
      <c r="N172" s="6"/>
      <c r="O172" s="6"/>
      <c r="P172" s="7"/>
      <c r="Q172" s="7"/>
      <c r="R172" s="6"/>
      <c r="S172" s="7"/>
      <c r="T172" s="7"/>
      <c r="U172" s="6"/>
    </row>
    <row r="173" spans="1:21" s="4" customFormat="1" x14ac:dyDescent="0.25">
      <c r="A173" s="3"/>
      <c r="C173" s="3"/>
      <c r="D173" s="3"/>
      <c r="E173" s="3"/>
      <c r="F173" s="3"/>
      <c r="G173" s="3"/>
      <c r="H173" s="3"/>
      <c r="I173" s="5"/>
      <c r="L173" s="6"/>
      <c r="M173" s="7"/>
      <c r="N173" s="6"/>
      <c r="O173" s="6"/>
      <c r="P173" s="7"/>
      <c r="Q173" s="7"/>
      <c r="R173" s="6"/>
      <c r="S173" s="7"/>
      <c r="T173" s="7"/>
      <c r="U173" s="6"/>
    </row>
    <row r="174" spans="1:21" s="4" customFormat="1" x14ac:dyDescent="0.25">
      <c r="A174" s="3"/>
      <c r="C174" s="3"/>
      <c r="D174" s="3"/>
      <c r="E174" s="3"/>
      <c r="F174" s="3"/>
      <c r="G174" s="3"/>
      <c r="H174" s="3"/>
      <c r="I174" s="5"/>
      <c r="L174" s="6"/>
      <c r="M174" s="7"/>
      <c r="N174" s="6"/>
      <c r="O174" s="6"/>
      <c r="P174" s="7"/>
      <c r="Q174" s="7"/>
      <c r="R174" s="6"/>
      <c r="S174" s="7"/>
      <c r="T174" s="7"/>
      <c r="U174" s="6"/>
    </row>
    <row r="175" spans="1:21" s="4" customFormat="1" x14ac:dyDescent="0.25">
      <c r="A175" s="3"/>
      <c r="C175" s="3"/>
      <c r="D175" s="3"/>
      <c r="E175" s="3"/>
      <c r="F175" s="3"/>
      <c r="G175" s="3"/>
      <c r="H175" s="3"/>
      <c r="I175" s="5"/>
      <c r="L175" s="6"/>
      <c r="M175" s="7"/>
      <c r="N175" s="6"/>
      <c r="O175" s="6"/>
      <c r="P175" s="7"/>
      <c r="Q175" s="7"/>
      <c r="R175" s="6"/>
      <c r="S175" s="7"/>
      <c r="T175" s="7"/>
      <c r="U175" s="6"/>
    </row>
    <row r="176" spans="1:21" s="4" customFormat="1" x14ac:dyDescent="0.25">
      <c r="A176" s="3"/>
      <c r="C176" s="3"/>
      <c r="D176" s="3"/>
      <c r="E176" s="3"/>
      <c r="F176" s="3"/>
      <c r="G176" s="3"/>
      <c r="H176" s="3"/>
      <c r="I176" s="5"/>
      <c r="L176" s="6"/>
      <c r="M176" s="7"/>
      <c r="N176" s="6"/>
      <c r="O176" s="6"/>
      <c r="P176" s="7"/>
      <c r="Q176" s="7"/>
      <c r="R176" s="6"/>
      <c r="S176" s="7"/>
      <c r="T176" s="7"/>
      <c r="U176" s="6"/>
    </row>
    <row r="177" spans="1:21" s="4" customFormat="1" x14ac:dyDescent="0.25">
      <c r="A177" s="3"/>
      <c r="C177" s="3"/>
      <c r="D177" s="3"/>
      <c r="E177" s="3"/>
      <c r="F177" s="3"/>
      <c r="G177" s="3"/>
      <c r="H177" s="3"/>
      <c r="I177" s="5"/>
      <c r="L177" s="6"/>
      <c r="M177" s="7"/>
      <c r="N177" s="6"/>
      <c r="O177" s="6"/>
      <c r="P177" s="7"/>
      <c r="Q177" s="7"/>
      <c r="R177" s="6"/>
      <c r="S177" s="7"/>
      <c r="T177" s="7"/>
      <c r="U177" s="6"/>
    </row>
    <row r="178" spans="1:21" s="4" customFormat="1" x14ac:dyDescent="0.25">
      <c r="A178" s="3"/>
      <c r="C178" s="3"/>
      <c r="D178" s="3"/>
      <c r="E178" s="3"/>
      <c r="F178" s="3"/>
      <c r="G178" s="3"/>
      <c r="H178" s="3"/>
      <c r="I178" s="5"/>
      <c r="L178" s="6"/>
      <c r="M178" s="7"/>
      <c r="N178" s="6"/>
      <c r="O178" s="6"/>
      <c r="P178" s="7"/>
      <c r="Q178" s="7"/>
      <c r="R178" s="6"/>
      <c r="S178" s="7"/>
      <c r="T178" s="7"/>
      <c r="U178" s="6"/>
    </row>
    <row r="179" spans="1:21" s="4" customFormat="1" x14ac:dyDescent="0.25">
      <c r="A179" s="3"/>
      <c r="C179" s="3"/>
      <c r="D179" s="3"/>
      <c r="E179" s="3"/>
      <c r="F179" s="3"/>
      <c r="G179" s="3"/>
      <c r="H179" s="3"/>
      <c r="I179" s="5"/>
      <c r="L179" s="6"/>
      <c r="M179" s="7"/>
      <c r="N179" s="6"/>
      <c r="O179" s="6"/>
      <c r="P179" s="7"/>
      <c r="Q179" s="7"/>
      <c r="R179" s="6"/>
      <c r="S179" s="7"/>
      <c r="T179" s="7"/>
      <c r="U179" s="6"/>
    </row>
    <row r="180" spans="1:21" s="4" customFormat="1" x14ac:dyDescent="0.25">
      <c r="A180" s="3"/>
      <c r="C180" s="3"/>
      <c r="D180" s="3"/>
      <c r="E180" s="3"/>
      <c r="F180" s="3"/>
      <c r="G180" s="3"/>
      <c r="H180" s="3"/>
      <c r="I180" s="5"/>
      <c r="L180" s="6"/>
      <c r="M180" s="7"/>
      <c r="N180" s="6"/>
      <c r="O180" s="6"/>
      <c r="P180" s="7"/>
      <c r="Q180" s="7"/>
      <c r="R180" s="6"/>
      <c r="S180" s="7"/>
      <c r="T180" s="7"/>
      <c r="U180" s="6"/>
    </row>
    <row r="181" spans="1:21" s="4" customFormat="1" x14ac:dyDescent="0.25">
      <c r="A181" s="3"/>
      <c r="C181" s="3"/>
      <c r="D181" s="3"/>
      <c r="E181" s="3"/>
      <c r="F181" s="3"/>
      <c r="G181" s="3"/>
      <c r="H181" s="3"/>
      <c r="I181" s="5"/>
      <c r="L181" s="6"/>
      <c r="M181" s="7"/>
      <c r="N181" s="6"/>
      <c r="O181" s="6"/>
      <c r="P181" s="7"/>
      <c r="Q181" s="7"/>
      <c r="R181" s="6"/>
      <c r="S181" s="7"/>
      <c r="T181" s="7"/>
      <c r="U181" s="6"/>
    </row>
    <row r="182" spans="1:21" s="4" customFormat="1" x14ac:dyDescent="0.25">
      <c r="A182" s="3"/>
      <c r="C182" s="3"/>
      <c r="D182" s="3"/>
      <c r="E182" s="3"/>
      <c r="F182" s="3"/>
      <c r="G182" s="3"/>
      <c r="H182" s="3"/>
      <c r="I182" s="5"/>
      <c r="L182" s="6"/>
      <c r="M182" s="7"/>
      <c r="N182" s="6"/>
      <c r="O182" s="6"/>
      <c r="P182" s="7"/>
      <c r="Q182" s="7"/>
      <c r="R182" s="6"/>
      <c r="S182" s="7"/>
      <c r="T182" s="7"/>
      <c r="U182" s="6"/>
    </row>
    <row r="183" spans="1:21" s="4" customFormat="1" x14ac:dyDescent="0.25">
      <c r="A183" s="3"/>
      <c r="C183" s="3"/>
      <c r="D183" s="3"/>
      <c r="E183" s="3"/>
      <c r="F183" s="3"/>
      <c r="G183" s="3"/>
      <c r="H183" s="3"/>
      <c r="I183" s="5"/>
      <c r="L183" s="6"/>
      <c r="M183" s="7"/>
      <c r="N183" s="6"/>
      <c r="O183" s="6"/>
      <c r="P183" s="7"/>
      <c r="Q183" s="7"/>
      <c r="R183" s="6"/>
      <c r="S183" s="7"/>
      <c r="T183" s="7"/>
      <c r="U183" s="6"/>
    </row>
    <row r="184" spans="1:21" s="4" customFormat="1" x14ac:dyDescent="0.25">
      <c r="A184" s="3"/>
      <c r="C184" s="3"/>
      <c r="D184" s="3"/>
      <c r="E184" s="3"/>
      <c r="F184" s="3"/>
      <c r="G184" s="3"/>
      <c r="H184" s="3"/>
      <c r="I184" s="5"/>
      <c r="L184" s="6"/>
      <c r="M184" s="7"/>
      <c r="N184" s="6"/>
      <c r="O184" s="6"/>
      <c r="P184" s="7"/>
      <c r="Q184" s="7"/>
      <c r="R184" s="6"/>
      <c r="S184" s="7"/>
      <c r="T184" s="7"/>
      <c r="U184" s="6"/>
    </row>
    <row r="185" spans="1:21" s="4" customFormat="1" x14ac:dyDescent="0.25">
      <c r="A185" s="3"/>
      <c r="C185" s="3"/>
      <c r="D185" s="3"/>
      <c r="E185" s="3"/>
      <c r="F185" s="3"/>
      <c r="G185" s="3"/>
      <c r="H185" s="3"/>
      <c r="I185" s="5"/>
      <c r="L185" s="6"/>
      <c r="M185" s="7"/>
      <c r="N185" s="6"/>
      <c r="O185" s="6"/>
      <c r="P185" s="7"/>
      <c r="Q185" s="7"/>
      <c r="R185" s="6"/>
      <c r="S185" s="7"/>
      <c r="T185" s="7"/>
      <c r="U185" s="6"/>
    </row>
    <row r="186" spans="1:21" s="4" customFormat="1" x14ac:dyDescent="0.25">
      <c r="A186" s="3"/>
      <c r="C186" s="3"/>
      <c r="D186" s="3"/>
      <c r="E186" s="3"/>
      <c r="F186" s="3"/>
      <c r="G186" s="3"/>
      <c r="H186" s="3"/>
      <c r="I186" s="5"/>
      <c r="L186" s="6"/>
      <c r="M186" s="7"/>
      <c r="N186" s="6"/>
      <c r="O186" s="6"/>
      <c r="P186" s="7"/>
      <c r="Q186" s="7"/>
      <c r="R186" s="6"/>
      <c r="S186" s="7"/>
      <c r="T186" s="7"/>
      <c r="U186" s="6"/>
    </row>
    <row r="187" spans="1:21" s="4" customFormat="1" x14ac:dyDescent="0.25">
      <c r="A187" s="3"/>
      <c r="C187" s="3"/>
      <c r="D187" s="3"/>
      <c r="E187" s="3"/>
      <c r="F187" s="3"/>
      <c r="G187" s="3"/>
      <c r="H187" s="3"/>
      <c r="I187" s="5"/>
      <c r="L187" s="6"/>
      <c r="M187" s="7"/>
      <c r="N187" s="6"/>
      <c r="O187" s="6"/>
      <c r="P187" s="7"/>
      <c r="Q187" s="7"/>
      <c r="R187" s="6"/>
      <c r="S187" s="7"/>
      <c r="T187" s="7"/>
      <c r="U187" s="6"/>
    </row>
    <row r="188" spans="1:21" s="4" customFormat="1" x14ac:dyDescent="0.25">
      <c r="A188" s="3"/>
      <c r="C188" s="3"/>
      <c r="D188" s="3"/>
      <c r="E188" s="3"/>
      <c r="F188" s="3"/>
      <c r="G188" s="3"/>
      <c r="H188" s="3"/>
      <c r="I188" s="5"/>
      <c r="L188" s="6"/>
      <c r="M188" s="7"/>
      <c r="N188" s="6"/>
      <c r="O188" s="6"/>
      <c r="P188" s="7"/>
      <c r="Q188" s="7"/>
      <c r="R188" s="6"/>
      <c r="S188" s="7"/>
      <c r="T188" s="7"/>
      <c r="U188" s="6"/>
    </row>
    <row r="189" spans="1:21" s="4" customFormat="1" x14ac:dyDescent="0.25">
      <c r="A189" s="3"/>
      <c r="C189" s="3"/>
      <c r="D189" s="3"/>
      <c r="E189" s="3"/>
      <c r="F189" s="3"/>
      <c r="G189" s="3"/>
      <c r="H189" s="3"/>
      <c r="I189" s="5"/>
      <c r="L189" s="6"/>
      <c r="M189" s="7"/>
      <c r="N189" s="6"/>
      <c r="O189" s="6"/>
      <c r="P189" s="7"/>
      <c r="Q189" s="7"/>
      <c r="R189" s="6"/>
      <c r="S189" s="7"/>
      <c r="T189" s="7"/>
      <c r="U189" s="6"/>
    </row>
    <row r="190" spans="1:21" s="4" customFormat="1" x14ac:dyDescent="0.25">
      <c r="A190" s="3"/>
      <c r="C190" s="3"/>
      <c r="D190" s="3"/>
      <c r="E190" s="3"/>
      <c r="F190" s="3"/>
      <c r="G190" s="3"/>
      <c r="H190" s="3"/>
      <c r="I190" s="5"/>
      <c r="L190" s="6"/>
      <c r="M190" s="7"/>
      <c r="N190" s="6"/>
      <c r="O190" s="6"/>
      <c r="P190" s="7"/>
      <c r="Q190" s="7"/>
      <c r="R190" s="6"/>
      <c r="S190" s="7"/>
      <c r="T190" s="7"/>
      <c r="U190" s="6"/>
    </row>
    <row r="191" spans="1:21" s="4" customFormat="1" x14ac:dyDescent="0.25">
      <c r="A191" s="3"/>
      <c r="C191" s="3"/>
      <c r="D191" s="3"/>
      <c r="E191" s="3"/>
      <c r="F191" s="3"/>
      <c r="G191" s="3"/>
      <c r="H191" s="3"/>
      <c r="I191" s="5"/>
      <c r="L191" s="6"/>
      <c r="M191" s="7"/>
      <c r="N191" s="6"/>
      <c r="O191" s="6"/>
      <c r="P191" s="7"/>
      <c r="Q191" s="7"/>
      <c r="R191" s="6"/>
      <c r="S191" s="7"/>
      <c r="T191" s="7"/>
      <c r="U191" s="6"/>
    </row>
    <row r="192" spans="1:21" s="4" customFormat="1" x14ac:dyDescent="0.25">
      <c r="A192" s="3"/>
      <c r="C192" s="3"/>
      <c r="D192" s="3"/>
      <c r="E192" s="3"/>
      <c r="F192" s="3"/>
      <c r="G192" s="3"/>
      <c r="H192" s="3"/>
      <c r="I192" s="5"/>
      <c r="L192" s="6"/>
      <c r="M192" s="7"/>
      <c r="N192" s="6"/>
      <c r="O192" s="6"/>
      <c r="P192" s="7"/>
      <c r="Q192" s="7"/>
      <c r="R192" s="6"/>
      <c r="S192" s="7"/>
      <c r="T192" s="7"/>
      <c r="U192" s="6"/>
    </row>
    <row r="193" spans="1:21" s="4" customFormat="1" x14ac:dyDescent="0.25">
      <c r="A193" s="3"/>
      <c r="C193" s="3"/>
      <c r="D193" s="3"/>
      <c r="E193" s="3"/>
      <c r="F193" s="3"/>
      <c r="G193" s="3"/>
      <c r="H193" s="3"/>
      <c r="I193" s="5"/>
      <c r="L193" s="6"/>
      <c r="M193" s="7"/>
      <c r="N193" s="6"/>
      <c r="O193" s="6"/>
      <c r="P193" s="7"/>
      <c r="Q193" s="7"/>
      <c r="R193" s="6"/>
      <c r="S193" s="7"/>
      <c r="T193" s="7"/>
      <c r="U193" s="6"/>
    </row>
    <row r="194" spans="1:21" s="4" customFormat="1" x14ac:dyDescent="0.25">
      <c r="A194" s="3"/>
      <c r="C194" s="3"/>
      <c r="D194" s="3"/>
      <c r="E194" s="3"/>
      <c r="F194" s="3"/>
      <c r="G194" s="3"/>
      <c r="H194" s="3"/>
      <c r="I194" s="5"/>
      <c r="L194" s="6"/>
      <c r="M194" s="7"/>
      <c r="N194" s="6"/>
      <c r="O194" s="6"/>
      <c r="P194" s="7"/>
      <c r="Q194" s="7"/>
      <c r="R194" s="6"/>
      <c r="S194" s="7"/>
      <c r="T194" s="7"/>
      <c r="U194" s="6"/>
    </row>
    <row r="195" spans="1:21" s="4" customFormat="1" x14ac:dyDescent="0.25">
      <c r="A195" s="3"/>
      <c r="C195" s="3"/>
      <c r="D195" s="3"/>
      <c r="E195" s="3"/>
      <c r="F195" s="3"/>
      <c r="G195" s="3"/>
      <c r="H195" s="3"/>
      <c r="I195" s="5"/>
      <c r="L195" s="6"/>
      <c r="M195" s="7"/>
      <c r="N195" s="6"/>
      <c r="O195" s="6"/>
      <c r="P195" s="7"/>
      <c r="Q195" s="7"/>
      <c r="R195" s="6"/>
      <c r="S195" s="7"/>
      <c r="T195" s="7"/>
      <c r="U195" s="6"/>
    </row>
    <row r="196" spans="1:21" s="4" customFormat="1" x14ac:dyDescent="0.25">
      <c r="A196" s="3"/>
      <c r="C196" s="3"/>
      <c r="D196" s="3"/>
      <c r="E196" s="3"/>
      <c r="F196" s="3"/>
      <c r="G196" s="3"/>
      <c r="H196" s="3"/>
      <c r="I196" s="5"/>
      <c r="L196" s="6"/>
      <c r="M196" s="7"/>
      <c r="N196" s="6"/>
      <c r="O196" s="6"/>
      <c r="P196" s="7"/>
      <c r="Q196" s="7"/>
      <c r="R196" s="6"/>
      <c r="S196" s="7"/>
      <c r="T196" s="7"/>
      <c r="U196" s="6"/>
    </row>
    <row r="197" spans="1:21" s="4" customFormat="1" x14ac:dyDescent="0.25">
      <c r="A197" s="3"/>
      <c r="C197" s="3"/>
      <c r="D197" s="3"/>
      <c r="E197" s="3"/>
      <c r="F197" s="3"/>
      <c r="G197" s="3"/>
      <c r="H197" s="3"/>
      <c r="I197" s="5"/>
      <c r="L197" s="6"/>
      <c r="M197" s="7"/>
      <c r="N197" s="6"/>
      <c r="O197" s="6"/>
      <c r="P197" s="7"/>
      <c r="Q197" s="7"/>
      <c r="R197" s="6"/>
      <c r="S197" s="7"/>
      <c r="T197" s="7"/>
      <c r="U197" s="6"/>
    </row>
    <row r="198" spans="1:21" s="4" customFormat="1" x14ac:dyDescent="0.25">
      <c r="A198" s="3"/>
      <c r="C198" s="3"/>
      <c r="D198" s="3"/>
      <c r="E198" s="3"/>
      <c r="F198" s="3"/>
      <c r="G198" s="3"/>
      <c r="H198" s="3"/>
      <c r="I198" s="5"/>
      <c r="L198" s="6"/>
      <c r="M198" s="7"/>
      <c r="N198" s="6"/>
      <c r="O198" s="6"/>
      <c r="P198" s="7"/>
      <c r="Q198" s="7"/>
      <c r="R198" s="6"/>
      <c r="S198" s="7"/>
      <c r="T198" s="7"/>
      <c r="U198" s="6"/>
    </row>
    <row r="199" spans="1:21" s="4" customFormat="1" x14ac:dyDescent="0.25">
      <c r="A199" s="3"/>
      <c r="C199" s="3"/>
      <c r="D199" s="3"/>
      <c r="E199" s="3"/>
      <c r="F199" s="3"/>
      <c r="G199" s="3"/>
      <c r="H199" s="3"/>
      <c r="I199" s="5"/>
      <c r="L199" s="6"/>
      <c r="M199" s="7"/>
      <c r="N199" s="6"/>
      <c r="O199" s="6"/>
      <c r="P199" s="7"/>
      <c r="Q199" s="7"/>
      <c r="R199" s="6"/>
      <c r="S199" s="7"/>
      <c r="T199" s="7"/>
      <c r="U199" s="6"/>
    </row>
    <row r="200" spans="1:21" s="4" customFormat="1" x14ac:dyDescent="0.25">
      <c r="A200" s="3"/>
      <c r="C200" s="3"/>
      <c r="D200" s="3"/>
      <c r="E200" s="3"/>
      <c r="F200" s="3"/>
      <c r="G200" s="3"/>
      <c r="H200" s="3"/>
      <c r="I200" s="5"/>
      <c r="L200" s="6"/>
      <c r="M200" s="7"/>
      <c r="N200" s="6"/>
      <c r="O200" s="6"/>
      <c r="P200" s="7"/>
      <c r="Q200" s="7"/>
      <c r="R200" s="6"/>
      <c r="S200" s="7"/>
      <c r="T200" s="7"/>
      <c r="U200" s="6"/>
    </row>
    <row r="201" spans="1:21" s="4" customFormat="1" x14ac:dyDescent="0.25">
      <c r="A201" s="3"/>
      <c r="C201" s="3"/>
      <c r="D201" s="3"/>
      <c r="E201" s="3"/>
      <c r="F201" s="3"/>
      <c r="G201" s="3"/>
      <c r="H201" s="3"/>
      <c r="I201" s="5"/>
      <c r="L201" s="6"/>
      <c r="M201" s="7"/>
      <c r="N201" s="6"/>
      <c r="O201" s="6"/>
      <c r="P201" s="7"/>
      <c r="Q201" s="7"/>
      <c r="R201" s="6"/>
      <c r="S201" s="7"/>
      <c r="T201" s="7"/>
      <c r="U201" s="6"/>
    </row>
    <row r="202" spans="1:21" s="4" customFormat="1" x14ac:dyDescent="0.25">
      <c r="A202" s="3"/>
      <c r="C202" s="3"/>
      <c r="D202" s="3"/>
      <c r="E202" s="3"/>
      <c r="F202" s="3"/>
      <c r="G202" s="3"/>
      <c r="H202" s="3"/>
      <c r="I202" s="5"/>
      <c r="L202" s="6"/>
      <c r="M202" s="7"/>
      <c r="N202" s="6"/>
      <c r="O202" s="6"/>
      <c r="P202" s="7"/>
      <c r="Q202" s="7"/>
      <c r="R202" s="6"/>
      <c r="S202" s="7"/>
      <c r="T202" s="7"/>
      <c r="U202" s="6"/>
    </row>
    <row r="203" spans="1:21" s="4" customFormat="1" x14ac:dyDescent="0.25">
      <c r="A203" s="3"/>
      <c r="C203" s="3"/>
      <c r="D203" s="3"/>
      <c r="E203" s="3"/>
      <c r="F203" s="3"/>
      <c r="G203" s="3"/>
      <c r="H203" s="3"/>
      <c r="I203" s="5"/>
      <c r="L203" s="6"/>
      <c r="M203" s="7"/>
      <c r="N203" s="6"/>
      <c r="O203" s="6"/>
      <c r="P203" s="7"/>
      <c r="Q203" s="7"/>
      <c r="R203" s="6"/>
      <c r="S203" s="7"/>
      <c r="T203" s="7"/>
      <c r="U203" s="6"/>
    </row>
    <row r="204" spans="1:21" s="4" customFormat="1" x14ac:dyDescent="0.25">
      <c r="A204" s="3"/>
      <c r="C204" s="3"/>
      <c r="D204" s="3"/>
      <c r="E204" s="3"/>
      <c r="F204" s="3"/>
      <c r="G204" s="3"/>
      <c r="H204" s="3"/>
      <c r="I204" s="5"/>
      <c r="L204" s="6"/>
      <c r="M204" s="7"/>
      <c r="N204" s="6"/>
      <c r="O204" s="6"/>
      <c r="P204" s="7"/>
      <c r="Q204" s="7"/>
      <c r="R204" s="6"/>
      <c r="S204" s="7"/>
      <c r="T204" s="7"/>
      <c r="U204" s="6"/>
    </row>
    <row r="205" spans="1:21" s="4" customFormat="1" x14ac:dyDescent="0.25">
      <c r="A205" s="3"/>
      <c r="C205" s="3"/>
      <c r="D205" s="3"/>
      <c r="E205" s="3"/>
      <c r="F205" s="3"/>
      <c r="G205" s="3"/>
      <c r="H205" s="3"/>
      <c r="I205" s="5"/>
      <c r="L205" s="6"/>
      <c r="M205" s="7"/>
      <c r="N205" s="6"/>
      <c r="O205" s="6"/>
      <c r="P205" s="7"/>
      <c r="Q205" s="7"/>
      <c r="R205" s="6"/>
      <c r="S205" s="7"/>
      <c r="T205" s="7"/>
      <c r="U205" s="6"/>
    </row>
    <row r="206" spans="1:21" s="4" customFormat="1" x14ac:dyDescent="0.25">
      <c r="A206" s="3"/>
      <c r="C206" s="3"/>
      <c r="D206" s="3"/>
      <c r="E206" s="3"/>
      <c r="F206" s="3"/>
      <c r="G206" s="3"/>
      <c r="H206" s="3"/>
      <c r="I206" s="5"/>
      <c r="L206" s="6"/>
      <c r="M206" s="7"/>
      <c r="N206" s="6"/>
      <c r="O206" s="6"/>
      <c r="P206" s="7"/>
      <c r="Q206" s="7"/>
      <c r="R206" s="6"/>
      <c r="S206" s="7"/>
      <c r="T206" s="7"/>
      <c r="U206" s="6"/>
    </row>
    <row r="207" spans="1:21" s="4" customFormat="1" x14ac:dyDescent="0.25">
      <c r="A207" s="3"/>
      <c r="C207" s="3"/>
      <c r="D207" s="3"/>
      <c r="E207" s="3"/>
      <c r="F207" s="3"/>
      <c r="G207" s="3"/>
      <c r="H207" s="3"/>
      <c r="I207" s="5"/>
      <c r="L207" s="6"/>
      <c r="M207" s="7"/>
      <c r="N207" s="6"/>
      <c r="O207" s="6"/>
      <c r="P207" s="7"/>
      <c r="Q207" s="7"/>
      <c r="R207" s="6"/>
      <c r="S207" s="7"/>
      <c r="T207" s="7"/>
      <c r="U207" s="6"/>
    </row>
    <row r="208" spans="1:21" s="4" customFormat="1" x14ac:dyDescent="0.25">
      <c r="A208" s="3"/>
      <c r="C208" s="3"/>
      <c r="D208" s="3"/>
      <c r="E208" s="3"/>
      <c r="F208" s="3"/>
      <c r="G208" s="3"/>
      <c r="H208" s="3"/>
      <c r="I208" s="5"/>
      <c r="L208" s="6"/>
      <c r="M208" s="7"/>
      <c r="N208" s="6"/>
      <c r="O208" s="6"/>
      <c r="P208" s="7"/>
      <c r="Q208" s="7"/>
      <c r="R208" s="6"/>
      <c r="S208" s="7"/>
      <c r="T208" s="7"/>
      <c r="U208" s="6"/>
    </row>
    <row r="209" spans="1:21" s="4" customFormat="1" x14ac:dyDescent="0.25">
      <c r="A209" s="3"/>
      <c r="C209" s="3"/>
      <c r="D209" s="3"/>
      <c r="E209" s="3"/>
      <c r="F209" s="3"/>
      <c r="G209" s="3"/>
      <c r="H209" s="3"/>
      <c r="I209" s="5"/>
      <c r="L209" s="6"/>
      <c r="M209" s="7"/>
      <c r="N209" s="6"/>
      <c r="O209" s="6"/>
      <c r="P209" s="7"/>
      <c r="Q209" s="7"/>
      <c r="R209" s="6"/>
      <c r="S209" s="7"/>
      <c r="T209" s="7"/>
      <c r="U209" s="6"/>
    </row>
    <row r="210" spans="1:21" s="4" customFormat="1" x14ac:dyDescent="0.25">
      <c r="A210" s="3"/>
      <c r="C210" s="3"/>
      <c r="D210" s="3"/>
      <c r="E210" s="3"/>
      <c r="F210" s="3"/>
      <c r="G210" s="3"/>
      <c r="H210" s="3"/>
      <c r="I210" s="5"/>
      <c r="L210" s="6"/>
      <c r="M210" s="7"/>
      <c r="N210" s="6"/>
      <c r="O210" s="6"/>
      <c r="P210" s="7"/>
      <c r="Q210" s="7"/>
      <c r="R210" s="6"/>
      <c r="S210" s="7"/>
      <c r="T210" s="7"/>
      <c r="U210" s="6"/>
    </row>
    <row r="211" spans="1:21" s="4" customFormat="1" x14ac:dyDescent="0.25">
      <c r="A211" s="3"/>
      <c r="C211" s="3"/>
      <c r="D211" s="3"/>
      <c r="E211" s="3"/>
      <c r="F211" s="3"/>
      <c r="G211" s="3"/>
      <c r="H211" s="3"/>
      <c r="I211" s="5"/>
      <c r="L211" s="6"/>
      <c r="M211" s="7"/>
      <c r="N211" s="6"/>
      <c r="O211" s="6"/>
      <c r="P211" s="7"/>
      <c r="Q211" s="7"/>
      <c r="R211" s="6"/>
      <c r="S211" s="7"/>
      <c r="T211" s="7"/>
      <c r="U211" s="6"/>
    </row>
    <row r="212" spans="1:21" s="4" customFormat="1" x14ac:dyDescent="0.25">
      <c r="A212" s="3"/>
      <c r="C212" s="3"/>
      <c r="D212" s="3"/>
      <c r="E212" s="3"/>
      <c r="F212" s="3"/>
      <c r="G212" s="3"/>
      <c r="H212" s="3"/>
      <c r="I212" s="5"/>
      <c r="L212" s="6"/>
      <c r="M212" s="7"/>
      <c r="N212" s="6"/>
      <c r="O212" s="6"/>
      <c r="P212" s="7"/>
      <c r="Q212" s="7"/>
      <c r="R212" s="6"/>
      <c r="S212" s="7"/>
      <c r="T212" s="7"/>
      <c r="U212" s="6"/>
    </row>
    <row r="213" spans="1:21" s="4" customFormat="1" x14ac:dyDescent="0.25">
      <c r="A213" s="3"/>
      <c r="C213" s="3"/>
      <c r="D213" s="3"/>
      <c r="E213" s="3"/>
      <c r="F213" s="3"/>
      <c r="G213" s="3"/>
      <c r="H213" s="3"/>
      <c r="I213" s="5"/>
      <c r="L213" s="6"/>
      <c r="M213" s="7"/>
      <c r="N213" s="6"/>
      <c r="O213" s="6"/>
      <c r="P213" s="7"/>
      <c r="Q213" s="7"/>
      <c r="R213" s="6"/>
      <c r="S213" s="7"/>
      <c r="T213" s="7"/>
      <c r="U213" s="6"/>
    </row>
    <row r="214" spans="1:21" s="4" customFormat="1" x14ac:dyDescent="0.25">
      <c r="A214" s="3"/>
      <c r="C214" s="3"/>
      <c r="D214" s="3"/>
      <c r="E214" s="3"/>
      <c r="F214" s="3"/>
      <c r="G214" s="3"/>
      <c r="H214" s="3"/>
      <c r="I214" s="5"/>
      <c r="L214" s="6"/>
      <c r="M214" s="7"/>
      <c r="N214" s="6"/>
      <c r="O214" s="6"/>
      <c r="P214" s="7"/>
      <c r="Q214" s="7"/>
      <c r="R214" s="6"/>
      <c r="S214" s="7"/>
      <c r="T214" s="7"/>
      <c r="U214" s="6"/>
    </row>
    <row r="215" spans="1:21" s="4" customFormat="1" x14ac:dyDescent="0.25">
      <c r="A215" s="3"/>
      <c r="C215" s="3"/>
      <c r="D215" s="3"/>
      <c r="E215" s="3"/>
      <c r="F215" s="3"/>
      <c r="G215" s="3"/>
      <c r="H215" s="3"/>
      <c r="I215" s="5"/>
      <c r="L215" s="6"/>
      <c r="M215" s="7"/>
      <c r="N215" s="6"/>
      <c r="O215" s="6"/>
      <c r="P215" s="7"/>
      <c r="Q215" s="7"/>
      <c r="R215" s="6"/>
      <c r="S215" s="7"/>
      <c r="T215" s="7"/>
      <c r="U215" s="6"/>
    </row>
    <row r="216" spans="1:21" s="4" customFormat="1" x14ac:dyDescent="0.25">
      <c r="A216" s="3"/>
      <c r="C216" s="3"/>
      <c r="D216" s="3"/>
      <c r="E216" s="3"/>
      <c r="F216" s="3"/>
      <c r="G216" s="3"/>
      <c r="H216" s="3"/>
      <c r="I216" s="5"/>
      <c r="L216" s="6"/>
      <c r="M216" s="7"/>
      <c r="N216" s="6"/>
      <c r="O216" s="6"/>
      <c r="P216" s="7"/>
      <c r="Q216" s="7"/>
      <c r="R216" s="6"/>
      <c r="S216" s="7"/>
      <c r="T216" s="7"/>
      <c r="U216" s="6"/>
    </row>
    <row r="217" spans="1:21" s="4" customFormat="1" x14ac:dyDescent="0.25">
      <c r="A217" s="3"/>
      <c r="C217" s="3"/>
      <c r="D217" s="3"/>
      <c r="E217" s="3"/>
      <c r="F217" s="3"/>
      <c r="G217" s="3"/>
      <c r="H217" s="3"/>
      <c r="I217" s="5"/>
      <c r="L217" s="6"/>
      <c r="M217" s="7"/>
      <c r="N217" s="6"/>
      <c r="O217" s="6"/>
      <c r="P217" s="7"/>
      <c r="Q217" s="7"/>
      <c r="R217" s="6"/>
      <c r="S217" s="7"/>
      <c r="T217" s="7"/>
      <c r="U217" s="6"/>
    </row>
    <row r="218" spans="1:21" s="4" customFormat="1" x14ac:dyDescent="0.25">
      <c r="A218" s="3"/>
      <c r="C218" s="3"/>
      <c r="D218" s="3"/>
      <c r="E218" s="3"/>
      <c r="F218" s="3"/>
      <c r="G218" s="3"/>
      <c r="H218" s="3"/>
      <c r="I218" s="5"/>
      <c r="L218" s="6"/>
      <c r="M218" s="7"/>
      <c r="N218" s="6"/>
      <c r="O218" s="6"/>
      <c r="P218" s="7"/>
      <c r="Q218" s="7"/>
      <c r="R218" s="6"/>
      <c r="S218" s="7"/>
      <c r="T218" s="7"/>
      <c r="U218" s="6"/>
    </row>
    <row r="219" spans="1:21" s="4" customFormat="1" x14ac:dyDescent="0.25">
      <c r="A219" s="3"/>
      <c r="C219" s="3"/>
      <c r="D219" s="3"/>
      <c r="E219" s="3"/>
      <c r="F219" s="3"/>
      <c r="G219" s="3"/>
      <c r="H219" s="3"/>
      <c r="I219" s="5"/>
      <c r="L219" s="6"/>
      <c r="M219" s="7"/>
      <c r="N219" s="6"/>
      <c r="O219" s="6"/>
      <c r="P219" s="7"/>
      <c r="Q219" s="7"/>
      <c r="R219" s="6"/>
      <c r="S219" s="7"/>
      <c r="T219" s="7"/>
      <c r="U219" s="6"/>
    </row>
    <row r="220" spans="1:21" s="4" customFormat="1" x14ac:dyDescent="0.25">
      <c r="A220" s="3"/>
      <c r="C220" s="3"/>
      <c r="D220" s="3"/>
      <c r="E220" s="3"/>
      <c r="F220" s="3"/>
      <c r="G220" s="3"/>
      <c r="H220" s="3"/>
      <c r="I220" s="5"/>
      <c r="L220" s="6"/>
      <c r="M220" s="7"/>
      <c r="N220" s="6"/>
      <c r="O220" s="6"/>
      <c r="P220" s="7"/>
      <c r="Q220" s="7"/>
      <c r="R220" s="6"/>
      <c r="S220" s="7"/>
      <c r="T220" s="7"/>
      <c r="U220" s="6"/>
    </row>
    <row r="221" spans="1:21" s="4" customFormat="1" x14ac:dyDescent="0.25">
      <c r="A221" s="3"/>
      <c r="C221" s="3"/>
      <c r="D221" s="3"/>
      <c r="E221" s="3"/>
      <c r="F221" s="3"/>
      <c r="G221" s="3"/>
      <c r="H221" s="3"/>
      <c r="I221" s="5"/>
      <c r="L221" s="6"/>
      <c r="M221" s="7"/>
      <c r="N221" s="6"/>
      <c r="O221" s="6"/>
      <c r="P221" s="7"/>
      <c r="Q221" s="7"/>
      <c r="R221" s="6"/>
      <c r="S221" s="7"/>
      <c r="T221" s="7"/>
      <c r="U221" s="6"/>
    </row>
    <row r="222" spans="1:21" s="4" customFormat="1" x14ac:dyDescent="0.25">
      <c r="A222" s="3"/>
      <c r="C222" s="3"/>
      <c r="D222" s="3"/>
      <c r="E222" s="3"/>
      <c r="F222" s="3"/>
      <c r="G222" s="3"/>
      <c r="H222" s="3"/>
      <c r="I222" s="5"/>
      <c r="L222" s="6"/>
      <c r="M222" s="7"/>
      <c r="N222" s="6"/>
      <c r="O222" s="6"/>
      <c r="P222" s="7"/>
      <c r="Q222" s="7"/>
      <c r="R222" s="6"/>
      <c r="S222" s="7"/>
      <c r="T222" s="7"/>
      <c r="U222" s="6"/>
    </row>
    <row r="223" spans="1:21" s="4" customFormat="1" x14ac:dyDescent="0.25">
      <c r="A223" s="3"/>
      <c r="C223" s="3"/>
      <c r="D223" s="3"/>
      <c r="E223" s="3"/>
      <c r="F223" s="3"/>
      <c r="G223" s="3"/>
      <c r="H223" s="3"/>
      <c r="I223" s="5"/>
      <c r="L223" s="6"/>
      <c r="M223" s="7"/>
      <c r="N223" s="6"/>
      <c r="O223" s="6"/>
      <c r="P223" s="7"/>
      <c r="Q223" s="7"/>
      <c r="R223" s="6"/>
      <c r="S223" s="7"/>
      <c r="T223" s="7"/>
      <c r="U223" s="6"/>
    </row>
    <row r="224" spans="1:21" s="4" customFormat="1" x14ac:dyDescent="0.25">
      <c r="A224" s="3"/>
      <c r="C224" s="3"/>
      <c r="D224" s="3"/>
      <c r="E224" s="3"/>
      <c r="F224" s="3"/>
      <c r="G224" s="3"/>
      <c r="H224" s="3"/>
      <c r="I224" s="5"/>
      <c r="L224" s="6"/>
      <c r="M224" s="7"/>
      <c r="N224" s="6"/>
      <c r="O224" s="6"/>
      <c r="P224" s="7"/>
      <c r="Q224" s="7"/>
      <c r="R224" s="6"/>
      <c r="S224" s="7"/>
      <c r="T224" s="7"/>
      <c r="U224" s="6"/>
    </row>
    <row r="225" spans="1:21" s="4" customFormat="1" x14ac:dyDescent="0.25">
      <c r="A225" s="3"/>
      <c r="C225" s="3"/>
      <c r="D225" s="3"/>
      <c r="E225" s="3"/>
      <c r="F225" s="3"/>
      <c r="G225" s="3"/>
      <c r="H225" s="3"/>
      <c r="I225" s="5"/>
      <c r="L225" s="6"/>
      <c r="M225" s="7"/>
      <c r="N225" s="6"/>
      <c r="O225" s="6"/>
      <c r="P225" s="7"/>
      <c r="Q225" s="7"/>
      <c r="R225" s="6"/>
      <c r="S225" s="7"/>
      <c r="T225" s="7"/>
      <c r="U225" s="6"/>
    </row>
    <row r="226" spans="1:21" s="4" customFormat="1" x14ac:dyDescent="0.25">
      <c r="A226" s="3"/>
      <c r="C226" s="3"/>
      <c r="D226" s="3"/>
      <c r="E226" s="3"/>
      <c r="F226" s="3"/>
      <c r="G226" s="3"/>
      <c r="H226" s="3"/>
      <c r="I226" s="5"/>
      <c r="L226" s="6"/>
      <c r="M226" s="7"/>
      <c r="N226" s="6"/>
      <c r="O226" s="6"/>
      <c r="P226" s="7"/>
      <c r="Q226" s="7"/>
      <c r="R226" s="6"/>
      <c r="S226" s="7"/>
      <c r="T226" s="7"/>
      <c r="U226" s="6"/>
    </row>
    <row r="227" spans="1:21" s="4" customFormat="1" x14ac:dyDescent="0.25">
      <c r="A227" s="3"/>
      <c r="C227" s="3"/>
      <c r="D227" s="3"/>
      <c r="E227" s="3"/>
      <c r="F227" s="3"/>
      <c r="G227" s="3"/>
      <c r="H227" s="3"/>
      <c r="I227" s="5"/>
      <c r="L227" s="6"/>
      <c r="M227" s="7"/>
      <c r="N227" s="6"/>
      <c r="O227" s="6"/>
      <c r="P227" s="7"/>
      <c r="Q227" s="7"/>
      <c r="R227" s="6"/>
      <c r="S227" s="7"/>
      <c r="T227" s="7"/>
      <c r="U227" s="6"/>
    </row>
    <row r="228" spans="1:21" s="4" customFormat="1" x14ac:dyDescent="0.25">
      <c r="A228" s="3"/>
      <c r="C228" s="3"/>
      <c r="D228" s="3"/>
      <c r="E228" s="3"/>
      <c r="F228" s="3"/>
      <c r="G228" s="3"/>
      <c r="H228" s="3"/>
      <c r="I228" s="5"/>
      <c r="L228" s="6"/>
      <c r="M228" s="7"/>
      <c r="N228" s="6"/>
      <c r="O228" s="6"/>
      <c r="P228" s="7"/>
      <c r="Q228" s="7"/>
      <c r="R228" s="6"/>
      <c r="S228" s="7"/>
      <c r="T228" s="7"/>
      <c r="U228" s="6"/>
    </row>
    <row r="229" spans="1:21" s="4" customFormat="1" x14ac:dyDescent="0.25">
      <c r="A229" s="3"/>
      <c r="C229" s="3"/>
      <c r="D229" s="3"/>
      <c r="E229" s="3"/>
      <c r="F229" s="3"/>
      <c r="G229" s="3"/>
      <c r="H229" s="3"/>
      <c r="I229" s="5"/>
      <c r="L229" s="6"/>
      <c r="M229" s="7"/>
      <c r="N229" s="6"/>
      <c r="O229" s="6"/>
      <c r="P229" s="7"/>
      <c r="Q229" s="7"/>
      <c r="R229" s="6"/>
      <c r="S229" s="7"/>
      <c r="T229" s="7"/>
      <c r="U229" s="6"/>
    </row>
    <row r="230" spans="1:21" s="4" customFormat="1" x14ac:dyDescent="0.25">
      <c r="A230" s="3"/>
      <c r="C230" s="3"/>
      <c r="D230" s="3"/>
      <c r="E230" s="3"/>
      <c r="F230" s="3"/>
      <c r="G230" s="3"/>
      <c r="H230" s="3"/>
      <c r="I230" s="5"/>
      <c r="L230" s="6"/>
      <c r="M230" s="7"/>
      <c r="N230" s="6"/>
      <c r="O230" s="6"/>
      <c r="P230" s="7"/>
      <c r="Q230" s="7"/>
      <c r="R230" s="6"/>
      <c r="S230" s="7"/>
      <c r="T230" s="7"/>
      <c r="U230" s="6"/>
    </row>
    <row r="231" spans="1:21" s="4" customFormat="1" x14ac:dyDescent="0.25">
      <c r="A231" s="3"/>
      <c r="C231" s="3"/>
      <c r="D231" s="3"/>
      <c r="E231" s="3"/>
      <c r="F231" s="3"/>
      <c r="G231" s="3"/>
      <c r="H231" s="3"/>
      <c r="I231" s="5"/>
      <c r="L231" s="6"/>
      <c r="M231" s="7"/>
      <c r="N231" s="6"/>
      <c r="O231" s="6"/>
      <c r="P231" s="7"/>
      <c r="Q231" s="7"/>
      <c r="R231" s="6"/>
      <c r="S231" s="7"/>
      <c r="T231" s="7"/>
      <c r="U231" s="6"/>
    </row>
    <row r="232" spans="1:21" s="4" customFormat="1" x14ac:dyDescent="0.25">
      <c r="A232" s="3"/>
      <c r="C232" s="3"/>
      <c r="D232" s="3"/>
      <c r="E232" s="3"/>
      <c r="F232" s="3"/>
      <c r="G232" s="3"/>
      <c r="H232" s="3"/>
      <c r="I232" s="5"/>
      <c r="L232" s="6"/>
      <c r="M232" s="7"/>
      <c r="N232" s="6"/>
      <c r="O232" s="6"/>
      <c r="P232" s="7"/>
      <c r="Q232" s="7"/>
      <c r="R232" s="6"/>
      <c r="S232" s="7"/>
      <c r="T232" s="7"/>
      <c r="U232" s="6"/>
    </row>
    <row r="233" spans="1:21" s="4" customFormat="1" x14ac:dyDescent="0.25">
      <c r="A233" s="3"/>
      <c r="C233" s="3"/>
      <c r="D233" s="3"/>
      <c r="E233" s="3"/>
      <c r="F233" s="3"/>
      <c r="G233" s="3"/>
      <c r="H233" s="3"/>
      <c r="I233" s="5"/>
      <c r="L233" s="6"/>
      <c r="M233" s="7"/>
      <c r="N233" s="6"/>
      <c r="O233" s="6"/>
      <c r="P233" s="7"/>
      <c r="Q233" s="7"/>
      <c r="R233" s="6"/>
      <c r="S233" s="7"/>
      <c r="T233" s="7"/>
      <c r="U233" s="6"/>
    </row>
    <row r="234" spans="1:21" s="4" customFormat="1" x14ac:dyDescent="0.25">
      <c r="A234" s="3"/>
      <c r="C234" s="3"/>
      <c r="D234" s="3"/>
      <c r="E234" s="3"/>
      <c r="F234" s="3"/>
      <c r="G234" s="3"/>
      <c r="H234" s="3"/>
      <c r="I234" s="5"/>
      <c r="L234" s="6"/>
      <c r="M234" s="7"/>
      <c r="N234" s="6"/>
      <c r="O234" s="6"/>
      <c r="P234" s="7"/>
      <c r="Q234" s="7"/>
      <c r="R234" s="6"/>
      <c r="S234" s="7"/>
      <c r="T234" s="7"/>
      <c r="U234" s="6"/>
    </row>
    <row r="235" spans="1:21" s="4" customFormat="1" x14ac:dyDescent="0.25">
      <c r="A235" s="3"/>
      <c r="C235" s="3"/>
      <c r="D235" s="3"/>
      <c r="E235" s="3"/>
      <c r="F235" s="3"/>
      <c r="G235" s="3"/>
      <c r="H235" s="3"/>
      <c r="I235" s="5"/>
      <c r="L235" s="6"/>
      <c r="M235" s="7"/>
      <c r="N235" s="6"/>
      <c r="O235" s="6"/>
      <c r="P235" s="7"/>
      <c r="Q235" s="7"/>
      <c r="R235" s="6"/>
      <c r="S235" s="7"/>
      <c r="T235" s="7"/>
      <c r="U235" s="6"/>
    </row>
    <row r="236" spans="1:21" s="4" customFormat="1" x14ac:dyDescent="0.25">
      <c r="A236" s="3"/>
      <c r="C236" s="3"/>
      <c r="D236" s="3"/>
      <c r="E236" s="3"/>
      <c r="F236" s="3"/>
      <c r="G236" s="3"/>
      <c r="H236" s="3"/>
      <c r="I236" s="5"/>
      <c r="L236" s="6"/>
      <c r="M236" s="7"/>
      <c r="N236" s="6"/>
      <c r="O236" s="6"/>
      <c r="P236" s="7"/>
      <c r="Q236" s="7"/>
      <c r="R236" s="6"/>
      <c r="S236" s="7"/>
      <c r="T236" s="7"/>
      <c r="U236" s="6"/>
    </row>
    <row r="237" spans="1:21" s="4" customFormat="1" x14ac:dyDescent="0.25">
      <c r="A237" s="3"/>
      <c r="C237" s="3"/>
      <c r="D237" s="3"/>
      <c r="E237" s="3"/>
      <c r="F237" s="3"/>
      <c r="G237" s="3"/>
      <c r="H237" s="3"/>
      <c r="I237" s="5"/>
      <c r="L237" s="6"/>
      <c r="M237" s="7"/>
      <c r="N237" s="6"/>
      <c r="O237" s="6"/>
      <c r="P237" s="7"/>
      <c r="Q237" s="7"/>
      <c r="R237" s="6"/>
      <c r="S237" s="7"/>
      <c r="T237" s="7"/>
      <c r="U237" s="6"/>
    </row>
    <row r="238" spans="1:21" s="4" customFormat="1" x14ac:dyDescent="0.25">
      <c r="A238" s="3"/>
      <c r="C238" s="3"/>
      <c r="D238" s="3"/>
      <c r="E238" s="3"/>
      <c r="F238" s="3"/>
      <c r="G238" s="3"/>
      <c r="H238" s="3"/>
      <c r="I238" s="5"/>
      <c r="L238" s="6"/>
      <c r="M238" s="7"/>
      <c r="N238" s="6"/>
      <c r="O238" s="6"/>
      <c r="P238" s="7"/>
      <c r="Q238" s="7"/>
      <c r="R238" s="6"/>
      <c r="S238" s="7"/>
      <c r="T238" s="7"/>
      <c r="U238" s="6"/>
    </row>
    <row r="239" spans="1:21" s="4" customFormat="1" x14ac:dyDescent="0.25">
      <c r="A239" s="3"/>
      <c r="C239" s="3"/>
      <c r="D239" s="3"/>
      <c r="E239" s="3"/>
      <c r="F239" s="3"/>
      <c r="G239" s="3"/>
      <c r="H239" s="3"/>
      <c r="I239" s="5"/>
      <c r="L239" s="6"/>
      <c r="M239" s="7"/>
      <c r="N239" s="6"/>
      <c r="O239" s="6"/>
      <c r="P239" s="7"/>
      <c r="Q239" s="7"/>
      <c r="R239" s="6"/>
      <c r="S239" s="7"/>
      <c r="T239" s="7"/>
      <c r="U239" s="6"/>
    </row>
    <row r="240" spans="1:21" s="4" customFormat="1" x14ac:dyDescent="0.25">
      <c r="A240" s="3"/>
      <c r="C240" s="3"/>
      <c r="D240" s="3"/>
      <c r="E240" s="3"/>
      <c r="F240" s="3"/>
      <c r="G240" s="3"/>
      <c r="H240" s="3"/>
      <c r="I240" s="5"/>
      <c r="L240" s="6"/>
      <c r="M240" s="7"/>
      <c r="N240" s="6"/>
      <c r="O240" s="6"/>
      <c r="P240" s="7"/>
      <c r="Q240" s="7"/>
      <c r="R240" s="6"/>
      <c r="S240" s="7"/>
      <c r="T240" s="7"/>
      <c r="U240" s="6"/>
    </row>
    <row r="241" spans="1:21" s="4" customFormat="1" x14ac:dyDescent="0.25">
      <c r="A241" s="3"/>
      <c r="C241" s="3"/>
      <c r="D241" s="3"/>
      <c r="E241" s="3"/>
      <c r="F241" s="3"/>
      <c r="G241" s="3"/>
      <c r="H241" s="3"/>
      <c r="I241" s="5"/>
      <c r="L241" s="6"/>
      <c r="M241" s="7"/>
      <c r="N241" s="6"/>
      <c r="O241" s="6"/>
      <c r="P241" s="7"/>
      <c r="Q241" s="7"/>
      <c r="R241" s="6"/>
      <c r="S241" s="7"/>
      <c r="T241" s="7"/>
      <c r="U241" s="6"/>
    </row>
    <row r="242" spans="1:21" s="4" customFormat="1" x14ac:dyDescent="0.25">
      <c r="A242" s="3"/>
      <c r="C242" s="3"/>
      <c r="D242" s="3"/>
      <c r="E242" s="3"/>
      <c r="F242" s="3"/>
      <c r="G242" s="3"/>
      <c r="H242" s="3"/>
      <c r="I242" s="5"/>
      <c r="L242" s="6"/>
      <c r="M242" s="7"/>
      <c r="N242" s="6"/>
      <c r="O242" s="6"/>
      <c r="P242" s="7"/>
      <c r="Q242" s="7"/>
      <c r="R242" s="6"/>
      <c r="S242" s="7"/>
      <c r="T242" s="7"/>
      <c r="U242" s="6"/>
    </row>
    <row r="243" spans="1:21" s="4" customFormat="1" x14ac:dyDescent="0.25">
      <c r="A243" s="3"/>
      <c r="C243" s="3"/>
      <c r="D243" s="3"/>
      <c r="E243" s="3"/>
      <c r="F243" s="3"/>
      <c r="G243" s="3"/>
      <c r="H243" s="3"/>
      <c r="I243" s="5"/>
      <c r="L243" s="6"/>
      <c r="M243" s="7"/>
      <c r="N243" s="6"/>
      <c r="O243" s="6"/>
      <c r="P243" s="7"/>
      <c r="Q243" s="7"/>
      <c r="R243" s="6"/>
      <c r="S243" s="7"/>
      <c r="T243" s="7"/>
      <c r="U243" s="6"/>
    </row>
    <row r="244" spans="1:21" s="4" customFormat="1" x14ac:dyDescent="0.25">
      <c r="A244" s="3"/>
      <c r="C244" s="3"/>
      <c r="D244" s="3"/>
      <c r="E244" s="3"/>
      <c r="F244" s="3"/>
      <c r="G244" s="3"/>
      <c r="H244" s="3"/>
      <c r="I244" s="5"/>
      <c r="L244" s="6"/>
      <c r="M244" s="7"/>
      <c r="N244" s="6"/>
      <c r="O244" s="6"/>
      <c r="P244" s="7"/>
      <c r="Q244" s="7"/>
      <c r="R244" s="6"/>
      <c r="S244" s="7"/>
      <c r="T244" s="7"/>
      <c r="U244" s="6"/>
    </row>
    <row r="245" spans="1:21" s="4" customFormat="1" x14ac:dyDescent="0.25">
      <c r="A245" s="3"/>
      <c r="C245" s="3"/>
      <c r="D245" s="3"/>
      <c r="E245" s="3"/>
      <c r="F245" s="3"/>
      <c r="G245" s="3"/>
      <c r="H245" s="3"/>
      <c r="I245" s="5"/>
      <c r="L245" s="6"/>
      <c r="M245" s="7"/>
      <c r="N245" s="6"/>
      <c r="O245" s="6"/>
      <c r="P245" s="7"/>
      <c r="Q245" s="7"/>
      <c r="R245" s="6"/>
      <c r="S245" s="7"/>
      <c r="T245" s="7"/>
      <c r="U245" s="6"/>
    </row>
    <row r="246" spans="1:21" s="4" customFormat="1" x14ac:dyDescent="0.25">
      <c r="A246" s="3"/>
      <c r="C246" s="3"/>
      <c r="D246" s="3"/>
      <c r="E246" s="3"/>
      <c r="F246" s="3"/>
      <c r="G246" s="3"/>
      <c r="H246" s="3"/>
      <c r="I246" s="5"/>
      <c r="L246" s="6"/>
      <c r="M246" s="7"/>
      <c r="N246" s="6"/>
      <c r="O246" s="6"/>
      <c r="P246" s="7"/>
      <c r="Q246" s="7"/>
      <c r="R246" s="6"/>
      <c r="S246" s="7"/>
      <c r="T246" s="7"/>
      <c r="U246" s="6"/>
    </row>
    <row r="247" spans="1:21" s="4" customFormat="1" x14ac:dyDescent="0.25">
      <c r="A247" s="3"/>
      <c r="C247" s="3"/>
      <c r="D247" s="3"/>
      <c r="E247" s="3"/>
      <c r="F247" s="3"/>
      <c r="G247" s="3"/>
      <c r="H247" s="3"/>
      <c r="I247" s="5"/>
      <c r="L247" s="6"/>
      <c r="M247" s="7"/>
      <c r="N247" s="6"/>
      <c r="O247" s="6"/>
      <c r="P247" s="7"/>
      <c r="Q247" s="7"/>
      <c r="R247" s="6"/>
      <c r="S247" s="7"/>
      <c r="T247" s="7"/>
      <c r="U247" s="6"/>
    </row>
    <row r="248" spans="1:21" s="4" customFormat="1" x14ac:dyDescent="0.25">
      <c r="A248" s="3"/>
      <c r="C248" s="3"/>
      <c r="D248" s="3"/>
      <c r="E248" s="3"/>
      <c r="F248" s="3"/>
      <c r="G248" s="3"/>
      <c r="H248" s="3"/>
      <c r="I248" s="5"/>
      <c r="L248" s="6"/>
      <c r="M248" s="7"/>
      <c r="N248" s="6"/>
      <c r="O248" s="6"/>
      <c r="P248" s="7"/>
      <c r="Q248" s="7"/>
      <c r="R248" s="6"/>
      <c r="S248" s="7"/>
      <c r="T248" s="7"/>
      <c r="U248" s="6"/>
    </row>
    <row r="249" spans="1:21" s="4" customFormat="1" x14ac:dyDescent="0.25">
      <c r="A249" s="3"/>
      <c r="C249" s="3"/>
      <c r="D249" s="3"/>
      <c r="E249" s="3"/>
      <c r="F249" s="3"/>
      <c r="G249" s="3"/>
      <c r="H249" s="3"/>
      <c r="I249" s="5"/>
      <c r="L249" s="6"/>
      <c r="M249" s="7"/>
      <c r="N249" s="6"/>
      <c r="O249" s="6"/>
      <c r="P249" s="7"/>
      <c r="Q249" s="7"/>
      <c r="R249" s="6"/>
      <c r="S249" s="7"/>
      <c r="T249" s="7"/>
      <c r="U249" s="6"/>
    </row>
    <row r="250" spans="1:21" s="4" customFormat="1" x14ac:dyDescent="0.25">
      <c r="A250" s="3"/>
      <c r="C250" s="3"/>
      <c r="D250" s="3"/>
      <c r="E250" s="3"/>
      <c r="F250" s="3"/>
      <c r="G250" s="3"/>
      <c r="H250" s="3"/>
      <c r="I250" s="5"/>
      <c r="L250" s="6"/>
      <c r="M250" s="7"/>
      <c r="N250" s="6"/>
      <c r="O250" s="6"/>
      <c r="P250" s="7"/>
      <c r="Q250" s="7"/>
      <c r="R250" s="6"/>
      <c r="S250" s="7"/>
      <c r="T250" s="7"/>
      <c r="U250" s="6"/>
    </row>
    <row r="251" spans="1:21" s="4" customFormat="1" x14ac:dyDescent="0.25">
      <c r="A251" s="3"/>
      <c r="C251" s="3"/>
      <c r="D251" s="3"/>
      <c r="E251" s="3"/>
      <c r="F251" s="3"/>
      <c r="G251" s="3"/>
      <c r="H251" s="3"/>
      <c r="I251" s="5"/>
      <c r="L251" s="6"/>
      <c r="M251" s="7"/>
      <c r="N251" s="6"/>
      <c r="O251" s="6"/>
      <c r="P251" s="7"/>
      <c r="Q251" s="7"/>
      <c r="R251" s="6"/>
      <c r="S251" s="7"/>
      <c r="T251" s="7"/>
      <c r="U251" s="6"/>
    </row>
    <row r="252" spans="1:21" s="4" customFormat="1" x14ac:dyDescent="0.25">
      <c r="A252" s="3"/>
      <c r="C252" s="3"/>
      <c r="D252" s="3"/>
      <c r="E252" s="3"/>
      <c r="F252" s="3"/>
      <c r="G252" s="3"/>
      <c r="H252" s="3"/>
      <c r="I252" s="5"/>
      <c r="L252" s="6"/>
      <c r="M252" s="7"/>
      <c r="N252" s="6"/>
      <c r="O252" s="6"/>
      <c r="P252" s="7"/>
      <c r="Q252" s="7"/>
      <c r="R252" s="6"/>
      <c r="S252" s="7"/>
      <c r="T252" s="7"/>
      <c r="U252" s="6"/>
    </row>
    <row r="253" spans="1:21" s="4" customFormat="1" x14ac:dyDescent="0.25">
      <c r="A253" s="3"/>
      <c r="C253" s="3"/>
      <c r="D253" s="3"/>
      <c r="E253" s="3"/>
      <c r="F253" s="3"/>
      <c r="G253" s="3"/>
      <c r="H253" s="3"/>
      <c r="I253" s="5"/>
      <c r="L253" s="6"/>
      <c r="M253" s="7"/>
      <c r="N253" s="6"/>
      <c r="O253" s="6"/>
      <c r="P253" s="7"/>
      <c r="Q253" s="7"/>
      <c r="R253" s="6"/>
      <c r="S253" s="7"/>
      <c r="T253" s="7"/>
      <c r="U253" s="6"/>
    </row>
    <row r="254" spans="1:21" s="4" customFormat="1" x14ac:dyDescent="0.25">
      <c r="A254" s="3"/>
      <c r="C254" s="3"/>
      <c r="D254" s="3"/>
      <c r="E254" s="3"/>
      <c r="F254" s="3"/>
      <c r="G254" s="3"/>
      <c r="H254" s="3"/>
      <c r="I254" s="5"/>
      <c r="L254" s="6"/>
      <c r="M254" s="7"/>
      <c r="N254" s="6"/>
      <c r="O254" s="6"/>
      <c r="P254" s="7"/>
      <c r="Q254" s="7"/>
      <c r="R254" s="6"/>
      <c r="S254" s="7"/>
      <c r="T254" s="7"/>
      <c r="U254" s="6"/>
    </row>
    <row r="255" spans="1:21" s="4" customFormat="1" x14ac:dyDescent="0.25">
      <c r="A255" s="3"/>
      <c r="C255" s="3"/>
      <c r="D255" s="3"/>
      <c r="E255" s="3"/>
      <c r="F255" s="3"/>
      <c r="G255" s="3"/>
      <c r="H255" s="3"/>
      <c r="I255" s="5"/>
      <c r="L255" s="6"/>
      <c r="M255" s="7"/>
      <c r="N255" s="6"/>
      <c r="O255" s="6"/>
      <c r="P255" s="7"/>
      <c r="Q255" s="7"/>
      <c r="R255" s="6"/>
      <c r="S255" s="7"/>
      <c r="T255" s="7"/>
      <c r="U255" s="6"/>
    </row>
    <row r="256" spans="1:21" s="4" customFormat="1" x14ac:dyDescent="0.25">
      <c r="A256" s="3"/>
      <c r="C256" s="3"/>
      <c r="D256" s="3"/>
      <c r="E256" s="3"/>
      <c r="F256" s="3"/>
      <c r="G256" s="3"/>
      <c r="H256" s="3"/>
      <c r="I256" s="5"/>
      <c r="L256" s="6"/>
      <c r="M256" s="7"/>
      <c r="N256" s="6"/>
      <c r="O256" s="6"/>
      <c r="P256" s="7"/>
      <c r="Q256" s="7"/>
      <c r="R256" s="6"/>
      <c r="S256" s="7"/>
      <c r="T256" s="7"/>
      <c r="U256" s="6"/>
    </row>
    <row r="257" spans="1:21" s="4" customFormat="1" x14ac:dyDescent="0.25">
      <c r="A257" s="3"/>
      <c r="C257" s="3"/>
      <c r="D257" s="3"/>
      <c r="E257" s="3"/>
      <c r="F257" s="3"/>
      <c r="G257" s="3"/>
      <c r="H257" s="3"/>
      <c r="I257" s="5"/>
      <c r="L257" s="6"/>
      <c r="M257" s="7"/>
      <c r="N257" s="6"/>
      <c r="O257" s="6"/>
      <c r="P257" s="7"/>
      <c r="Q257" s="7"/>
      <c r="R257" s="6"/>
      <c r="S257" s="7"/>
      <c r="T257" s="7"/>
      <c r="U257" s="6"/>
    </row>
    <row r="258" spans="1:21" s="4" customFormat="1" x14ac:dyDescent="0.25">
      <c r="A258" s="3"/>
      <c r="C258" s="3"/>
      <c r="D258" s="3"/>
      <c r="E258" s="3"/>
      <c r="F258" s="3"/>
      <c r="G258" s="3"/>
      <c r="H258" s="3"/>
      <c r="I258" s="5"/>
      <c r="L258" s="6"/>
      <c r="M258" s="7"/>
      <c r="N258" s="6"/>
      <c r="O258" s="6"/>
      <c r="P258" s="7"/>
      <c r="Q258" s="7"/>
      <c r="R258" s="6"/>
      <c r="S258" s="7"/>
      <c r="T258" s="7"/>
      <c r="U258" s="6"/>
    </row>
    <row r="259" spans="1:21" s="4" customFormat="1" x14ac:dyDescent="0.25">
      <c r="A259" s="3"/>
      <c r="C259" s="3"/>
      <c r="D259" s="3"/>
      <c r="E259" s="3"/>
      <c r="F259" s="3"/>
      <c r="G259" s="3"/>
      <c r="H259" s="3"/>
      <c r="I259" s="5"/>
      <c r="L259" s="6"/>
      <c r="M259" s="7"/>
      <c r="N259" s="6"/>
      <c r="O259" s="6"/>
      <c r="P259" s="7"/>
      <c r="Q259" s="7"/>
      <c r="R259" s="6"/>
      <c r="S259" s="7"/>
      <c r="T259" s="7"/>
      <c r="U259" s="6"/>
    </row>
    <row r="260" spans="1:21" s="4" customFormat="1" x14ac:dyDescent="0.25">
      <c r="A260" s="3"/>
      <c r="C260" s="3"/>
      <c r="D260" s="3"/>
      <c r="E260" s="3"/>
      <c r="F260" s="3"/>
      <c r="G260" s="3"/>
      <c r="H260" s="3"/>
      <c r="I260" s="5"/>
      <c r="L260" s="6"/>
      <c r="M260" s="7"/>
      <c r="N260" s="6"/>
      <c r="O260" s="6"/>
      <c r="P260" s="7"/>
      <c r="Q260" s="7"/>
      <c r="R260" s="6"/>
      <c r="S260" s="7"/>
      <c r="T260" s="7"/>
      <c r="U260" s="6"/>
    </row>
    <row r="261" spans="1:21" s="4" customFormat="1" x14ac:dyDescent="0.25">
      <c r="A261" s="3"/>
      <c r="C261" s="3"/>
      <c r="D261" s="3"/>
      <c r="E261" s="3"/>
      <c r="F261" s="3"/>
      <c r="G261" s="3"/>
      <c r="H261" s="3"/>
      <c r="I261" s="5"/>
      <c r="L261" s="6"/>
      <c r="M261" s="7"/>
      <c r="N261" s="6"/>
      <c r="O261" s="6"/>
      <c r="P261" s="7"/>
      <c r="Q261" s="7"/>
      <c r="R261" s="6"/>
      <c r="S261" s="7"/>
      <c r="T261" s="7"/>
      <c r="U261" s="6"/>
    </row>
    <row r="262" spans="1:21" s="4" customFormat="1" x14ac:dyDescent="0.25">
      <c r="A262" s="3"/>
      <c r="C262" s="3"/>
      <c r="D262" s="3"/>
      <c r="E262" s="3"/>
      <c r="F262" s="3"/>
      <c r="G262" s="3"/>
      <c r="H262" s="3"/>
      <c r="I262" s="5"/>
      <c r="L262" s="6"/>
      <c r="M262" s="7"/>
      <c r="N262" s="6"/>
      <c r="O262" s="6"/>
      <c r="P262" s="7"/>
      <c r="Q262" s="7"/>
      <c r="R262" s="6"/>
      <c r="S262" s="7"/>
      <c r="T262" s="7"/>
      <c r="U262" s="6"/>
    </row>
    <row r="263" spans="1:21" s="4" customFormat="1" x14ac:dyDescent="0.25">
      <c r="A263" s="3"/>
      <c r="C263" s="3"/>
      <c r="D263" s="3"/>
      <c r="E263" s="3"/>
      <c r="F263" s="3"/>
      <c r="G263" s="3"/>
      <c r="H263" s="3"/>
      <c r="I263" s="5"/>
      <c r="L263" s="6"/>
      <c r="M263" s="7"/>
      <c r="N263" s="6"/>
      <c r="O263" s="6"/>
      <c r="P263" s="7"/>
      <c r="Q263" s="7"/>
      <c r="R263" s="6"/>
      <c r="S263" s="7"/>
      <c r="T263" s="7"/>
      <c r="U263" s="6"/>
    </row>
    <row r="264" spans="1:21" s="4" customFormat="1" x14ac:dyDescent="0.25">
      <c r="A264" s="3"/>
      <c r="C264" s="3"/>
      <c r="D264" s="3"/>
      <c r="E264" s="3"/>
      <c r="F264" s="3"/>
      <c r="G264" s="3"/>
      <c r="H264" s="3"/>
      <c r="I264" s="5"/>
      <c r="L264" s="6"/>
      <c r="M264" s="7"/>
      <c r="N264" s="6"/>
      <c r="O264" s="6"/>
      <c r="P264" s="7"/>
      <c r="Q264" s="7"/>
      <c r="R264" s="6"/>
      <c r="S264" s="7"/>
      <c r="T264" s="7"/>
      <c r="U264" s="6"/>
    </row>
    <row r="265" spans="1:21" s="4" customFormat="1" x14ac:dyDescent="0.25">
      <c r="A265" s="3"/>
      <c r="C265" s="3"/>
      <c r="D265" s="3"/>
      <c r="E265" s="3"/>
      <c r="F265" s="3"/>
      <c r="G265" s="3"/>
      <c r="H265" s="3"/>
      <c r="I265" s="5"/>
      <c r="L265" s="6"/>
      <c r="M265" s="7"/>
      <c r="N265" s="6"/>
      <c r="O265" s="6"/>
      <c r="P265" s="7"/>
      <c r="Q265" s="7"/>
      <c r="R265" s="6"/>
      <c r="S265" s="7"/>
      <c r="T265" s="7"/>
      <c r="U265" s="6"/>
    </row>
    <row r="266" spans="1:21" s="4" customFormat="1" x14ac:dyDescent="0.25">
      <c r="A266" s="3"/>
      <c r="C266" s="3"/>
      <c r="D266" s="3"/>
      <c r="E266" s="3"/>
      <c r="F266" s="3"/>
      <c r="G266" s="3"/>
      <c r="H266" s="3"/>
      <c r="I266" s="5"/>
      <c r="L266" s="6"/>
      <c r="M266" s="7"/>
      <c r="N266" s="6"/>
      <c r="O266" s="6"/>
      <c r="P266" s="7"/>
      <c r="Q266" s="7"/>
      <c r="R266" s="6"/>
      <c r="S266" s="7"/>
      <c r="T266" s="7"/>
      <c r="U266" s="6"/>
    </row>
    <row r="267" spans="1:21" s="4" customFormat="1" x14ac:dyDescent="0.25">
      <c r="A267" s="3"/>
      <c r="C267" s="3"/>
      <c r="D267" s="3"/>
      <c r="E267" s="3"/>
      <c r="F267" s="3"/>
      <c r="G267" s="3"/>
      <c r="H267" s="3"/>
      <c r="I267" s="5"/>
      <c r="L267" s="6"/>
      <c r="M267" s="7"/>
      <c r="N267" s="6"/>
      <c r="O267" s="6"/>
      <c r="P267" s="7"/>
      <c r="Q267" s="7"/>
      <c r="R267" s="6"/>
      <c r="S267" s="7"/>
      <c r="T267" s="7"/>
      <c r="U267" s="6"/>
    </row>
    <row r="268" spans="1:21" s="4" customFormat="1" x14ac:dyDescent="0.25">
      <c r="A268" s="3"/>
      <c r="C268" s="3"/>
      <c r="D268" s="3"/>
      <c r="E268" s="3"/>
      <c r="F268" s="3"/>
      <c r="G268" s="3"/>
      <c r="H268" s="3"/>
      <c r="I268" s="5"/>
      <c r="L268" s="6"/>
      <c r="M268" s="7"/>
      <c r="N268" s="6"/>
      <c r="O268" s="6"/>
      <c r="P268" s="7"/>
      <c r="Q268" s="7"/>
      <c r="R268" s="6"/>
      <c r="S268" s="7"/>
      <c r="T268" s="7"/>
      <c r="U268" s="6"/>
    </row>
    <row r="269" spans="1:21" s="4" customFormat="1" x14ac:dyDescent="0.25">
      <c r="A269" s="3"/>
      <c r="C269" s="3"/>
      <c r="D269" s="3"/>
      <c r="E269" s="3"/>
      <c r="F269" s="3"/>
      <c r="G269" s="3"/>
      <c r="H269" s="3"/>
      <c r="I269" s="5"/>
      <c r="L269" s="6"/>
      <c r="M269" s="7"/>
      <c r="N269" s="6"/>
      <c r="O269" s="6"/>
      <c r="P269" s="7"/>
      <c r="Q269" s="7"/>
      <c r="R269" s="6"/>
      <c r="S269" s="7"/>
      <c r="T269" s="7"/>
      <c r="U269" s="6"/>
    </row>
    <row r="270" spans="1:21" s="4" customFormat="1" x14ac:dyDescent="0.25">
      <c r="A270" s="3"/>
      <c r="C270" s="3"/>
      <c r="D270" s="3"/>
      <c r="E270" s="3"/>
      <c r="F270" s="3"/>
      <c r="G270" s="3"/>
      <c r="H270" s="3"/>
      <c r="I270" s="5"/>
      <c r="L270" s="6"/>
      <c r="M270" s="7"/>
      <c r="N270" s="6"/>
      <c r="O270" s="6"/>
      <c r="P270" s="7"/>
      <c r="Q270" s="7"/>
      <c r="R270" s="6"/>
      <c r="S270" s="7"/>
      <c r="T270" s="7"/>
      <c r="U270" s="6"/>
    </row>
    <row r="271" spans="1:21" s="4" customFormat="1" x14ac:dyDescent="0.25">
      <c r="A271" s="3"/>
      <c r="C271" s="3"/>
      <c r="D271" s="3"/>
      <c r="E271" s="3"/>
      <c r="F271" s="3"/>
      <c r="G271" s="3"/>
      <c r="H271" s="3"/>
      <c r="I271" s="5"/>
      <c r="L271" s="6"/>
      <c r="M271" s="7"/>
      <c r="N271" s="6"/>
      <c r="O271" s="6"/>
      <c r="P271" s="7"/>
      <c r="Q271" s="7"/>
      <c r="R271" s="6"/>
      <c r="S271" s="7"/>
      <c r="T271" s="7"/>
      <c r="U271" s="6"/>
    </row>
    <row r="272" spans="1:21" s="4" customFormat="1" x14ac:dyDescent="0.25">
      <c r="A272" s="3"/>
      <c r="C272" s="3"/>
      <c r="D272" s="3"/>
      <c r="E272" s="3"/>
      <c r="F272" s="3"/>
      <c r="G272" s="3"/>
      <c r="H272" s="3"/>
      <c r="I272" s="5"/>
      <c r="L272" s="6"/>
      <c r="M272" s="7"/>
      <c r="N272" s="6"/>
      <c r="O272" s="6"/>
      <c r="P272" s="7"/>
      <c r="Q272" s="7"/>
      <c r="R272" s="6"/>
      <c r="S272" s="7"/>
      <c r="T272" s="7"/>
      <c r="U272" s="6"/>
    </row>
    <row r="273" spans="1:21" s="4" customFormat="1" x14ac:dyDescent="0.25">
      <c r="A273" s="3"/>
      <c r="C273" s="3"/>
      <c r="D273" s="3"/>
      <c r="E273" s="3"/>
      <c r="F273" s="3"/>
      <c r="G273" s="3"/>
      <c r="H273" s="3"/>
      <c r="I273" s="5"/>
      <c r="L273" s="6"/>
      <c r="M273" s="7"/>
      <c r="N273" s="6"/>
      <c r="O273" s="6"/>
      <c r="P273" s="7"/>
      <c r="Q273" s="7"/>
      <c r="R273" s="6"/>
      <c r="S273" s="7"/>
      <c r="T273" s="7"/>
      <c r="U273" s="6"/>
    </row>
    <row r="274" spans="1:21" s="4" customFormat="1" x14ac:dyDescent="0.25">
      <c r="A274" s="3"/>
      <c r="C274" s="3"/>
      <c r="D274" s="3"/>
      <c r="E274" s="3"/>
      <c r="F274" s="3"/>
      <c r="G274" s="3"/>
      <c r="H274" s="3"/>
      <c r="I274" s="5"/>
      <c r="L274" s="6"/>
      <c r="M274" s="7"/>
      <c r="N274" s="6"/>
      <c r="O274" s="6"/>
      <c r="P274" s="7"/>
      <c r="Q274" s="7"/>
      <c r="R274" s="6"/>
      <c r="S274" s="7"/>
      <c r="T274" s="7"/>
      <c r="U274" s="6"/>
    </row>
    <row r="275" spans="1:21" s="4" customFormat="1" x14ac:dyDescent="0.25">
      <c r="A275" s="3"/>
      <c r="C275" s="3"/>
      <c r="D275" s="3"/>
      <c r="E275" s="3"/>
      <c r="F275" s="3"/>
      <c r="G275" s="3"/>
      <c r="H275" s="3"/>
      <c r="I275" s="5"/>
      <c r="L275" s="6"/>
      <c r="M275" s="7"/>
      <c r="N275" s="6"/>
      <c r="O275" s="6"/>
      <c r="P275" s="7"/>
      <c r="Q275" s="7"/>
      <c r="R275" s="6"/>
      <c r="S275" s="7"/>
      <c r="T275" s="7"/>
      <c r="U275" s="6"/>
    </row>
    <row r="276" spans="1:21" s="4" customFormat="1" x14ac:dyDescent="0.25">
      <c r="A276" s="3"/>
      <c r="C276" s="3"/>
      <c r="D276" s="3"/>
      <c r="E276" s="3"/>
      <c r="F276" s="3"/>
      <c r="G276" s="3"/>
      <c r="H276" s="3"/>
      <c r="I276" s="5"/>
      <c r="L276" s="6"/>
      <c r="M276" s="7"/>
      <c r="N276" s="6"/>
      <c r="O276" s="6"/>
      <c r="P276" s="7"/>
      <c r="Q276" s="7"/>
      <c r="R276" s="6"/>
      <c r="S276" s="7"/>
      <c r="T276" s="7"/>
      <c r="U276" s="6"/>
    </row>
    <row r="277" spans="1:21" s="4" customFormat="1" x14ac:dyDescent="0.25">
      <c r="A277" s="3"/>
      <c r="C277" s="3"/>
      <c r="D277" s="3"/>
      <c r="E277" s="3"/>
      <c r="F277" s="3"/>
      <c r="G277" s="3"/>
      <c r="H277" s="3"/>
      <c r="I277" s="5"/>
      <c r="L277" s="6"/>
      <c r="M277" s="7"/>
      <c r="N277" s="6"/>
      <c r="O277" s="6"/>
      <c r="P277" s="7"/>
      <c r="Q277" s="7"/>
      <c r="R277" s="6"/>
      <c r="S277" s="7"/>
      <c r="T277" s="7"/>
      <c r="U277" s="6"/>
    </row>
    <row r="278" spans="1:21" s="4" customFormat="1" x14ac:dyDescent="0.25">
      <c r="A278" s="3"/>
      <c r="C278" s="3"/>
      <c r="D278" s="3"/>
      <c r="E278" s="3"/>
      <c r="F278" s="3"/>
      <c r="G278" s="3"/>
      <c r="H278" s="3"/>
      <c r="I278" s="5"/>
      <c r="L278" s="6"/>
      <c r="M278" s="7"/>
      <c r="N278" s="6"/>
      <c r="O278" s="6"/>
      <c r="P278" s="7"/>
      <c r="Q278" s="7"/>
      <c r="R278" s="6"/>
      <c r="S278" s="7"/>
      <c r="T278" s="7"/>
      <c r="U278" s="6"/>
    </row>
    <row r="279" spans="1:21" s="4" customFormat="1" x14ac:dyDescent="0.25">
      <c r="A279" s="3"/>
      <c r="C279" s="3"/>
      <c r="D279" s="3"/>
      <c r="E279" s="3"/>
      <c r="F279" s="3"/>
      <c r="G279" s="3"/>
      <c r="H279" s="3"/>
      <c r="I279" s="5"/>
      <c r="L279" s="6"/>
      <c r="M279" s="7"/>
      <c r="N279" s="6"/>
      <c r="O279" s="6"/>
      <c r="P279" s="7"/>
      <c r="Q279" s="7"/>
      <c r="R279" s="6"/>
      <c r="S279" s="7"/>
      <c r="T279" s="7"/>
      <c r="U279" s="6"/>
    </row>
    <row r="280" spans="1:21" s="4" customFormat="1" x14ac:dyDescent="0.25">
      <c r="A280" s="3"/>
      <c r="C280" s="3"/>
      <c r="D280" s="3"/>
      <c r="E280" s="3"/>
      <c r="F280" s="3"/>
      <c r="G280" s="3"/>
      <c r="H280" s="3"/>
      <c r="I280" s="5"/>
      <c r="L280" s="6"/>
      <c r="M280" s="7"/>
      <c r="N280" s="6"/>
      <c r="O280" s="6"/>
      <c r="P280" s="7"/>
      <c r="Q280" s="7"/>
      <c r="R280" s="6"/>
      <c r="S280" s="7"/>
      <c r="T280" s="7"/>
      <c r="U280" s="6"/>
    </row>
    <row r="281" spans="1:21" s="4" customFormat="1" x14ac:dyDescent="0.25">
      <c r="A281" s="3"/>
      <c r="C281" s="3"/>
      <c r="D281" s="3"/>
      <c r="E281" s="3"/>
      <c r="F281" s="3"/>
      <c r="G281" s="3"/>
      <c r="H281" s="3"/>
      <c r="I281" s="5"/>
      <c r="L281" s="6"/>
      <c r="M281" s="7"/>
      <c r="N281" s="6"/>
      <c r="O281" s="6"/>
      <c r="P281" s="7"/>
      <c r="Q281" s="7"/>
      <c r="R281" s="6"/>
      <c r="S281" s="7"/>
      <c r="T281" s="7"/>
      <c r="U281" s="6"/>
    </row>
    <row r="282" spans="1:21" s="4" customFormat="1" x14ac:dyDescent="0.25">
      <c r="A282" s="3"/>
      <c r="C282" s="3"/>
      <c r="D282" s="3"/>
      <c r="E282" s="3"/>
      <c r="F282" s="3"/>
      <c r="G282" s="3"/>
      <c r="H282" s="3"/>
      <c r="I282" s="5"/>
      <c r="L282" s="6"/>
      <c r="M282" s="7"/>
      <c r="N282" s="6"/>
      <c r="O282" s="6"/>
      <c r="P282" s="7"/>
      <c r="Q282" s="7"/>
      <c r="R282" s="6"/>
      <c r="S282" s="7"/>
      <c r="T282" s="7"/>
      <c r="U282" s="6"/>
    </row>
    <row r="283" spans="1:21" s="4" customFormat="1" x14ac:dyDescent="0.25">
      <c r="A283" s="3"/>
      <c r="C283" s="3"/>
      <c r="D283" s="3"/>
      <c r="E283" s="3"/>
      <c r="F283" s="3"/>
      <c r="G283" s="3"/>
      <c r="H283" s="3"/>
      <c r="I283" s="5"/>
      <c r="L283" s="6"/>
      <c r="M283" s="7"/>
      <c r="N283" s="6"/>
      <c r="O283" s="6"/>
      <c r="P283" s="7"/>
      <c r="Q283" s="7"/>
      <c r="R283" s="6"/>
      <c r="S283" s="7"/>
      <c r="T283" s="7"/>
      <c r="U283" s="6"/>
    </row>
    <row r="284" spans="1:21" s="4" customFormat="1" x14ac:dyDescent="0.25">
      <c r="A284" s="3"/>
      <c r="C284" s="3"/>
      <c r="D284" s="3"/>
      <c r="E284" s="3"/>
      <c r="F284" s="3"/>
      <c r="G284" s="3"/>
      <c r="H284" s="3"/>
      <c r="I284" s="5"/>
      <c r="L284" s="6"/>
      <c r="M284" s="7"/>
      <c r="N284" s="6"/>
      <c r="O284" s="6"/>
      <c r="P284" s="7"/>
      <c r="Q284" s="7"/>
      <c r="R284" s="6"/>
      <c r="S284" s="7"/>
      <c r="T284" s="7"/>
      <c r="U284" s="6"/>
    </row>
    <row r="285" spans="1:21" s="4" customFormat="1" x14ac:dyDescent="0.25">
      <c r="A285" s="3"/>
      <c r="C285" s="3"/>
      <c r="D285" s="3"/>
      <c r="E285" s="3"/>
      <c r="F285" s="3"/>
      <c r="G285" s="3"/>
      <c r="H285" s="3"/>
      <c r="I285" s="5"/>
      <c r="L285" s="6"/>
      <c r="M285" s="7"/>
      <c r="N285" s="6"/>
      <c r="O285" s="6"/>
      <c r="P285" s="7"/>
      <c r="Q285" s="7"/>
      <c r="R285" s="6"/>
      <c r="S285" s="7"/>
      <c r="T285" s="7"/>
      <c r="U285" s="6"/>
    </row>
    <row r="286" spans="1:21" s="4" customFormat="1" x14ac:dyDescent="0.25">
      <c r="A286" s="3"/>
      <c r="C286" s="3"/>
      <c r="D286" s="3"/>
      <c r="E286" s="3"/>
      <c r="F286" s="3"/>
      <c r="G286" s="3"/>
      <c r="H286" s="3"/>
      <c r="I286" s="5"/>
      <c r="L286" s="6"/>
      <c r="M286" s="7"/>
      <c r="N286" s="6"/>
      <c r="O286" s="6"/>
      <c r="P286" s="7"/>
      <c r="Q286" s="7"/>
      <c r="R286" s="6"/>
      <c r="S286" s="7"/>
      <c r="T286" s="7"/>
      <c r="U286" s="6"/>
    </row>
    <row r="287" spans="1:21" s="4" customFormat="1" x14ac:dyDescent="0.25">
      <c r="A287" s="3"/>
      <c r="C287" s="3"/>
      <c r="D287" s="3"/>
      <c r="E287" s="3"/>
      <c r="F287" s="3"/>
      <c r="G287" s="3"/>
      <c r="H287" s="3"/>
      <c r="I287" s="5"/>
      <c r="L287" s="6"/>
      <c r="M287" s="7"/>
      <c r="N287" s="6"/>
      <c r="O287" s="6"/>
      <c r="P287" s="7"/>
      <c r="Q287" s="7"/>
      <c r="R287" s="6"/>
      <c r="S287" s="7"/>
      <c r="T287" s="7"/>
      <c r="U287" s="6"/>
    </row>
    <row r="288" spans="1:21" s="4" customFormat="1" x14ac:dyDescent="0.25">
      <c r="A288" s="3"/>
      <c r="C288" s="3"/>
      <c r="D288" s="3"/>
      <c r="E288" s="3"/>
      <c r="F288" s="3"/>
      <c r="G288" s="3"/>
      <c r="H288" s="3"/>
      <c r="I288" s="5"/>
      <c r="L288" s="6"/>
      <c r="M288" s="7"/>
      <c r="N288" s="6"/>
      <c r="O288" s="6"/>
      <c r="P288" s="7"/>
      <c r="Q288" s="7"/>
      <c r="R288" s="6"/>
      <c r="S288" s="7"/>
      <c r="T288" s="7"/>
      <c r="U288" s="6"/>
    </row>
    <row r="289" spans="1:21" s="4" customFormat="1" x14ac:dyDescent="0.25">
      <c r="A289" s="3"/>
      <c r="C289" s="3"/>
      <c r="D289" s="3"/>
      <c r="E289" s="3"/>
      <c r="F289" s="3"/>
      <c r="G289" s="3"/>
      <c r="H289" s="3"/>
      <c r="I289" s="5"/>
      <c r="L289" s="6"/>
      <c r="M289" s="7"/>
      <c r="N289" s="6"/>
      <c r="O289" s="6"/>
      <c r="P289" s="7"/>
      <c r="Q289" s="7"/>
      <c r="R289" s="6"/>
      <c r="S289" s="7"/>
      <c r="T289" s="7"/>
      <c r="U289" s="6"/>
    </row>
    <row r="290" spans="1:21" s="4" customFormat="1" x14ac:dyDescent="0.25">
      <c r="A290" s="3"/>
      <c r="C290" s="3"/>
      <c r="D290" s="3"/>
      <c r="E290" s="3"/>
      <c r="F290" s="3"/>
      <c r="G290" s="3"/>
      <c r="H290" s="3"/>
      <c r="I290" s="5"/>
      <c r="L290" s="6"/>
      <c r="M290" s="7"/>
      <c r="N290" s="6"/>
      <c r="O290" s="6"/>
      <c r="P290" s="7"/>
      <c r="Q290" s="7"/>
      <c r="R290" s="6"/>
      <c r="S290" s="7"/>
      <c r="T290" s="7"/>
      <c r="U290" s="6"/>
    </row>
    <row r="291" spans="1:21" s="4" customFormat="1" x14ac:dyDescent="0.25">
      <c r="A291" s="3"/>
      <c r="C291" s="3"/>
      <c r="D291" s="3"/>
      <c r="E291" s="3"/>
      <c r="F291" s="3"/>
      <c r="G291" s="3"/>
      <c r="H291" s="3"/>
      <c r="I291" s="5"/>
      <c r="L291" s="6"/>
      <c r="M291" s="7"/>
      <c r="N291" s="6"/>
      <c r="O291" s="6"/>
      <c r="P291" s="7"/>
      <c r="Q291" s="7"/>
      <c r="R291" s="6"/>
      <c r="S291" s="7"/>
      <c r="T291" s="7"/>
      <c r="U291" s="6"/>
    </row>
    <row r="292" spans="1:21" s="4" customFormat="1" x14ac:dyDescent="0.25">
      <c r="A292" s="3"/>
      <c r="C292" s="3"/>
      <c r="D292" s="3"/>
      <c r="E292" s="3"/>
      <c r="F292" s="3"/>
      <c r="G292" s="3"/>
      <c r="H292" s="3"/>
      <c r="I292" s="5"/>
      <c r="L292" s="6"/>
      <c r="M292" s="7"/>
      <c r="N292" s="6"/>
      <c r="O292" s="6"/>
      <c r="P292" s="7"/>
      <c r="Q292" s="7"/>
      <c r="R292" s="6"/>
      <c r="S292" s="7"/>
      <c r="T292" s="7"/>
      <c r="U292" s="6"/>
    </row>
    <row r="293" spans="1:21" s="4" customFormat="1" x14ac:dyDescent="0.25">
      <c r="A293" s="3"/>
      <c r="C293" s="3"/>
      <c r="D293" s="3"/>
      <c r="E293" s="3"/>
      <c r="F293" s="3"/>
      <c r="G293" s="3"/>
      <c r="H293" s="3"/>
      <c r="I293" s="5"/>
      <c r="L293" s="6"/>
      <c r="M293" s="7"/>
      <c r="N293" s="6"/>
      <c r="O293" s="6"/>
      <c r="P293" s="7"/>
      <c r="Q293" s="7"/>
      <c r="R293" s="6"/>
      <c r="S293" s="7"/>
      <c r="T293" s="7"/>
      <c r="U293" s="6"/>
    </row>
    <row r="294" spans="1:21" s="4" customFormat="1" x14ac:dyDescent="0.25">
      <c r="A294" s="3"/>
      <c r="C294" s="3"/>
      <c r="D294" s="3"/>
      <c r="E294" s="3"/>
      <c r="F294" s="3"/>
      <c r="G294" s="3"/>
      <c r="H294" s="3"/>
      <c r="I294" s="5"/>
      <c r="L294" s="6"/>
      <c r="M294" s="7"/>
      <c r="N294" s="6"/>
      <c r="O294" s="6"/>
      <c r="P294" s="7"/>
      <c r="Q294" s="7"/>
      <c r="R294" s="6"/>
      <c r="S294" s="7"/>
      <c r="T294" s="7"/>
      <c r="U294" s="6"/>
    </row>
    <row r="295" spans="1:21" s="4" customFormat="1" x14ac:dyDescent="0.25">
      <c r="A295" s="3"/>
      <c r="C295" s="3"/>
      <c r="D295" s="3"/>
      <c r="E295" s="3"/>
      <c r="F295" s="3"/>
      <c r="G295" s="3"/>
      <c r="H295" s="3"/>
      <c r="I295" s="5"/>
      <c r="L295" s="6"/>
      <c r="M295" s="7"/>
      <c r="N295" s="6"/>
      <c r="O295" s="6"/>
      <c r="P295" s="7"/>
      <c r="Q295" s="7"/>
      <c r="R295" s="6"/>
      <c r="S295" s="7"/>
      <c r="T295" s="7"/>
      <c r="U295" s="6"/>
    </row>
    <row r="296" spans="1:21" s="4" customFormat="1" x14ac:dyDescent="0.25">
      <c r="A296" s="3"/>
      <c r="C296" s="3"/>
      <c r="D296" s="3"/>
      <c r="E296" s="3"/>
      <c r="F296" s="3"/>
      <c r="G296" s="3"/>
      <c r="H296" s="3"/>
      <c r="I296" s="5"/>
      <c r="L296" s="6"/>
      <c r="M296" s="7"/>
      <c r="N296" s="6"/>
      <c r="O296" s="6"/>
      <c r="P296" s="7"/>
      <c r="Q296" s="7"/>
      <c r="R296" s="6"/>
      <c r="S296" s="7"/>
      <c r="T296" s="7"/>
      <c r="U296" s="6"/>
    </row>
    <row r="297" spans="1:21" s="4" customFormat="1" x14ac:dyDescent="0.25">
      <c r="A297" s="3"/>
      <c r="C297" s="3"/>
      <c r="D297" s="3"/>
      <c r="E297" s="3"/>
      <c r="F297" s="3"/>
      <c r="G297" s="3"/>
      <c r="H297" s="3"/>
      <c r="I297" s="5"/>
      <c r="L297" s="6"/>
      <c r="M297" s="7"/>
      <c r="N297" s="6"/>
      <c r="O297" s="6"/>
      <c r="P297" s="7"/>
      <c r="Q297" s="7"/>
      <c r="R297" s="6"/>
      <c r="S297" s="7"/>
      <c r="T297" s="7"/>
      <c r="U297" s="6"/>
    </row>
    <row r="298" spans="1:21" s="4" customFormat="1" x14ac:dyDescent="0.25">
      <c r="A298" s="3"/>
      <c r="C298" s="3"/>
      <c r="D298" s="3"/>
      <c r="E298" s="3"/>
      <c r="F298" s="3"/>
      <c r="G298" s="3"/>
      <c r="H298" s="3"/>
      <c r="I298" s="5"/>
      <c r="L298" s="6"/>
      <c r="M298" s="7"/>
      <c r="N298" s="6"/>
      <c r="O298" s="6"/>
      <c r="P298" s="7"/>
      <c r="Q298" s="7"/>
      <c r="R298" s="6"/>
      <c r="S298" s="7"/>
      <c r="T298" s="7"/>
      <c r="U298" s="6"/>
    </row>
    <row r="299" spans="1:21" s="4" customFormat="1" x14ac:dyDescent="0.25">
      <c r="A299" s="3"/>
      <c r="C299" s="3"/>
      <c r="D299" s="3"/>
      <c r="E299" s="3"/>
      <c r="F299" s="3"/>
      <c r="G299" s="3"/>
      <c r="H299" s="3"/>
      <c r="I299" s="5"/>
      <c r="L299" s="6"/>
      <c r="M299" s="7"/>
      <c r="N299" s="6"/>
      <c r="O299" s="6"/>
      <c r="P299" s="7"/>
      <c r="Q299" s="7"/>
      <c r="R299" s="6"/>
      <c r="S299" s="7"/>
      <c r="T299" s="7"/>
      <c r="U299" s="6"/>
    </row>
    <row r="300" spans="1:21" s="4" customFormat="1" x14ac:dyDescent="0.25">
      <c r="A300" s="3"/>
      <c r="C300" s="3"/>
      <c r="D300" s="3"/>
      <c r="E300" s="3"/>
      <c r="F300" s="3"/>
      <c r="G300" s="3"/>
      <c r="H300" s="3"/>
      <c r="I300" s="5"/>
      <c r="L300" s="6"/>
      <c r="M300" s="7"/>
      <c r="N300" s="6"/>
      <c r="O300" s="6"/>
      <c r="P300" s="7"/>
      <c r="Q300" s="7"/>
      <c r="R300" s="6"/>
      <c r="S300" s="7"/>
      <c r="T300" s="7"/>
      <c r="U300" s="6"/>
    </row>
    <row r="301" spans="1:21" s="4" customFormat="1" x14ac:dyDescent="0.25">
      <c r="A301" s="3"/>
      <c r="C301" s="3"/>
      <c r="D301" s="3"/>
      <c r="E301" s="3"/>
      <c r="F301" s="3"/>
      <c r="G301" s="3"/>
      <c r="H301" s="3"/>
      <c r="I301" s="5"/>
      <c r="L301" s="6"/>
      <c r="M301" s="7"/>
      <c r="N301" s="6"/>
      <c r="O301" s="6"/>
      <c r="P301" s="7"/>
      <c r="Q301" s="7"/>
      <c r="R301" s="6"/>
      <c r="S301" s="7"/>
      <c r="T301" s="7"/>
      <c r="U301" s="6"/>
    </row>
    <row r="302" spans="1:21" s="4" customFormat="1" x14ac:dyDescent="0.25">
      <c r="A302" s="3"/>
      <c r="C302" s="3"/>
      <c r="D302" s="3"/>
      <c r="E302" s="3"/>
      <c r="F302" s="3"/>
      <c r="G302" s="3"/>
      <c r="H302" s="3"/>
      <c r="I302" s="5"/>
      <c r="L302" s="6"/>
      <c r="M302" s="7"/>
      <c r="N302" s="6"/>
      <c r="O302" s="6"/>
      <c r="P302" s="7"/>
      <c r="Q302" s="7"/>
      <c r="R302" s="6"/>
      <c r="S302" s="7"/>
      <c r="T302" s="7"/>
      <c r="U302" s="6"/>
    </row>
    <row r="303" spans="1:21" s="4" customFormat="1" x14ac:dyDescent="0.25">
      <c r="A303" s="3"/>
      <c r="C303" s="3"/>
      <c r="D303" s="3"/>
      <c r="E303" s="3"/>
      <c r="F303" s="3"/>
      <c r="G303" s="3"/>
      <c r="H303" s="3"/>
      <c r="I303" s="5"/>
      <c r="L303" s="6"/>
      <c r="M303" s="7"/>
      <c r="N303" s="6"/>
      <c r="O303" s="6"/>
      <c r="P303" s="7"/>
      <c r="Q303" s="7"/>
      <c r="R303" s="6"/>
      <c r="S303" s="7"/>
      <c r="T303" s="7"/>
      <c r="U303" s="6"/>
    </row>
    <row r="304" spans="1:21" s="4" customFormat="1" x14ac:dyDescent="0.25">
      <c r="A304" s="3"/>
      <c r="C304" s="3"/>
      <c r="D304" s="3"/>
      <c r="E304" s="3"/>
      <c r="F304" s="3"/>
      <c r="G304" s="3"/>
      <c r="H304" s="3"/>
      <c r="I304" s="5"/>
      <c r="L304" s="6"/>
      <c r="M304" s="7"/>
      <c r="N304" s="6"/>
      <c r="O304" s="6"/>
      <c r="P304" s="7"/>
      <c r="Q304" s="7"/>
      <c r="R304" s="6"/>
      <c r="S304" s="7"/>
      <c r="T304" s="7"/>
      <c r="U304" s="6"/>
    </row>
    <row r="305" spans="1:21" s="4" customFormat="1" x14ac:dyDescent="0.25">
      <c r="A305" s="3"/>
      <c r="C305" s="3"/>
      <c r="D305" s="3"/>
      <c r="E305" s="3"/>
      <c r="F305" s="3"/>
      <c r="G305" s="3"/>
      <c r="H305" s="3"/>
      <c r="I305" s="5"/>
      <c r="L305" s="6"/>
      <c r="M305" s="7"/>
      <c r="N305" s="6"/>
      <c r="O305" s="6"/>
      <c r="P305" s="7"/>
      <c r="Q305" s="7"/>
      <c r="R305" s="6"/>
      <c r="S305" s="7"/>
      <c r="T305" s="7"/>
      <c r="U305" s="6"/>
    </row>
    <row r="306" spans="1:21" s="4" customFormat="1" x14ac:dyDescent="0.25">
      <c r="A306" s="3"/>
      <c r="C306" s="3"/>
      <c r="D306" s="3"/>
      <c r="E306" s="3"/>
      <c r="F306" s="3"/>
      <c r="G306" s="3"/>
      <c r="H306" s="3"/>
      <c r="I306" s="5"/>
      <c r="L306" s="6"/>
      <c r="M306" s="7"/>
      <c r="N306" s="6"/>
      <c r="O306" s="6"/>
      <c r="P306" s="7"/>
      <c r="Q306" s="7"/>
      <c r="R306" s="6"/>
      <c r="S306" s="7"/>
      <c r="T306" s="7"/>
      <c r="U306" s="6"/>
    </row>
    <row r="307" spans="1:21" s="4" customFormat="1" x14ac:dyDescent="0.25">
      <c r="A307" s="3"/>
      <c r="C307" s="3"/>
      <c r="D307" s="3"/>
      <c r="E307" s="3"/>
      <c r="F307" s="3"/>
      <c r="G307" s="3"/>
      <c r="H307" s="3"/>
      <c r="I307" s="5"/>
      <c r="L307" s="6"/>
      <c r="M307" s="7"/>
      <c r="N307" s="6"/>
      <c r="O307" s="6"/>
      <c r="P307" s="7"/>
      <c r="Q307" s="7"/>
      <c r="R307" s="6"/>
      <c r="S307" s="7"/>
      <c r="T307" s="7"/>
      <c r="U307" s="6"/>
    </row>
    <row r="308" spans="1:21" s="4" customFormat="1" x14ac:dyDescent="0.25">
      <c r="A308" s="3"/>
      <c r="C308" s="3"/>
      <c r="D308" s="3"/>
      <c r="E308" s="3"/>
      <c r="F308" s="3"/>
      <c r="G308" s="3"/>
      <c r="H308" s="3"/>
      <c r="I308" s="5"/>
      <c r="L308" s="6"/>
      <c r="M308" s="7"/>
      <c r="N308" s="6"/>
      <c r="O308" s="6"/>
      <c r="P308" s="7"/>
      <c r="Q308" s="7"/>
      <c r="R308" s="6"/>
      <c r="S308" s="7"/>
      <c r="T308" s="7"/>
      <c r="U308" s="6"/>
    </row>
    <row r="309" spans="1:21" s="4" customFormat="1" x14ac:dyDescent="0.25">
      <c r="A309" s="3"/>
      <c r="C309" s="3"/>
      <c r="D309" s="3"/>
      <c r="E309" s="3"/>
      <c r="F309" s="3"/>
      <c r="G309" s="3"/>
      <c r="H309" s="3"/>
      <c r="I309" s="5"/>
      <c r="L309" s="6"/>
      <c r="M309" s="7"/>
      <c r="N309" s="6"/>
      <c r="O309" s="6"/>
      <c r="P309" s="7"/>
      <c r="Q309" s="7"/>
      <c r="R309" s="6"/>
      <c r="S309" s="7"/>
      <c r="T309" s="7"/>
      <c r="U309" s="6"/>
    </row>
    <row r="310" spans="1:21" s="4" customFormat="1" x14ac:dyDescent="0.25">
      <c r="A310" s="3"/>
      <c r="C310" s="3"/>
      <c r="D310" s="3"/>
      <c r="E310" s="3"/>
      <c r="F310" s="3"/>
      <c r="G310" s="3"/>
      <c r="H310" s="3"/>
      <c r="I310" s="5"/>
      <c r="L310" s="6"/>
      <c r="M310" s="7"/>
      <c r="N310" s="6"/>
      <c r="O310" s="6"/>
      <c r="P310" s="7"/>
      <c r="Q310" s="7"/>
      <c r="R310" s="6"/>
      <c r="S310" s="7"/>
      <c r="T310" s="7"/>
      <c r="U310" s="6"/>
    </row>
    <row r="311" spans="1:21" s="4" customFormat="1" x14ac:dyDescent="0.25">
      <c r="A311" s="3"/>
      <c r="C311" s="3"/>
      <c r="D311" s="3"/>
      <c r="E311" s="3"/>
      <c r="F311" s="3"/>
      <c r="G311" s="3"/>
      <c r="H311" s="3"/>
      <c r="I311" s="5"/>
      <c r="L311" s="6"/>
      <c r="M311" s="7"/>
      <c r="N311" s="6"/>
      <c r="O311" s="6"/>
      <c r="P311" s="7"/>
      <c r="Q311" s="7"/>
      <c r="R311" s="6"/>
      <c r="S311" s="7"/>
      <c r="T311" s="7"/>
      <c r="U311" s="6"/>
    </row>
    <row r="312" spans="1:21" s="4" customFormat="1" x14ac:dyDescent="0.25">
      <c r="A312" s="3"/>
      <c r="C312" s="3"/>
      <c r="D312" s="3"/>
      <c r="E312" s="3"/>
      <c r="F312" s="3"/>
      <c r="G312" s="3"/>
      <c r="H312" s="3"/>
      <c r="I312" s="5"/>
      <c r="L312" s="6"/>
      <c r="M312" s="7"/>
      <c r="N312" s="6"/>
      <c r="O312" s="6"/>
      <c r="P312" s="7"/>
      <c r="Q312" s="7"/>
      <c r="R312" s="6"/>
      <c r="S312" s="7"/>
      <c r="T312" s="7"/>
      <c r="U312" s="6"/>
    </row>
    <row r="313" spans="1:21" s="4" customFormat="1" x14ac:dyDescent="0.25">
      <c r="A313" s="3"/>
      <c r="C313" s="3"/>
      <c r="D313" s="3"/>
      <c r="E313" s="3"/>
      <c r="F313" s="3"/>
      <c r="G313" s="3"/>
      <c r="H313" s="3"/>
      <c r="I313" s="5"/>
      <c r="L313" s="6"/>
      <c r="M313" s="7"/>
      <c r="N313" s="6"/>
      <c r="O313" s="6"/>
      <c r="P313" s="7"/>
      <c r="Q313" s="7"/>
      <c r="R313" s="6"/>
      <c r="S313" s="7"/>
      <c r="T313" s="7"/>
      <c r="U313" s="6"/>
    </row>
    <row r="314" spans="1:21" s="4" customFormat="1" x14ac:dyDescent="0.25">
      <c r="A314" s="3"/>
      <c r="C314" s="3"/>
      <c r="D314" s="3"/>
      <c r="E314" s="3"/>
      <c r="F314" s="3"/>
      <c r="G314" s="3"/>
      <c r="H314" s="3"/>
      <c r="I314" s="5"/>
      <c r="L314" s="6"/>
      <c r="M314" s="7"/>
      <c r="N314" s="6"/>
      <c r="O314" s="6"/>
      <c r="P314" s="7"/>
      <c r="Q314" s="7"/>
      <c r="R314" s="6"/>
      <c r="S314" s="7"/>
      <c r="T314" s="7"/>
      <c r="U314" s="6"/>
    </row>
    <row r="315" spans="1:21" s="4" customFormat="1" x14ac:dyDescent="0.25">
      <c r="A315" s="3"/>
      <c r="C315" s="3"/>
      <c r="D315" s="3"/>
      <c r="E315" s="3"/>
      <c r="F315" s="3"/>
      <c r="G315" s="3"/>
      <c r="H315" s="3"/>
      <c r="I315" s="5"/>
      <c r="L315" s="6"/>
      <c r="M315" s="7"/>
      <c r="N315" s="6"/>
      <c r="O315" s="6"/>
      <c r="P315" s="7"/>
      <c r="Q315" s="7"/>
      <c r="R315" s="6"/>
      <c r="S315" s="7"/>
      <c r="T315" s="7"/>
      <c r="U315" s="6"/>
    </row>
    <row r="316" spans="1:21" s="4" customFormat="1" x14ac:dyDescent="0.25">
      <c r="A316" s="3"/>
      <c r="C316" s="3"/>
      <c r="D316" s="3"/>
      <c r="E316" s="3"/>
      <c r="F316" s="3"/>
      <c r="G316" s="3"/>
      <c r="H316" s="3"/>
      <c r="I316" s="5"/>
      <c r="L316" s="6"/>
      <c r="M316" s="7"/>
      <c r="N316" s="6"/>
      <c r="O316" s="6"/>
      <c r="P316" s="7"/>
      <c r="Q316" s="7"/>
      <c r="R316" s="6"/>
      <c r="S316" s="7"/>
      <c r="T316" s="7"/>
      <c r="U316" s="6"/>
    </row>
    <row r="317" spans="1:21" s="4" customFormat="1" x14ac:dyDescent="0.25">
      <c r="A317" s="3"/>
      <c r="C317" s="3"/>
      <c r="D317" s="3"/>
      <c r="E317" s="3"/>
      <c r="F317" s="3"/>
      <c r="G317" s="3"/>
      <c r="H317" s="3"/>
      <c r="I317" s="5"/>
      <c r="L317" s="6"/>
      <c r="M317" s="7"/>
      <c r="N317" s="6"/>
      <c r="O317" s="6"/>
      <c r="P317" s="7"/>
      <c r="Q317" s="7"/>
      <c r="R317" s="6"/>
      <c r="S317" s="7"/>
      <c r="T317" s="7"/>
      <c r="U317" s="6"/>
    </row>
    <row r="318" spans="1:21" s="4" customFormat="1" x14ac:dyDescent="0.25">
      <c r="A318" s="3"/>
      <c r="C318" s="3"/>
      <c r="D318" s="3"/>
      <c r="E318" s="3"/>
      <c r="F318" s="3"/>
      <c r="G318" s="3"/>
      <c r="H318" s="3"/>
      <c r="I318" s="5"/>
      <c r="L318" s="6"/>
      <c r="M318" s="7"/>
      <c r="N318" s="6"/>
      <c r="O318" s="6"/>
      <c r="P318" s="7"/>
      <c r="Q318" s="7"/>
      <c r="R318" s="6"/>
      <c r="S318" s="7"/>
      <c r="T318" s="7"/>
      <c r="U318" s="6"/>
    </row>
    <row r="319" spans="1:21" s="4" customFormat="1" x14ac:dyDescent="0.25">
      <c r="A319" s="3"/>
      <c r="C319" s="3"/>
      <c r="D319" s="3"/>
      <c r="E319" s="3"/>
      <c r="F319" s="3"/>
      <c r="G319" s="3"/>
      <c r="H319" s="3"/>
      <c r="I319" s="5"/>
      <c r="L319" s="6"/>
      <c r="M319" s="7"/>
      <c r="N319" s="6"/>
      <c r="O319" s="6"/>
      <c r="P319" s="7"/>
      <c r="Q319" s="7"/>
      <c r="R319" s="6"/>
      <c r="S319" s="7"/>
      <c r="T319" s="7"/>
      <c r="U319" s="6"/>
    </row>
    <row r="320" spans="1:21" s="4" customFormat="1" x14ac:dyDescent="0.25">
      <c r="A320" s="3"/>
      <c r="C320" s="3"/>
      <c r="D320" s="3"/>
      <c r="E320" s="3"/>
      <c r="F320" s="3"/>
      <c r="G320" s="3"/>
      <c r="H320" s="3"/>
      <c r="I320" s="5"/>
      <c r="L320" s="6"/>
      <c r="M320" s="7"/>
      <c r="N320" s="6"/>
      <c r="O320" s="6"/>
      <c r="P320" s="7"/>
      <c r="Q320" s="7"/>
      <c r="R320" s="6"/>
      <c r="S320" s="7"/>
      <c r="T320" s="7"/>
      <c r="U320" s="6"/>
    </row>
    <row r="321" spans="1:21" s="4" customFormat="1" x14ac:dyDescent="0.25">
      <c r="A321" s="3"/>
      <c r="C321" s="3"/>
      <c r="D321" s="3"/>
      <c r="E321" s="3"/>
      <c r="F321" s="3"/>
      <c r="G321" s="3"/>
      <c r="H321" s="3"/>
      <c r="I321" s="5"/>
      <c r="L321" s="6"/>
      <c r="M321" s="7"/>
      <c r="N321" s="6"/>
      <c r="O321" s="6"/>
      <c r="P321" s="7"/>
      <c r="Q321" s="7"/>
      <c r="R321" s="6"/>
      <c r="S321" s="7"/>
      <c r="T321" s="7"/>
      <c r="U321" s="6"/>
    </row>
    <row r="322" spans="1:21" s="4" customFormat="1" x14ac:dyDescent="0.25">
      <c r="A322" s="3"/>
      <c r="C322" s="3"/>
      <c r="D322" s="3"/>
      <c r="E322" s="3"/>
      <c r="F322" s="3"/>
      <c r="G322" s="3"/>
      <c r="H322" s="3"/>
      <c r="I322" s="5"/>
      <c r="L322" s="6"/>
      <c r="M322" s="7"/>
      <c r="N322" s="6"/>
      <c r="O322" s="6"/>
      <c r="P322" s="7"/>
      <c r="Q322" s="7"/>
      <c r="R322" s="6"/>
      <c r="S322" s="7"/>
      <c r="T322" s="7"/>
      <c r="U322" s="6"/>
    </row>
    <row r="323" spans="1:21" s="4" customFormat="1" x14ac:dyDescent="0.25">
      <c r="A323" s="3"/>
      <c r="C323" s="3"/>
      <c r="D323" s="3"/>
      <c r="E323" s="3"/>
      <c r="F323" s="3"/>
      <c r="G323" s="3"/>
      <c r="H323" s="3"/>
      <c r="I323" s="5"/>
      <c r="L323" s="6"/>
      <c r="M323" s="7"/>
      <c r="N323" s="6"/>
      <c r="O323" s="6"/>
      <c r="P323" s="7"/>
      <c r="Q323" s="7"/>
      <c r="R323" s="6"/>
      <c r="S323" s="7"/>
      <c r="T323" s="7"/>
      <c r="U323" s="6"/>
    </row>
    <row r="324" spans="1:21" s="4" customFormat="1" x14ac:dyDescent="0.25">
      <c r="A324" s="3"/>
      <c r="C324" s="3"/>
      <c r="D324" s="3"/>
      <c r="E324" s="3"/>
      <c r="F324" s="3"/>
      <c r="G324" s="3"/>
      <c r="H324" s="3"/>
      <c r="I324" s="5"/>
      <c r="L324" s="6"/>
      <c r="M324" s="7"/>
      <c r="N324" s="6"/>
      <c r="O324" s="6"/>
      <c r="P324" s="7"/>
      <c r="Q324" s="7"/>
      <c r="R324" s="6"/>
      <c r="S324" s="7"/>
      <c r="T324" s="7"/>
      <c r="U324" s="6"/>
    </row>
    <row r="325" spans="1:21" s="4" customFormat="1" x14ac:dyDescent="0.25">
      <c r="A325" s="3"/>
      <c r="C325" s="3"/>
      <c r="D325" s="3"/>
      <c r="E325" s="3"/>
      <c r="F325" s="3"/>
      <c r="G325" s="3"/>
      <c r="H325" s="3"/>
      <c r="I325" s="5"/>
      <c r="L325" s="6"/>
      <c r="M325" s="7"/>
      <c r="N325" s="6"/>
      <c r="O325" s="6"/>
      <c r="P325" s="7"/>
      <c r="Q325" s="7"/>
      <c r="R325" s="6"/>
      <c r="S325" s="7"/>
      <c r="T325" s="7"/>
      <c r="U325" s="6"/>
    </row>
    <row r="326" spans="1:21" s="4" customFormat="1" x14ac:dyDescent="0.25">
      <c r="A326" s="3"/>
      <c r="C326" s="3"/>
      <c r="D326" s="3"/>
      <c r="E326" s="3"/>
      <c r="F326" s="3"/>
      <c r="G326" s="3"/>
      <c r="H326" s="3"/>
      <c r="I326" s="5"/>
      <c r="L326" s="6"/>
      <c r="M326" s="7"/>
      <c r="N326" s="6"/>
      <c r="O326" s="6"/>
      <c r="P326" s="7"/>
      <c r="Q326" s="7"/>
      <c r="R326" s="6"/>
      <c r="S326" s="7"/>
      <c r="T326" s="7"/>
      <c r="U326" s="6"/>
    </row>
    <row r="327" spans="1:21" s="4" customFormat="1" x14ac:dyDescent="0.25">
      <c r="A327" s="3"/>
      <c r="C327" s="3"/>
      <c r="D327" s="3"/>
      <c r="E327" s="3"/>
      <c r="F327" s="3"/>
      <c r="G327" s="3"/>
      <c r="H327" s="3"/>
      <c r="I327" s="5"/>
      <c r="L327" s="6"/>
      <c r="M327" s="7"/>
      <c r="N327" s="6"/>
      <c r="O327" s="6"/>
      <c r="P327" s="7"/>
      <c r="Q327" s="7"/>
      <c r="R327" s="6"/>
      <c r="S327" s="7"/>
      <c r="T327" s="7"/>
      <c r="U327" s="6"/>
    </row>
    <row r="328" spans="1:21" s="4" customFormat="1" x14ac:dyDescent="0.25">
      <c r="A328" s="3"/>
      <c r="C328" s="3"/>
      <c r="D328" s="3"/>
      <c r="E328" s="3"/>
      <c r="F328" s="3"/>
      <c r="G328" s="3"/>
      <c r="H328" s="3"/>
      <c r="I328" s="5"/>
      <c r="L328" s="6"/>
      <c r="M328" s="7"/>
      <c r="N328" s="6"/>
      <c r="O328" s="6"/>
      <c r="P328" s="7"/>
      <c r="Q328" s="7"/>
      <c r="R328" s="6"/>
      <c r="S328" s="7"/>
      <c r="T328" s="7"/>
      <c r="U328" s="6"/>
    </row>
    <row r="329" spans="1:21" s="4" customFormat="1" x14ac:dyDescent="0.25">
      <c r="A329" s="3"/>
      <c r="C329" s="3"/>
      <c r="D329" s="3"/>
      <c r="E329" s="3"/>
      <c r="F329" s="3"/>
      <c r="G329" s="3"/>
      <c r="H329" s="3"/>
      <c r="I329" s="5"/>
      <c r="L329" s="6"/>
      <c r="M329" s="7"/>
      <c r="N329" s="6"/>
      <c r="O329" s="6"/>
      <c r="P329" s="7"/>
      <c r="Q329" s="7"/>
      <c r="R329" s="6"/>
      <c r="S329" s="7"/>
      <c r="T329" s="7"/>
      <c r="U329" s="6"/>
    </row>
    <row r="330" spans="1:21" s="4" customFormat="1" x14ac:dyDescent="0.25">
      <c r="A330" s="3"/>
      <c r="C330" s="3"/>
      <c r="D330" s="3"/>
      <c r="E330" s="3"/>
      <c r="F330" s="3"/>
      <c r="G330" s="3"/>
      <c r="H330" s="3"/>
      <c r="I330" s="5"/>
      <c r="L330" s="6"/>
      <c r="M330" s="7"/>
      <c r="N330" s="6"/>
      <c r="O330" s="6"/>
      <c r="P330" s="7"/>
      <c r="Q330" s="7"/>
      <c r="R330" s="6"/>
      <c r="S330" s="7"/>
      <c r="T330" s="7"/>
      <c r="U330" s="6"/>
    </row>
    <row r="331" spans="1:21" s="4" customFormat="1" x14ac:dyDescent="0.25">
      <c r="A331" s="3"/>
      <c r="C331" s="3"/>
      <c r="D331" s="3"/>
      <c r="E331" s="3"/>
      <c r="F331" s="3"/>
      <c r="G331" s="3"/>
      <c r="H331" s="3"/>
      <c r="I331" s="5"/>
      <c r="L331" s="6"/>
      <c r="M331" s="7"/>
      <c r="N331" s="6"/>
      <c r="O331" s="6"/>
      <c r="P331" s="7"/>
      <c r="Q331" s="7"/>
      <c r="R331" s="6"/>
      <c r="S331" s="7"/>
      <c r="T331" s="7"/>
      <c r="U331" s="6"/>
    </row>
    <row r="332" spans="1:21" s="4" customFormat="1" x14ac:dyDescent="0.25">
      <c r="A332" s="3"/>
      <c r="C332" s="3"/>
      <c r="D332" s="3"/>
      <c r="E332" s="3"/>
      <c r="F332" s="3"/>
      <c r="G332" s="3"/>
      <c r="H332" s="3"/>
      <c r="I332" s="5"/>
      <c r="L332" s="6"/>
      <c r="M332" s="7"/>
      <c r="N332" s="6"/>
      <c r="O332" s="6"/>
      <c r="P332" s="7"/>
      <c r="Q332" s="7"/>
      <c r="R332" s="6"/>
      <c r="S332" s="7"/>
      <c r="T332" s="7"/>
      <c r="U332" s="6"/>
    </row>
    <row r="333" spans="1:21" s="4" customFormat="1" x14ac:dyDescent="0.25">
      <c r="A333" s="3"/>
      <c r="C333" s="3"/>
      <c r="D333" s="3"/>
      <c r="E333" s="3"/>
      <c r="F333" s="3"/>
      <c r="G333" s="3"/>
      <c r="H333" s="3"/>
      <c r="I333" s="5"/>
      <c r="L333" s="6"/>
      <c r="M333" s="7"/>
      <c r="N333" s="6"/>
      <c r="O333" s="6"/>
      <c r="P333" s="7"/>
      <c r="Q333" s="7"/>
      <c r="R333" s="6"/>
      <c r="S333" s="7"/>
      <c r="T333" s="7"/>
      <c r="U333" s="6"/>
    </row>
    <row r="334" spans="1:21" s="4" customFormat="1" x14ac:dyDescent="0.25">
      <c r="A334" s="3"/>
      <c r="C334" s="3"/>
      <c r="D334" s="3"/>
      <c r="E334" s="3"/>
      <c r="F334" s="3"/>
      <c r="G334" s="3"/>
      <c r="H334" s="3"/>
      <c r="I334" s="5"/>
      <c r="L334" s="6"/>
      <c r="M334" s="7"/>
      <c r="N334" s="6"/>
      <c r="O334" s="6"/>
      <c r="P334" s="7"/>
      <c r="Q334" s="7"/>
      <c r="R334" s="6"/>
      <c r="S334" s="7"/>
      <c r="T334" s="7"/>
      <c r="U334" s="6"/>
    </row>
    <row r="335" spans="1:21" s="4" customFormat="1" x14ac:dyDescent="0.25">
      <c r="A335" s="3"/>
      <c r="C335" s="3"/>
      <c r="D335" s="3"/>
      <c r="E335" s="3"/>
      <c r="F335" s="3"/>
      <c r="G335" s="3"/>
      <c r="H335" s="3"/>
      <c r="I335" s="5"/>
      <c r="L335" s="6"/>
      <c r="M335" s="7"/>
      <c r="N335" s="6"/>
      <c r="O335" s="6"/>
      <c r="P335" s="7"/>
      <c r="Q335" s="7"/>
      <c r="R335" s="6"/>
      <c r="S335" s="7"/>
      <c r="T335" s="7"/>
      <c r="U335" s="6"/>
    </row>
    <row r="336" spans="1:21" s="4" customFormat="1" x14ac:dyDescent="0.25">
      <c r="A336" s="3"/>
      <c r="C336" s="3"/>
      <c r="D336" s="3"/>
      <c r="E336" s="3"/>
      <c r="F336" s="3"/>
      <c r="G336" s="3"/>
      <c r="H336" s="3"/>
      <c r="I336" s="5"/>
      <c r="L336" s="6"/>
      <c r="M336" s="7"/>
      <c r="N336" s="6"/>
      <c r="O336" s="6"/>
      <c r="P336" s="7"/>
      <c r="Q336" s="7"/>
      <c r="R336" s="6"/>
      <c r="S336" s="7"/>
      <c r="T336" s="7"/>
      <c r="U336" s="6"/>
    </row>
    <row r="337" spans="1:21" s="4" customFormat="1" x14ac:dyDescent="0.25">
      <c r="A337" s="3"/>
      <c r="C337" s="3"/>
      <c r="D337" s="3"/>
      <c r="E337" s="3"/>
      <c r="F337" s="3"/>
      <c r="G337" s="3"/>
      <c r="H337" s="3"/>
      <c r="I337" s="5"/>
      <c r="L337" s="6"/>
      <c r="M337" s="7"/>
      <c r="N337" s="6"/>
      <c r="O337" s="6"/>
      <c r="P337" s="7"/>
      <c r="Q337" s="7"/>
      <c r="R337" s="6"/>
      <c r="S337" s="7"/>
      <c r="T337" s="7"/>
      <c r="U337" s="6"/>
    </row>
    <row r="338" spans="1:21" s="4" customFormat="1" x14ac:dyDescent="0.25">
      <c r="A338" s="3"/>
      <c r="C338" s="3"/>
      <c r="D338" s="3"/>
      <c r="E338" s="3"/>
      <c r="F338" s="3"/>
      <c r="G338" s="3"/>
      <c r="H338" s="3"/>
      <c r="I338" s="5"/>
      <c r="L338" s="6"/>
      <c r="M338" s="7"/>
      <c r="N338" s="6"/>
      <c r="O338" s="6"/>
      <c r="P338" s="7"/>
      <c r="Q338" s="7"/>
      <c r="R338" s="6"/>
      <c r="S338" s="7"/>
      <c r="T338" s="7"/>
      <c r="U338" s="6"/>
    </row>
    <row r="339" spans="1:21" s="4" customFormat="1" x14ac:dyDescent="0.25">
      <c r="A339" s="3"/>
      <c r="C339" s="3"/>
      <c r="D339" s="3"/>
      <c r="E339" s="3"/>
      <c r="F339" s="3"/>
      <c r="G339" s="3"/>
      <c r="H339" s="3"/>
      <c r="I339" s="5"/>
      <c r="L339" s="6"/>
      <c r="M339" s="7"/>
      <c r="N339" s="6"/>
      <c r="O339" s="6"/>
      <c r="P339" s="7"/>
      <c r="Q339" s="7"/>
      <c r="R339" s="6"/>
      <c r="S339" s="7"/>
      <c r="T339" s="7"/>
      <c r="U339" s="6"/>
    </row>
    <row r="340" spans="1:21" s="4" customFormat="1" x14ac:dyDescent="0.25">
      <c r="A340" s="3"/>
      <c r="C340" s="3"/>
      <c r="D340" s="3"/>
      <c r="E340" s="3"/>
      <c r="F340" s="3"/>
      <c r="G340" s="3"/>
      <c r="H340" s="3"/>
      <c r="I340" s="5"/>
      <c r="L340" s="6"/>
      <c r="M340" s="7"/>
      <c r="N340" s="6"/>
      <c r="O340" s="6"/>
      <c r="P340" s="7"/>
      <c r="Q340" s="7"/>
      <c r="R340" s="6"/>
      <c r="S340" s="7"/>
      <c r="T340" s="7"/>
      <c r="U340" s="6"/>
    </row>
    <row r="341" spans="1:21" s="4" customFormat="1" x14ac:dyDescent="0.25">
      <c r="A341" s="3"/>
      <c r="C341" s="3"/>
      <c r="D341" s="3"/>
      <c r="E341" s="3"/>
      <c r="F341" s="3"/>
      <c r="G341" s="3"/>
      <c r="H341" s="3"/>
      <c r="I341" s="5"/>
      <c r="L341" s="6"/>
      <c r="M341" s="7"/>
      <c r="N341" s="6"/>
      <c r="O341" s="6"/>
      <c r="P341" s="7"/>
      <c r="Q341" s="7"/>
      <c r="R341" s="6"/>
      <c r="S341" s="7"/>
      <c r="T341" s="7"/>
      <c r="U341" s="6"/>
    </row>
    <row r="342" spans="1:21" s="4" customFormat="1" x14ac:dyDescent="0.25">
      <c r="A342" s="3"/>
      <c r="C342" s="3"/>
      <c r="D342" s="3"/>
      <c r="E342" s="3"/>
      <c r="F342" s="3"/>
      <c r="G342" s="3"/>
      <c r="H342" s="3"/>
      <c r="I342" s="5"/>
      <c r="L342" s="6"/>
      <c r="M342" s="7"/>
      <c r="N342" s="6"/>
      <c r="O342" s="6"/>
      <c r="P342" s="7"/>
      <c r="Q342" s="7"/>
      <c r="R342" s="6"/>
      <c r="S342" s="7"/>
      <c r="T342" s="7"/>
      <c r="U342" s="6"/>
    </row>
    <row r="343" spans="1:21" s="4" customFormat="1" x14ac:dyDescent="0.25">
      <c r="A343" s="3"/>
      <c r="C343" s="3"/>
      <c r="D343" s="3"/>
      <c r="E343" s="3"/>
      <c r="F343" s="3"/>
      <c r="G343" s="3"/>
      <c r="H343" s="3"/>
      <c r="I343" s="5"/>
      <c r="L343" s="6"/>
      <c r="M343" s="7"/>
      <c r="N343" s="6"/>
      <c r="O343" s="6"/>
      <c r="P343" s="7"/>
      <c r="Q343" s="7"/>
      <c r="R343" s="6"/>
      <c r="S343" s="7"/>
      <c r="T343" s="7"/>
      <c r="U343" s="6"/>
    </row>
    <row r="344" spans="1:21" s="4" customFormat="1" x14ac:dyDescent="0.25">
      <c r="A344" s="3"/>
      <c r="C344" s="3"/>
      <c r="D344" s="3"/>
      <c r="E344" s="3"/>
      <c r="F344" s="3"/>
      <c r="G344" s="3"/>
      <c r="H344" s="3"/>
      <c r="I344" s="5"/>
      <c r="L344" s="6"/>
      <c r="M344" s="7"/>
      <c r="N344" s="6"/>
      <c r="O344" s="6"/>
      <c r="P344" s="7"/>
      <c r="Q344" s="7"/>
      <c r="R344" s="6"/>
      <c r="S344" s="7"/>
      <c r="T344" s="7"/>
      <c r="U344" s="6"/>
    </row>
    <row r="345" spans="1:21" s="4" customFormat="1" x14ac:dyDescent="0.25">
      <c r="A345" s="3"/>
      <c r="C345" s="3"/>
      <c r="D345" s="3"/>
      <c r="E345" s="3"/>
      <c r="F345" s="3"/>
      <c r="G345" s="3"/>
      <c r="H345" s="3"/>
      <c r="I345" s="5"/>
      <c r="L345" s="6"/>
      <c r="M345" s="7"/>
      <c r="N345" s="6"/>
      <c r="O345" s="6"/>
      <c r="P345" s="7"/>
      <c r="Q345" s="7"/>
      <c r="R345" s="6"/>
      <c r="S345" s="7"/>
      <c r="T345" s="7"/>
      <c r="U345" s="6"/>
    </row>
    <row r="346" spans="1:21" s="4" customFormat="1" x14ac:dyDescent="0.25">
      <c r="A346" s="3"/>
      <c r="C346" s="3"/>
      <c r="D346" s="3"/>
      <c r="E346" s="3"/>
      <c r="F346" s="3"/>
      <c r="G346" s="3"/>
      <c r="H346" s="3"/>
      <c r="I346" s="5"/>
      <c r="L346" s="6"/>
      <c r="M346" s="7"/>
      <c r="N346" s="6"/>
      <c r="O346" s="6"/>
      <c r="P346" s="7"/>
      <c r="Q346" s="7"/>
      <c r="R346" s="6"/>
      <c r="S346" s="7"/>
      <c r="T346" s="7"/>
      <c r="U346" s="6"/>
    </row>
    <row r="347" spans="1:21" s="4" customFormat="1" x14ac:dyDescent="0.25">
      <c r="A347" s="3"/>
      <c r="C347" s="3"/>
      <c r="D347" s="3"/>
      <c r="E347" s="3"/>
      <c r="F347" s="3"/>
      <c r="G347" s="3"/>
      <c r="H347" s="3"/>
      <c r="I347" s="5"/>
      <c r="L347" s="6"/>
      <c r="M347" s="7"/>
      <c r="N347" s="6"/>
      <c r="O347" s="6"/>
      <c r="P347" s="7"/>
      <c r="Q347" s="7"/>
      <c r="R347" s="6"/>
      <c r="S347" s="7"/>
      <c r="T347" s="7"/>
      <c r="U347" s="6"/>
    </row>
    <row r="348" spans="1:21" s="4" customFormat="1" x14ac:dyDescent="0.25">
      <c r="A348" s="3"/>
      <c r="C348" s="3"/>
      <c r="D348" s="3"/>
      <c r="E348" s="3"/>
      <c r="F348" s="3"/>
      <c r="G348" s="3"/>
      <c r="H348" s="3"/>
      <c r="I348" s="5"/>
      <c r="L348" s="6"/>
      <c r="M348" s="7"/>
      <c r="N348" s="6"/>
      <c r="O348" s="6"/>
      <c r="P348" s="7"/>
      <c r="Q348" s="7"/>
      <c r="R348" s="6"/>
      <c r="S348" s="7"/>
      <c r="T348" s="7"/>
      <c r="U348" s="6"/>
    </row>
    <row r="349" spans="1:21" s="4" customFormat="1" x14ac:dyDescent="0.25">
      <c r="A349" s="3"/>
      <c r="C349" s="3"/>
      <c r="D349" s="3"/>
      <c r="E349" s="3"/>
      <c r="F349" s="3"/>
      <c r="G349" s="3"/>
      <c r="H349" s="3"/>
      <c r="I349" s="5"/>
      <c r="L349" s="6"/>
      <c r="M349" s="7"/>
      <c r="N349" s="6"/>
      <c r="O349" s="6"/>
      <c r="P349" s="7"/>
      <c r="Q349" s="7"/>
      <c r="R349" s="6"/>
      <c r="S349" s="7"/>
      <c r="T349" s="7"/>
      <c r="U349" s="6"/>
    </row>
    <row r="350" spans="1:21" s="4" customFormat="1" x14ac:dyDescent="0.25">
      <c r="A350" s="3"/>
      <c r="C350" s="3"/>
      <c r="D350" s="3"/>
      <c r="E350" s="3"/>
      <c r="F350" s="3"/>
      <c r="G350" s="3"/>
      <c r="H350" s="3"/>
      <c r="I350" s="5"/>
      <c r="L350" s="6"/>
      <c r="M350" s="7"/>
      <c r="N350" s="6"/>
      <c r="O350" s="6"/>
      <c r="P350" s="7"/>
      <c r="Q350" s="7"/>
      <c r="R350" s="6"/>
      <c r="S350" s="7"/>
      <c r="T350" s="7"/>
      <c r="U350" s="6"/>
    </row>
    <row r="351" spans="1:21" s="4" customFormat="1" x14ac:dyDescent="0.25">
      <c r="A351" s="3"/>
      <c r="C351" s="3"/>
      <c r="D351" s="3"/>
      <c r="E351" s="3"/>
      <c r="F351" s="3"/>
      <c r="G351" s="3"/>
      <c r="H351" s="3"/>
      <c r="I351" s="5"/>
      <c r="L351" s="6"/>
      <c r="M351" s="7"/>
      <c r="N351" s="6"/>
      <c r="O351" s="6"/>
      <c r="P351" s="7"/>
      <c r="Q351" s="7"/>
      <c r="R351" s="6"/>
      <c r="S351" s="7"/>
      <c r="T351" s="7"/>
      <c r="U351" s="6"/>
    </row>
    <row r="352" spans="1:21" s="4" customFormat="1" x14ac:dyDescent="0.25">
      <c r="A352" s="3"/>
      <c r="C352" s="3"/>
      <c r="D352" s="3"/>
      <c r="E352" s="3"/>
      <c r="F352" s="3"/>
      <c r="G352" s="3"/>
      <c r="H352" s="3"/>
      <c r="I352" s="5"/>
      <c r="L352" s="6"/>
      <c r="M352" s="7"/>
      <c r="N352" s="6"/>
      <c r="O352" s="6"/>
      <c r="P352" s="7"/>
      <c r="Q352" s="7"/>
      <c r="R352" s="6"/>
      <c r="S352" s="7"/>
      <c r="T352" s="7"/>
      <c r="U352" s="6"/>
    </row>
    <row r="353" spans="1:21" s="4" customFormat="1" x14ac:dyDescent="0.25">
      <c r="A353" s="3"/>
      <c r="C353" s="3"/>
      <c r="D353" s="3"/>
      <c r="E353" s="3"/>
      <c r="F353" s="3"/>
      <c r="G353" s="3"/>
      <c r="H353" s="3"/>
      <c r="I353" s="5"/>
      <c r="L353" s="6"/>
      <c r="M353" s="7"/>
      <c r="N353" s="6"/>
      <c r="O353" s="6"/>
      <c r="P353" s="7"/>
      <c r="Q353" s="7"/>
      <c r="R353" s="6"/>
      <c r="S353" s="7"/>
      <c r="T353" s="7"/>
      <c r="U353" s="6"/>
    </row>
    <row r="354" spans="1:21" s="4" customFormat="1" x14ac:dyDescent="0.25">
      <c r="A354" s="3"/>
      <c r="C354" s="3"/>
      <c r="D354" s="3"/>
      <c r="E354" s="3"/>
      <c r="F354" s="3"/>
      <c r="G354" s="3"/>
      <c r="H354" s="3"/>
      <c r="I354" s="5"/>
      <c r="L354" s="6"/>
      <c r="M354" s="7"/>
      <c r="N354" s="6"/>
      <c r="O354" s="6"/>
      <c r="P354" s="7"/>
      <c r="Q354" s="7"/>
      <c r="R354" s="6"/>
      <c r="S354" s="7"/>
      <c r="T354" s="7"/>
      <c r="U354" s="6"/>
    </row>
    <row r="355" spans="1:21" s="4" customFormat="1" x14ac:dyDescent="0.25">
      <c r="A355" s="3"/>
      <c r="C355" s="3"/>
      <c r="D355" s="3"/>
      <c r="E355" s="3"/>
      <c r="F355" s="3"/>
      <c r="G355" s="3"/>
      <c r="H355" s="3"/>
      <c r="I355" s="5"/>
      <c r="L355" s="6"/>
      <c r="M355" s="7"/>
      <c r="N355" s="6"/>
      <c r="O355" s="6"/>
      <c r="P355" s="7"/>
      <c r="Q355" s="7"/>
      <c r="R355" s="6"/>
      <c r="S355" s="7"/>
      <c r="T355" s="7"/>
      <c r="U355" s="6"/>
    </row>
    <row r="356" spans="1:21" s="4" customFormat="1" x14ac:dyDescent="0.25">
      <c r="A356" s="3"/>
      <c r="C356" s="3"/>
      <c r="D356" s="3"/>
      <c r="E356" s="3"/>
      <c r="F356" s="3"/>
      <c r="G356" s="3"/>
      <c r="H356" s="3"/>
      <c r="I356" s="5"/>
      <c r="L356" s="6"/>
      <c r="M356" s="7"/>
      <c r="N356" s="6"/>
      <c r="O356" s="6"/>
      <c r="P356" s="7"/>
      <c r="Q356" s="7"/>
      <c r="R356" s="6"/>
      <c r="S356" s="7"/>
      <c r="T356" s="7"/>
      <c r="U356" s="6"/>
    </row>
    <row r="357" spans="1:21" s="4" customFormat="1" x14ac:dyDescent="0.25">
      <c r="A357" s="3"/>
      <c r="C357" s="3"/>
      <c r="D357" s="3"/>
      <c r="E357" s="3"/>
      <c r="F357" s="3"/>
      <c r="G357" s="3"/>
      <c r="H357" s="3"/>
      <c r="I357" s="5"/>
      <c r="L357" s="6"/>
      <c r="M357" s="7"/>
      <c r="N357" s="6"/>
      <c r="O357" s="6"/>
      <c r="P357" s="7"/>
      <c r="Q357" s="7"/>
      <c r="R357" s="6"/>
      <c r="S357" s="7"/>
      <c r="T357" s="7"/>
      <c r="U357" s="6"/>
    </row>
    <row r="358" spans="1:21" s="4" customFormat="1" x14ac:dyDescent="0.25">
      <c r="A358" s="3"/>
      <c r="C358" s="3"/>
      <c r="D358" s="3"/>
      <c r="E358" s="3"/>
      <c r="F358" s="3"/>
      <c r="G358" s="3"/>
      <c r="H358" s="3"/>
      <c r="I358" s="5"/>
      <c r="L358" s="6"/>
      <c r="M358" s="7"/>
      <c r="N358" s="6"/>
      <c r="O358" s="6"/>
      <c r="P358" s="7"/>
      <c r="Q358" s="7"/>
      <c r="R358" s="6"/>
      <c r="S358" s="7"/>
      <c r="T358" s="7"/>
      <c r="U358" s="6"/>
    </row>
    <row r="359" spans="1:21" s="4" customFormat="1" x14ac:dyDescent="0.25">
      <c r="A359" s="3"/>
      <c r="C359" s="3"/>
      <c r="D359" s="3"/>
      <c r="E359" s="3"/>
      <c r="F359" s="3"/>
      <c r="G359" s="3"/>
      <c r="H359" s="3"/>
      <c r="I359" s="5"/>
      <c r="L359" s="6"/>
      <c r="M359" s="7"/>
      <c r="N359" s="6"/>
      <c r="O359" s="6"/>
      <c r="P359" s="7"/>
      <c r="Q359" s="7"/>
      <c r="R359" s="6"/>
      <c r="S359" s="7"/>
      <c r="T359" s="7"/>
      <c r="U359" s="6"/>
    </row>
    <row r="360" spans="1:21" s="4" customFormat="1" x14ac:dyDescent="0.25">
      <c r="A360" s="3"/>
      <c r="C360" s="3"/>
      <c r="D360" s="3"/>
      <c r="E360" s="3"/>
      <c r="F360" s="3"/>
      <c r="G360" s="3"/>
      <c r="H360" s="3"/>
      <c r="I360" s="5"/>
      <c r="L360" s="6"/>
      <c r="M360" s="7"/>
      <c r="N360" s="6"/>
      <c r="O360" s="6"/>
      <c r="P360" s="7"/>
      <c r="Q360" s="7"/>
      <c r="R360" s="6"/>
      <c r="S360" s="7"/>
      <c r="T360" s="7"/>
      <c r="U360" s="6"/>
    </row>
    <row r="361" spans="1:21" s="4" customFormat="1" x14ac:dyDescent="0.25">
      <c r="A361" s="3"/>
      <c r="C361" s="3"/>
      <c r="D361" s="3"/>
      <c r="E361" s="3"/>
      <c r="F361" s="3"/>
      <c r="G361" s="3"/>
      <c r="H361" s="3"/>
      <c r="I361" s="5"/>
      <c r="L361" s="6"/>
      <c r="M361" s="7"/>
      <c r="N361" s="6"/>
      <c r="O361" s="6"/>
      <c r="P361" s="7"/>
      <c r="Q361" s="7"/>
      <c r="R361" s="6"/>
      <c r="S361" s="7"/>
      <c r="T361" s="7"/>
      <c r="U361" s="6"/>
    </row>
    <row r="362" spans="1:21" s="4" customFormat="1" x14ac:dyDescent="0.25">
      <c r="A362" s="3"/>
      <c r="C362" s="3"/>
      <c r="D362" s="3"/>
      <c r="E362" s="3"/>
      <c r="F362" s="3"/>
      <c r="G362" s="3"/>
      <c r="H362" s="3"/>
      <c r="I362" s="5"/>
      <c r="L362" s="6"/>
      <c r="M362" s="7"/>
      <c r="N362" s="6"/>
      <c r="O362" s="6"/>
      <c r="P362" s="7"/>
      <c r="Q362" s="7"/>
      <c r="R362" s="6"/>
      <c r="S362" s="7"/>
      <c r="T362" s="7"/>
      <c r="U362" s="6"/>
    </row>
    <row r="363" spans="1:21" s="4" customFormat="1" x14ac:dyDescent="0.25">
      <c r="A363" s="3"/>
      <c r="C363" s="3"/>
      <c r="D363" s="3"/>
      <c r="E363" s="3"/>
      <c r="F363" s="3"/>
      <c r="G363" s="3"/>
      <c r="H363" s="3"/>
      <c r="I363" s="5"/>
      <c r="L363" s="6"/>
      <c r="M363" s="7"/>
      <c r="N363" s="6"/>
      <c r="O363" s="6"/>
      <c r="P363" s="7"/>
      <c r="Q363" s="7"/>
      <c r="R363" s="6"/>
      <c r="S363" s="7"/>
      <c r="T363" s="7"/>
      <c r="U363" s="6"/>
    </row>
    <row r="364" spans="1:21" s="4" customFormat="1" x14ac:dyDescent="0.25">
      <c r="A364" s="3"/>
      <c r="C364" s="3"/>
      <c r="D364" s="3"/>
      <c r="E364" s="3"/>
      <c r="F364" s="3"/>
      <c r="G364" s="3"/>
      <c r="H364" s="3"/>
      <c r="I364" s="5"/>
      <c r="L364" s="6"/>
      <c r="M364" s="7"/>
      <c r="N364" s="6"/>
      <c r="O364" s="6"/>
      <c r="P364" s="7"/>
      <c r="Q364" s="7"/>
      <c r="R364" s="6"/>
      <c r="S364" s="7"/>
      <c r="T364" s="7"/>
      <c r="U364" s="6"/>
    </row>
    <row r="365" spans="1:21" s="4" customFormat="1" x14ac:dyDescent="0.25">
      <c r="A365" s="3"/>
      <c r="C365" s="3"/>
      <c r="D365" s="3"/>
      <c r="E365" s="3"/>
      <c r="F365" s="3"/>
      <c r="G365" s="3"/>
      <c r="H365" s="3"/>
      <c r="I365" s="5"/>
      <c r="L365" s="6"/>
      <c r="M365" s="7"/>
      <c r="N365" s="6"/>
      <c r="O365" s="6"/>
      <c r="P365" s="7"/>
      <c r="Q365" s="7"/>
      <c r="R365" s="6"/>
      <c r="S365" s="7"/>
      <c r="T365" s="7"/>
      <c r="U365" s="6"/>
    </row>
    <row r="366" spans="1:21" s="4" customFormat="1" x14ac:dyDescent="0.25">
      <c r="A366" s="3"/>
      <c r="C366" s="3"/>
      <c r="D366" s="3"/>
      <c r="E366" s="3"/>
      <c r="F366" s="3"/>
      <c r="G366" s="3"/>
      <c r="H366" s="3"/>
      <c r="I366" s="5"/>
      <c r="L366" s="6"/>
      <c r="M366" s="7"/>
      <c r="N366" s="6"/>
      <c r="O366" s="6"/>
      <c r="P366" s="7"/>
      <c r="Q366" s="7"/>
      <c r="R366" s="6"/>
      <c r="S366" s="7"/>
      <c r="T366" s="7"/>
      <c r="U366" s="6"/>
    </row>
    <row r="367" spans="1:21" s="4" customFormat="1" x14ac:dyDescent="0.25">
      <c r="A367" s="3"/>
      <c r="C367" s="3"/>
      <c r="D367" s="3"/>
      <c r="E367" s="3"/>
      <c r="F367" s="3"/>
      <c r="G367" s="3"/>
      <c r="H367" s="3"/>
      <c r="I367" s="5"/>
      <c r="L367" s="6"/>
      <c r="M367" s="7"/>
      <c r="N367" s="6"/>
      <c r="O367" s="6"/>
      <c r="P367" s="7"/>
      <c r="Q367" s="7"/>
      <c r="R367" s="6"/>
      <c r="S367" s="7"/>
      <c r="T367" s="7"/>
      <c r="U367" s="6"/>
    </row>
    <row r="368" spans="1:21" s="4" customFormat="1" x14ac:dyDescent="0.25">
      <c r="A368" s="3"/>
      <c r="C368" s="3"/>
      <c r="D368" s="3"/>
      <c r="E368" s="3"/>
      <c r="F368" s="3"/>
      <c r="G368" s="3"/>
      <c r="H368" s="3"/>
      <c r="I368" s="5"/>
      <c r="L368" s="6"/>
      <c r="M368" s="7"/>
      <c r="N368" s="6"/>
      <c r="O368" s="6"/>
      <c r="P368" s="7"/>
      <c r="Q368" s="7"/>
      <c r="R368" s="6"/>
      <c r="S368" s="7"/>
      <c r="T368" s="7"/>
      <c r="U368" s="6"/>
    </row>
    <row r="369" spans="1:21" s="4" customFormat="1" x14ac:dyDescent="0.25">
      <c r="A369" s="3"/>
      <c r="C369" s="3"/>
      <c r="D369" s="3"/>
      <c r="E369" s="3"/>
      <c r="F369" s="3"/>
      <c r="G369" s="3"/>
      <c r="H369" s="3"/>
      <c r="I369" s="5"/>
      <c r="L369" s="6"/>
      <c r="M369" s="7"/>
      <c r="N369" s="6"/>
      <c r="O369" s="6"/>
      <c r="P369" s="7"/>
      <c r="Q369" s="7"/>
      <c r="R369" s="6"/>
      <c r="S369" s="7"/>
      <c r="T369" s="7"/>
      <c r="U369" s="6"/>
    </row>
    <row r="370" spans="1:21" s="4" customFormat="1" x14ac:dyDescent="0.25">
      <c r="A370" s="3"/>
      <c r="C370" s="3"/>
      <c r="D370" s="3"/>
      <c r="E370" s="3"/>
      <c r="F370" s="3"/>
      <c r="G370" s="3"/>
      <c r="H370" s="3"/>
      <c r="I370" s="5"/>
      <c r="L370" s="6"/>
      <c r="M370" s="7"/>
      <c r="N370" s="6"/>
      <c r="O370" s="6"/>
      <c r="P370" s="7"/>
      <c r="Q370" s="7"/>
      <c r="R370" s="6"/>
      <c r="S370" s="7"/>
      <c r="T370" s="7"/>
      <c r="U370" s="6"/>
    </row>
    <row r="371" spans="1:21" s="4" customFormat="1" x14ac:dyDescent="0.25">
      <c r="A371" s="3"/>
      <c r="C371" s="3"/>
      <c r="D371" s="3"/>
      <c r="E371" s="3"/>
      <c r="F371" s="3"/>
      <c r="G371" s="3"/>
      <c r="H371" s="3"/>
      <c r="I371" s="5"/>
      <c r="L371" s="6"/>
      <c r="M371" s="7"/>
      <c r="N371" s="6"/>
      <c r="O371" s="6"/>
      <c r="P371" s="7"/>
      <c r="Q371" s="7"/>
      <c r="R371" s="6"/>
      <c r="S371" s="7"/>
      <c r="T371" s="7"/>
      <c r="U371" s="6"/>
    </row>
    <row r="372" spans="1:21" s="4" customFormat="1" x14ac:dyDescent="0.25">
      <c r="A372" s="3"/>
      <c r="C372" s="3"/>
      <c r="D372" s="3"/>
      <c r="E372" s="3"/>
      <c r="F372" s="3"/>
      <c r="G372" s="3"/>
      <c r="H372" s="3"/>
      <c r="I372" s="5"/>
      <c r="L372" s="6"/>
      <c r="M372" s="7"/>
      <c r="N372" s="6"/>
      <c r="O372" s="6"/>
      <c r="P372" s="7"/>
      <c r="Q372" s="7"/>
      <c r="R372" s="6"/>
      <c r="S372" s="7"/>
      <c r="T372" s="7"/>
      <c r="U372" s="6"/>
    </row>
    <row r="373" spans="1:21" s="4" customFormat="1" x14ac:dyDescent="0.25">
      <c r="A373" s="3"/>
      <c r="C373" s="3"/>
      <c r="D373" s="3"/>
      <c r="E373" s="3"/>
      <c r="F373" s="3"/>
      <c r="G373" s="3"/>
      <c r="H373" s="3"/>
      <c r="I373" s="5"/>
      <c r="L373" s="6"/>
      <c r="M373" s="7"/>
      <c r="N373" s="6"/>
      <c r="O373" s="6"/>
      <c r="P373" s="7"/>
      <c r="Q373" s="7"/>
      <c r="R373" s="6"/>
      <c r="S373" s="7"/>
      <c r="T373" s="7"/>
      <c r="U373" s="6"/>
    </row>
    <row r="374" spans="1:21" s="4" customFormat="1" x14ac:dyDescent="0.25">
      <c r="A374" s="3"/>
      <c r="C374" s="3"/>
      <c r="D374" s="3"/>
      <c r="E374" s="3"/>
      <c r="F374" s="3"/>
      <c r="G374" s="3"/>
      <c r="H374" s="3"/>
      <c r="I374" s="5"/>
      <c r="L374" s="6"/>
      <c r="M374" s="7"/>
      <c r="N374" s="6"/>
      <c r="O374" s="6"/>
      <c r="P374" s="7"/>
      <c r="Q374" s="7"/>
      <c r="R374" s="6"/>
      <c r="S374" s="7"/>
      <c r="T374" s="7"/>
      <c r="U374" s="6"/>
    </row>
    <row r="375" spans="1:21" s="4" customFormat="1" x14ac:dyDescent="0.25">
      <c r="A375" s="3"/>
      <c r="C375" s="3"/>
      <c r="D375" s="3"/>
      <c r="E375" s="3"/>
      <c r="F375" s="3"/>
      <c r="G375" s="3"/>
      <c r="H375" s="3"/>
      <c r="I375" s="5"/>
      <c r="L375" s="6"/>
      <c r="M375" s="7"/>
      <c r="N375" s="6"/>
      <c r="O375" s="6"/>
      <c r="P375" s="7"/>
      <c r="Q375" s="7"/>
      <c r="R375" s="6"/>
      <c r="S375" s="7"/>
      <c r="T375" s="7"/>
      <c r="U375" s="6"/>
    </row>
    <row r="376" spans="1:21" s="4" customFormat="1" x14ac:dyDescent="0.25">
      <c r="A376" s="3"/>
      <c r="C376" s="3"/>
      <c r="D376" s="3"/>
      <c r="E376" s="3"/>
      <c r="F376" s="3"/>
      <c r="G376" s="3"/>
      <c r="H376" s="3"/>
      <c r="I376" s="5"/>
      <c r="L376" s="6"/>
      <c r="M376" s="7"/>
      <c r="N376" s="6"/>
      <c r="O376" s="6"/>
      <c r="P376" s="7"/>
      <c r="Q376" s="7"/>
      <c r="R376" s="6"/>
      <c r="S376" s="7"/>
      <c r="T376" s="7"/>
      <c r="U376" s="6"/>
    </row>
    <row r="377" spans="1:21" s="4" customFormat="1" x14ac:dyDescent="0.25">
      <c r="A377" s="3"/>
      <c r="C377" s="3"/>
      <c r="D377" s="3"/>
      <c r="E377" s="3"/>
      <c r="F377" s="3"/>
      <c r="G377" s="3"/>
      <c r="H377" s="3"/>
      <c r="I377" s="5"/>
      <c r="L377" s="6"/>
      <c r="M377" s="7"/>
      <c r="N377" s="6"/>
      <c r="O377" s="6"/>
      <c r="P377" s="7"/>
      <c r="Q377" s="7"/>
      <c r="R377" s="6"/>
      <c r="S377" s="7"/>
      <c r="T377" s="7"/>
      <c r="U377" s="6"/>
    </row>
    <row r="378" spans="1:21" s="4" customFormat="1" x14ac:dyDescent="0.25">
      <c r="A378" s="3"/>
      <c r="C378" s="3"/>
      <c r="D378" s="3"/>
      <c r="E378" s="3"/>
      <c r="F378" s="3"/>
      <c r="G378" s="3"/>
      <c r="H378" s="3"/>
      <c r="I378" s="5"/>
      <c r="L378" s="6"/>
      <c r="M378" s="7"/>
      <c r="N378" s="6"/>
      <c r="O378" s="6"/>
      <c r="P378" s="7"/>
      <c r="Q378" s="7"/>
      <c r="R378" s="6"/>
      <c r="S378" s="7"/>
      <c r="T378" s="7"/>
      <c r="U378" s="6"/>
    </row>
    <row r="379" spans="1:21" s="4" customFormat="1" x14ac:dyDescent="0.25">
      <c r="A379" s="3"/>
      <c r="C379" s="3"/>
      <c r="D379" s="3"/>
      <c r="E379" s="3"/>
      <c r="F379" s="3"/>
      <c r="G379" s="3"/>
      <c r="H379" s="3"/>
      <c r="I379" s="5"/>
      <c r="L379" s="6"/>
      <c r="M379" s="7"/>
      <c r="N379" s="6"/>
      <c r="O379" s="6"/>
      <c r="P379" s="7"/>
      <c r="Q379" s="7"/>
      <c r="R379" s="6"/>
      <c r="S379" s="7"/>
      <c r="T379" s="7"/>
      <c r="U379" s="6"/>
    </row>
    <row r="380" spans="1:21" s="4" customFormat="1" x14ac:dyDescent="0.25">
      <c r="A380" s="3"/>
      <c r="C380" s="3"/>
      <c r="D380" s="3"/>
      <c r="E380" s="3"/>
      <c r="F380" s="3"/>
      <c r="G380" s="3"/>
      <c r="H380" s="3"/>
      <c r="I380" s="5"/>
      <c r="L380" s="6"/>
      <c r="M380" s="7"/>
      <c r="N380" s="6"/>
      <c r="O380" s="6"/>
      <c r="P380" s="7"/>
      <c r="Q380" s="7"/>
      <c r="R380" s="6"/>
      <c r="S380" s="7"/>
      <c r="T380" s="7"/>
      <c r="U380" s="6"/>
    </row>
    <row r="381" spans="1:21" s="4" customFormat="1" x14ac:dyDescent="0.25">
      <c r="A381" s="3"/>
      <c r="C381" s="3"/>
      <c r="D381" s="3"/>
      <c r="E381" s="3"/>
      <c r="F381" s="3"/>
      <c r="G381" s="3"/>
      <c r="H381" s="3"/>
      <c r="I381" s="5"/>
      <c r="L381" s="6"/>
      <c r="M381" s="7"/>
      <c r="N381" s="6"/>
      <c r="O381" s="6"/>
      <c r="P381" s="7"/>
      <c r="Q381" s="7"/>
      <c r="R381" s="6"/>
      <c r="S381" s="7"/>
      <c r="T381" s="7"/>
      <c r="U381" s="6"/>
    </row>
    <row r="382" spans="1:21" s="4" customFormat="1" x14ac:dyDescent="0.25">
      <c r="A382" s="3"/>
      <c r="C382" s="3"/>
      <c r="D382" s="3"/>
      <c r="E382" s="3"/>
      <c r="F382" s="3"/>
      <c r="G382" s="3"/>
      <c r="H382" s="3"/>
      <c r="I382" s="5"/>
      <c r="L382" s="6"/>
      <c r="M382" s="7"/>
      <c r="N382" s="6"/>
      <c r="O382" s="6"/>
      <c r="P382" s="7"/>
      <c r="Q382" s="7"/>
      <c r="R382" s="6"/>
      <c r="S382" s="7"/>
      <c r="T382" s="7"/>
      <c r="U382" s="6"/>
    </row>
    <row r="383" spans="1:21" s="4" customFormat="1" x14ac:dyDescent="0.25">
      <c r="A383" s="3"/>
      <c r="C383" s="3"/>
      <c r="D383" s="3"/>
      <c r="E383" s="3"/>
      <c r="F383" s="3"/>
      <c r="G383" s="3"/>
      <c r="H383" s="3"/>
      <c r="I383" s="5"/>
      <c r="L383" s="6"/>
      <c r="M383" s="7"/>
      <c r="N383" s="6"/>
      <c r="O383" s="6"/>
      <c r="P383" s="7"/>
      <c r="Q383" s="7"/>
      <c r="R383" s="6"/>
      <c r="S383" s="7"/>
      <c r="T383" s="7"/>
      <c r="U383" s="6"/>
    </row>
    <row r="384" spans="1:21" s="4" customFormat="1" x14ac:dyDescent="0.25">
      <c r="A384" s="3"/>
      <c r="C384" s="3"/>
      <c r="D384" s="3"/>
      <c r="E384" s="3"/>
      <c r="F384" s="3"/>
      <c r="G384" s="3"/>
      <c r="H384" s="3"/>
      <c r="I384" s="5"/>
      <c r="L384" s="6"/>
      <c r="M384" s="7"/>
      <c r="N384" s="6"/>
      <c r="O384" s="6"/>
      <c r="P384" s="7"/>
      <c r="Q384" s="7"/>
      <c r="R384" s="6"/>
      <c r="S384" s="7"/>
      <c r="T384" s="7"/>
      <c r="U384" s="6"/>
    </row>
    <row r="385" spans="1:21" s="4" customFormat="1" x14ac:dyDescent="0.25">
      <c r="A385" s="3"/>
      <c r="C385" s="3"/>
      <c r="D385" s="3"/>
      <c r="E385" s="3"/>
      <c r="F385" s="3"/>
      <c r="G385" s="3"/>
      <c r="H385" s="3"/>
      <c r="I385" s="5"/>
      <c r="L385" s="6"/>
      <c r="M385" s="7"/>
      <c r="N385" s="6"/>
      <c r="O385" s="6"/>
      <c r="P385" s="7"/>
      <c r="Q385" s="7"/>
      <c r="R385" s="6"/>
      <c r="S385" s="7"/>
      <c r="T385" s="7"/>
      <c r="U385" s="6"/>
    </row>
    <row r="386" spans="1:21" s="4" customFormat="1" x14ac:dyDescent="0.25">
      <c r="A386" s="3"/>
      <c r="C386" s="3"/>
      <c r="D386" s="3"/>
      <c r="E386" s="3"/>
      <c r="F386" s="3"/>
      <c r="G386" s="3"/>
      <c r="H386" s="3"/>
      <c r="I386" s="5"/>
      <c r="L386" s="6"/>
      <c r="M386" s="7"/>
      <c r="N386" s="6"/>
      <c r="O386" s="6"/>
      <c r="P386" s="7"/>
      <c r="Q386" s="7"/>
      <c r="R386" s="6"/>
      <c r="S386" s="7"/>
      <c r="T386" s="7"/>
      <c r="U386" s="6"/>
    </row>
    <row r="387" spans="1:21" s="4" customFormat="1" x14ac:dyDescent="0.25">
      <c r="A387" s="3"/>
      <c r="C387" s="3"/>
      <c r="D387" s="3"/>
      <c r="E387" s="3"/>
      <c r="F387" s="3"/>
      <c r="G387" s="3"/>
      <c r="H387" s="3"/>
      <c r="I387" s="5"/>
      <c r="L387" s="6"/>
      <c r="M387" s="7"/>
      <c r="N387" s="6"/>
      <c r="O387" s="6"/>
      <c r="P387" s="7"/>
      <c r="Q387" s="7"/>
      <c r="R387" s="6"/>
      <c r="S387" s="7"/>
      <c r="T387" s="7"/>
      <c r="U387" s="6"/>
    </row>
    <row r="388" spans="1:21" s="4" customFormat="1" x14ac:dyDescent="0.25">
      <c r="A388" s="3"/>
      <c r="C388" s="3"/>
      <c r="D388" s="3"/>
      <c r="E388" s="3"/>
      <c r="F388" s="3"/>
      <c r="G388" s="3"/>
      <c r="H388" s="3"/>
      <c r="I388" s="5"/>
      <c r="L388" s="6"/>
      <c r="M388" s="7"/>
      <c r="N388" s="6"/>
      <c r="O388" s="6"/>
      <c r="P388" s="7"/>
      <c r="Q388" s="7"/>
      <c r="R388" s="6"/>
      <c r="S388" s="7"/>
      <c r="T388" s="7"/>
      <c r="U388" s="6"/>
    </row>
    <row r="389" spans="1:21" s="4" customFormat="1" x14ac:dyDescent="0.25">
      <c r="A389" s="3"/>
      <c r="C389" s="3"/>
      <c r="D389" s="3"/>
      <c r="E389" s="3"/>
      <c r="F389" s="3"/>
      <c r="G389" s="3"/>
      <c r="H389" s="3"/>
      <c r="I389" s="5"/>
      <c r="L389" s="6"/>
      <c r="M389" s="7"/>
      <c r="N389" s="6"/>
      <c r="O389" s="6"/>
      <c r="P389" s="7"/>
      <c r="Q389" s="7"/>
      <c r="R389" s="6"/>
      <c r="S389" s="7"/>
      <c r="T389" s="7"/>
      <c r="U389" s="6"/>
    </row>
    <row r="390" spans="1:21" s="4" customFormat="1" x14ac:dyDescent="0.25">
      <c r="A390" s="3"/>
      <c r="C390" s="3"/>
      <c r="D390" s="3"/>
      <c r="E390" s="3"/>
      <c r="F390" s="3"/>
      <c r="G390" s="3"/>
      <c r="H390" s="3"/>
      <c r="I390" s="5"/>
      <c r="L390" s="6"/>
      <c r="M390" s="7"/>
      <c r="N390" s="6"/>
      <c r="O390" s="6"/>
      <c r="P390" s="7"/>
      <c r="Q390" s="7"/>
      <c r="R390" s="6"/>
      <c r="S390" s="7"/>
      <c r="T390" s="7"/>
      <c r="U390" s="6"/>
    </row>
    <row r="391" spans="1:21" s="4" customFormat="1" x14ac:dyDescent="0.25">
      <c r="A391" s="3"/>
      <c r="C391" s="3"/>
      <c r="D391" s="3"/>
      <c r="E391" s="3"/>
      <c r="F391" s="3"/>
      <c r="G391" s="3"/>
      <c r="H391" s="3"/>
      <c r="I391" s="5"/>
      <c r="L391" s="6"/>
      <c r="M391" s="7"/>
      <c r="N391" s="6"/>
      <c r="O391" s="6"/>
      <c r="P391" s="7"/>
      <c r="Q391" s="7"/>
      <c r="R391" s="6"/>
      <c r="S391" s="7"/>
      <c r="T391" s="7"/>
      <c r="U391" s="6"/>
    </row>
    <row r="392" spans="1:21" s="4" customFormat="1" x14ac:dyDescent="0.25">
      <c r="A392" s="3"/>
      <c r="C392" s="3"/>
      <c r="D392" s="3"/>
      <c r="E392" s="3"/>
      <c r="F392" s="3"/>
      <c r="G392" s="3"/>
      <c r="H392" s="3"/>
      <c r="I392" s="5"/>
      <c r="L392" s="6"/>
      <c r="M392" s="7"/>
      <c r="N392" s="6"/>
      <c r="O392" s="6"/>
      <c r="P392" s="7"/>
      <c r="Q392" s="7"/>
      <c r="R392" s="6"/>
      <c r="S392" s="7"/>
      <c r="T392" s="7"/>
      <c r="U392" s="6"/>
    </row>
    <row r="393" spans="1:21" s="4" customFormat="1" x14ac:dyDescent="0.25">
      <c r="A393" s="3"/>
      <c r="C393" s="3"/>
      <c r="D393" s="3"/>
      <c r="E393" s="3"/>
      <c r="F393" s="3"/>
      <c r="G393" s="3"/>
      <c r="H393" s="3"/>
      <c r="I393" s="5"/>
      <c r="L393" s="6"/>
      <c r="M393" s="7"/>
      <c r="N393" s="6"/>
      <c r="O393" s="6"/>
      <c r="P393" s="7"/>
      <c r="Q393" s="7"/>
      <c r="R393" s="6"/>
      <c r="S393" s="7"/>
      <c r="T393" s="7"/>
      <c r="U393" s="6"/>
    </row>
    <row r="394" spans="1:21" s="4" customFormat="1" x14ac:dyDescent="0.25">
      <c r="A394" s="3"/>
      <c r="C394" s="3"/>
      <c r="D394" s="3"/>
      <c r="E394" s="3"/>
      <c r="F394" s="3"/>
      <c r="G394" s="3"/>
      <c r="H394" s="3"/>
      <c r="I394" s="5"/>
      <c r="L394" s="6"/>
      <c r="M394" s="7"/>
      <c r="N394" s="6"/>
      <c r="O394" s="6"/>
      <c r="P394" s="7"/>
      <c r="Q394" s="7"/>
      <c r="R394" s="6"/>
      <c r="S394" s="7"/>
      <c r="T394" s="7"/>
      <c r="U394" s="6"/>
    </row>
    <row r="395" spans="1:21" s="4" customFormat="1" x14ac:dyDescent="0.25">
      <c r="A395" s="3"/>
      <c r="C395" s="3"/>
      <c r="D395" s="3"/>
      <c r="E395" s="3"/>
      <c r="F395" s="3"/>
      <c r="G395" s="3"/>
      <c r="H395" s="3"/>
      <c r="I395" s="5"/>
      <c r="L395" s="6"/>
      <c r="M395" s="7"/>
      <c r="N395" s="6"/>
      <c r="O395" s="6"/>
      <c r="P395" s="7"/>
      <c r="Q395" s="7"/>
      <c r="R395" s="6"/>
      <c r="S395" s="7"/>
      <c r="T395" s="7"/>
      <c r="U395" s="6"/>
    </row>
    <row r="396" spans="1:21" s="4" customFormat="1" x14ac:dyDescent="0.25">
      <c r="A396" s="3"/>
      <c r="C396" s="3"/>
      <c r="D396" s="3"/>
      <c r="E396" s="3"/>
      <c r="F396" s="3"/>
      <c r="G396" s="3"/>
      <c r="H396" s="3"/>
      <c r="I396" s="5"/>
      <c r="L396" s="6"/>
      <c r="M396" s="7"/>
      <c r="N396" s="6"/>
      <c r="O396" s="6"/>
      <c r="P396" s="7"/>
      <c r="Q396" s="7"/>
      <c r="R396" s="6"/>
      <c r="S396" s="7"/>
      <c r="T396" s="7"/>
      <c r="U396" s="6"/>
    </row>
    <row r="397" spans="1:21" s="4" customFormat="1" x14ac:dyDescent="0.25">
      <c r="A397" s="3"/>
      <c r="C397" s="3"/>
      <c r="D397" s="3"/>
      <c r="E397" s="3"/>
      <c r="F397" s="3"/>
      <c r="G397" s="3"/>
      <c r="H397" s="3"/>
      <c r="I397" s="5"/>
      <c r="L397" s="6"/>
      <c r="M397" s="7"/>
      <c r="N397" s="6"/>
      <c r="O397" s="6"/>
      <c r="P397" s="7"/>
      <c r="Q397" s="7"/>
      <c r="R397" s="6"/>
      <c r="S397" s="7"/>
      <c r="T397" s="7"/>
      <c r="U397" s="6"/>
    </row>
    <row r="398" spans="1:21" s="4" customFormat="1" x14ac:dyDescent="0.25">
      <c r="A398" s="3"/>
      <c r="C398" s="3"/>
      <c r="D398" s="3"/>
      <c r="E398" s="3"/>
      <c r="F398" s="3"/>
      <c r="G398" s="3"/>
      <c r="H398" s="3"/>
      <c r="I398" s="5"/>
      <c r="L398" s="6"/>
      <c r="M398" s="7"/>
      <c r="N398" s="6"/>
      <c r="O398" s="6"/>
      <c r="P398" s="7"/>
      <c r="Q398" s="7"/>
      <c r="R398" s="6"/>
      <c r="S398" s="7"/>
      <c r="T398" s="7"/>
      <c r="U398" s="6"/>
    </row>
    <row r="399" spans="1:21" s="4" customFormat="1" x14ac:dyDescent="0.25">
      <c r="A399" s="3"/>
      <c r="C399" s="3"/>
      <c r="D399" s="3"/>
      <c r="E399" s="3"/>
      <c r="F399" s="3"/>
      <c r="G399" s="3"/>
      <c r="H399" s="3"/>
      <c r="I399" s="5"/>
      <c r="L399" s="6"/>
      <c r="M399" s="7"/>
      <c r="N399" s="6"/>
      <c r="O399" s="6"/>
      <c r="P399" s="7"/>
      <c r="Q399" s="7"/>
      <c r="R399" s="6"/>
      <c r="S399" s="7"/>
      <c r="T399" s="7"/>
      <c r="U399" s="6"/>
    </row>
    <row r="400" spans="1:21" s="4" customFormat="1" x14ac:dyDescent="0.25">
      <c r="A400" s="3"/>
      <c r="C400" s="3"/>
      <c r="D400" s="3"/>
      <c r="E400" s="3"/>
      <c r="F400" s="3"/>
      <c r="G400" s="3"/>
      <c r="H400" s="3"/>
      <c r="I400" s="5"/>
      <c r="L400" s="6"/>
      <c r="M400" s="7"/>
      <c r="N400" s="6"/>
      <c r="O400" s="6"/>
      <c r="P400" s="7"/>
      <c r="Q400" s="7"/>
      <c r="R400" s="6"/>
      <c r="S400" s="7"/>
      <c r="T400" s="7"/>
      <c r="U400" s="6"/>
    </row>
    <row r="401" spans="1:21" s="4" customFormat="1" x14ac:dyDescent="0.25">
      <c r="A401" s="3"/>
      <c r="C401" s="3"/>
      <c r="D401" s="3"/>
      <c r="E401" s="3"/>
      <c r="F401" s="3"/>
      <c r="G401" s="3"/>
      <c r="H401" s="3"/>
      <c r="I401" s="5"/>
      <c r="L401" s="6"/>
      <c r="M401" s="7"/>
      <c r="N401" s="6"/>
      <c r="O401" s="6"/>
      <c r="P401" s="7"/>
      <c r="Q401" s="7"/>
      <c r="R401" s="6"/>
      <c r="S401" s="7"/>
      <c r="T401" s="7"/>
      <c r="U401" s="6"/>
    </row>
    <row r="402" spans="1:21" s="4" customFormat="1" x14ac:dyDescent="0.25">
      <c r="A402" s="3"/>
      <c r="C402" s="3"/>
      <c r="D402" s="3"/>
      <c r="E402" s="3"/>
      <c r="F402" s="3"/>
      <c r="G402" s="3"/>
      <c r="H402" s="3"/>
      <c r="I402" s="5"/>
      <c r="L402" s="6"/>
      <c r="M402" s="7"/>
      <c r="N402" s="6"/>
      <c r="O402" s="6"/>
      <c r="P402" s="7"/>
      <c r="Q402" s="7"/>
      <c r="R402" s="6"/>
      <c r="S402" s="7"/>
      <c r="T402" s="7"/>
      <c r="U402" s="6"/>
    </row>
    <row r="403" spans="1:21" s="4" customFormat="1" x14ac:dyDescent="0.25">
      <c r="A403" s="3"/>
      <c r="C403" s="3"/>
      <c r="D403" s="3"/>
      <c r="E403" s="3"/>
      <c r="F403" s="3"/>
      <c r="G403" s="3"/>
      <c r="H403" s="3"/>
      <c r="I403" s="5"/>
      <c r="L403" s="6"/>
      <c r="M403" s="7"/>
      <c r="N403" s="6"/>
      <c r="O403" s="6"/>
      <c r="P403" s="7"/>
      <c r="Q403" s="7"/>
      <c r="R403" s="6"/>
      <c r="S403" s="7"/>
      <c r="T403" s="7"/>
      <c r="U403" s="6"/>
    </row>
    <row r="404" spans="1:21" s="4" customFormat="1" x14ac:dyDescent="0.25">
      <c r="A404" s="3"/>
      <c r="C404" s="3"/>
      <c r="D404" s="3"/>
      <c r="E404" s="3"/>
      <c r="F404" s="3"/>
      <c r="G404" s="3"/>
      <c r="H404" s="3"/>
      <c r="I404" s="5"/>
      <c r="L404" s="6"/>
      <c r="M404" s="7"/>
      <c r="N404" s="6"/>
      <c r="O404" s="6"/>
      <c r="P404" s="7"/>
      <c r="Q404" s="7"/>
      <c r="R404" s="6"/>
      <c r="S404" s="7"/>
      <c r="T404" s="7"/>
      <c r="U404" s="6"/>
    </row>
    <row r="405" spans="1:21" s="4" customFormat="1" x14ac:dyDescent="0.25">
      <c r="A405" s="3"/>
      <c r="C405" s="3"/>
      <c r="D405" s="3"/>
      <c r="E405" s="3"/>
      <c r="F405" s="3"/>
      <c r="G405" s="3"/>
      <c r="H405" s="3"/>
      <c r="I405" s="5"/>
      <c r="L405" s="6"/>
      <c r="M405" s="7"/>
      <c r="N405" s="6"/>
      <c r="O405" s="6"/>
      <c r="P405" s="7"/>
      <c r="Q405" s="7"/>
      <c r="R405" s="6"/>
      <c r="S405" s="7"/>
      <c r="T405" s="7"/>
      <c r="U405" s="6"/>
    </row>
    <row r="406" spans="1:21" s="4" customFormat="1" x14ac:dyDescent="0.25">
      <c r="A406" s="3"/>
      <c r="C406" s="3"/>
      <c r="D406" s="3"/>
      <c r="E406" s="3"/>
      <c r="F406" s="3"/>
      <c r="G406" s="3"/>
      <c r="H406" s="3"/>
      <c r="I406" s="5"/>
      <c r="L406" s="6"/>
      <c r="M406" s="7"/>
      <c r="N406" s="6"/>
      <c r="O406" s="6"/>
      <c r="P406" s="7"/>
      <c r="Q406" s="7"/>
      <c r="R406" s="6"/>
      <c r="S406" s="7"/>
      <c r="T406" s="7"/>
      <c r="U406" s="6"/>
    </row>
    <row r="407" spans="1:21" s="4" customFormat="1" x14ac:dyDescent="0.25">
      <c r="A407" s="3"/>
      <c r="C407" s="3"/>
      <c r="D407" s="3"/>
      <c r="E407" s="3"/>
      <c r="F407" s="3"/>
      <c r="G407" s="3"/>
      <c r="H407" s="3"/>
      <c r="I407" s="5"/>
      <c r="L407" s="6"/>
      <c r="M407" s="7"/>
      <c r="N407" s="6"/>
      <c r="O407" s="6"/>
      <c r="P407" s="7"/>
      <c r="Q407" s="7"/>
      <c r="R407" s="6"/>
      <c r="S407" s="7"/>
      <c r="T407" s="7"/>
      <c r="U407" s="6"/>
    </row>
    <row r="408" spans="1:21" s="4" customFormat="1" x14ac:dyDescent="0.25">
      <c r="A408" s="3"/>
      <c r="C408" s="3"/>
      <c r="D408" s="3"/>
      <c r="E408" s="3"/>
      <c r="F408" s="3"/>
      <c r="G408" s="3"/>
      <c r="H408" s="3"/>
      <c r="I408" s="5"/>
      <c r="L408" s="6"/>
      <c r="M408" s="7"/>
      <c r="N408" s="6"/>
      <c r="O408" s="6"/>
      <c r="P408" s="7"/>
      <c r="Q408" s="7"/>
      <c r="R408" s="6"/>
      <c r="S408" s="7"/>
      <c r="T408" s="7"/>
      <c r="U408" s="6"/>
    </row>
    <row r="409" spans="1:21" s="4" customFormat="1" x14ac:dyDescent="0.25">
      <c r="A409" s="3"/>
      <c r="C409" s="3"/>
      <c r="D409" s="3"/>
      <c r="E409" s="3"/>
      <c r="F409" s="3"/>
      <c r="G409" s="3"/>
      <c r="H409" s="3"/>
      <c r="I409" s="5"/>
      <c r="L409" s="6"/>
      <c r="M409" s="7"/>
      <c r="N409" s="6"/>
      <c r="O409" s="6"/>
      <c r="P409" s="7"/>
      <c r="Q409" s="7"/>
      <c r="R409" s="6"/>
      <c r="S409" s="7"/>
      <c r="T409" s="7"/>
      <c r="U409" s="6"/>
    </row>
    <row r="410" spans="1:21" s="4" customFormat="1" x14ac:dyDescent="0.25">
      <c r="A410" s="3"/>
      <c r="C410" s="3"/>
      <c r="D410" s="3"/>
      <c r="E410" s="3"/>
      <c r="F410" s="3"/>
      <c r="G410" s="3"/>
      <c r="H410" s="3"/>
      <c r="I410" s="5"/>
      <c r="L410" s="6"/>
      <c r="M410" s="7"/>
      <c r="N410" s="6"/>
      <c r="O410" s="6"/>
      <c r="P410" s="7"/>
      <c r="Q410" s="7"/>
      <c r="R410" s="6"/>
      <c r="S410" s="7"/>
      <c r="T410" s="7"/>
      <c r="U410" s="6"/>
    </row>
    <row r="411" spans="1:21" s="4" customFormat="1" x14ac:dyDescent="0.25">
      <c r="A411" s="3"/>
      <c r="C411" s="3"/>
      <c r="D411" s="3"/>
      <c r="E411" s="3"/>
      <c r="F411" s="3"/>
      <c r="G411" s="3"/>
      <c r="H411" s="3"/>
      <c r="I411" s="5"/>
      <c r="L411" s="6"/>
      <c r="M411" s="7"/>
      <c r="N411" s="6"/>
      <c r="O411" s="6"/>
      <c r="P411" s="7"/>
      <c r="Q411" s="7"/>
      <c r="R411" s="6"/>
      <c r="S411" s="7"/>
      <c r="T411" s="7"/>
      <c r="U411" s="6"/>
    </row>
    <row r="412" spans="1:21" s="4" customFormat="1" x14ac:dyDescent="0.25">
      <c r="A412" s="3"/>
      <c r="C412" s="3"/>
      <c r="D412" s="3"/>
      <c r="E412" s="3"/>
      <c r="F412" s="3"/>
      <c r="G412" s="3"/>
      <c r="H412" s="3"/>
      <c r="I412" s="5"/>
      <c r="L412" s="6"/>
      <c r="M412" s="7"/>
      <c r="N412" s="6"/>
      <c r="O412" s="6"/>
      <c r="P412" s="7"/>
      <c r="Q412" s="7"/>
      <c r="R412" s="6"/>
      <c r="S412" s="7"/>
      <c r="T412" s="7"/>
      <c r="U412" s="6"/>
    </row>
    <row r="413" spans="1:21" s="4" customFormat="1" x14ac:dyDescent="0.25">
      <c r="A413" s="3"/>
      <c r="C413" s="3"/>
      <c r="D413" s="3"/>
      <c r="E413" s="3"/>
      <c r="F413" s="3"/>
      <c r="G413" s="3"/>
      <c r="H413" s="3"/>
      <c r="I413" s="5"/>
      <c r="L413" s="6"/>
      <c r="M413" s="7"/>
      <c r="N413" s="6"/>
      <c r="O413" s="6"/>
      <c r="P413" s="7"/>
      <c r="Q413" s="7"/>
      <c r="R413" s="6"/>
      <c r="S413" s="7"/>
      <c r="T413" s="7"/>
      <c r="U413" s="6"/>
    </row>
    <row r="414" spans="1:21" s="4" customFormat="1" x14ac:dyDescent="0.25">
      <c r="A414" s="3"/>
      <c r="C414" s="3"/>
      <c r="D414" s="3"/>
      <c r="E414" s="3"/>
      <c r="F414" s="3"/>
      <c r="G414" s="3"/>
      <c r="H414" s="3"/>
      <c r="I414" s="5"/>
      <c r="L414" s="6"/>
      <c r="M414" s="7"/>
      <c r="N414" s="6"/>
      <c r="O414" s="6"/>
      <c r="P414" s="7"/>
      <c r="Q414" s="7"/>
      <c r="R414" s="6"/>
      <c r="S414" s="7"/>
      <c r="T414" s="7"/>
      <c r="U414" s="6"/>
    </row>
    <row r="415" spans="1:21" s="4" customFormat="1" x14ac:dyDescent="0.25">
      <c r="A415" s="3"/>
      <c r="C415" s="3"/>
      <c r="D415" s="3"/>
      <c r="E415" s="3"/>
      <c r="F415" s="3"/>
      <c r="G415" s="3"/>
      <c r="H415" s="3"/>
      <c r="I415" s="5"/>
      <c r="L415" s="6"/>
      <c r="M415" s="7"/>
      <c r="N415" s="6"/>
      <c r="O415" s="6"/>
      <c r="P415" s="7"/>
      <c r="Q415" s="7"/>
      <c r="R415" s="6"/>
      <c r="S415" s="7"/>
      <c r="T415" s="7"/>
      <c r="U415" s="6"/>
    </row>
    <row r="416" spans="1:21" s="4" customFormat="1" x14ac:dyDescent="0.25">
      <c r="A416" s="3"/>
      <c r="C416" s="3"/>
      <c r="D416" s="3"/>
      <c r="E416" s="3"/>
      <c r="F416" s="3"/>
      <c r="G416" s="3"/>
      <c r="H416" s="3"/>
      <c r="I416" s="5"/>
      <c r="L416" s="6"/>
      <c r="M416" s="7"/>
      <c r="N416" s="6"/>
      <c r="O416" s="6"/>
      <c r="P416" s="7"/>
      <c r="Q416" s="7"/>
      <c r="R416" s="6"/>
      <c r="S416" s="7"/>
      <c r="T416" s="7"/>
      <c r="U416" s="6"/>
    </row>
    <row r="417" spans="1:21" s="4" customFormat="1" x14ac:dyDescent="0.25">
      <c r="A417" s="3"/>
      <c r="C417" s="3"/>
      <c r="D417" s="3"/>
      <c r="E417" s="3"/>
      <c r="F417" s="3"/>
      <c r="G417" s="3"/>
      <c r="H417" s="3"/>
      <c r="I417" s="5"/>
      <c r="L417" s="6"/>
      <c r="M417" s="7"/>
      <c r="N417" s="6"/>
      <c r="O417" s="6"/>
      <c r="P417" s="7"/>
      <c r="Q417" s="7"/>
      <c r="R417" s="6"/>
      <c r="S417" s="7"/>
      <c r="T417" s="7"/>
      <c r="U417" s="6"/>
    </row>
    <row r="418" spans="1:21" s="4" customFormat="1" x14ac:dyDescent="0.25">
      <c r="A418" s="3"/>
      <c r="C418" s="3"/>
      <c r="D418" s="3"/>
      <c r="E418" s="3"/>
      <c r="F418" s="3"/>
      <c r="G418" s="3"/>
      <c r="H418" s="3"/>
      <c r="I418" s="5"/>
      <c r="L418" s="6"/>
      <c r="M418" s="7"/>
      <c r="N418" s="6"/>
      <c r="O418" s="6"/>
      <c r="P418" s="7"/>
      <c r="Q418" s="7"/>
      <c r="R418" s="6"/>
      <c r="S418" s="7"/>
      <c r="T418" s="7"/>
      <c r="U418" s="6"/>
    </row>
    <row r="419" spans="1:21" s="4" customFormat="1" x14ac:dyDescent="0.25">
      <c r="A419" s="3"/>
      <c r="C419" s="3"/>
      <c r="D419" s="3"/>
      <c r="E419" s="3"/>
      <c r="F419" s="3"/>
      <c r="G419" s="3"/>
      <c r="H419" s="3"/>
      <c r="I419" s="5"/>
      <c r="L419" s="6"/>
      <c r="M419" s="7"/>
      <c r="N419" s="6"/>
      <c r="O419" s="6"/>
      <c r="P419" s="7"/>
      <c r="Q419" s="7"/>
      <c r="R419" s="6"/>
      <c r="S419" s="7"/>
      <c r="T419" s="7"/>
      <c r="U419" s="6"/>
    </row>
    <row r="420" spans="1:21" s="4" customFormat="1" x14ac:dyDescent="0.25">
      <c r="A420" s="3"/>
      <c r="C420" s="3"/>
      <c r="D420" s="3"/>
      <c r="E420" s="3"/>
      <c r="F420" s="3"/>
      <c r="G420" s="3"/>
      <c r="H420" s="3"/>
      <c r="I420" s="5"/>
      <c r="L420" s="6"/>
      <c r="M420" s="7"/>
      <c r="N420" s="6"/>
      <c r="O420" s="6"/>
      <c r="P420" s="7"/>
      <c r="Q420" s="7"/>
      <c r="R420" s="6"/>
      <c r="S420" s="7"/>
      <c r="T420" s="7"/>
      <c r="U420" s="6"/>
    </row>
    <row r="421" spans="1:21" s="4" customFormat="1" x14ac:dyDescent="0.25">
      <c r="A421" s="3"/>
      <c r="C421" s="3"/>
      <c r="D421" s="3"/>
      <c r="E421" s="3"/>
      <c r="F421" s="3"/>
      <c r="G421" s="3"/>
      <c r="H421" s="3"/>
      <c r="I421" s="5"/>
      <c r="L421" s="6"/>
      <c r="M421" s="7"/>
      <c r="N421" s="6"/>
      <c r="O421" s="6"/>
      <c r="P421" s="7"/>
      <c r="Q421" s="7"/>
      <c r="R421" s="6"/>
      <c r="S421" s="7"/>
      <c r="T421" s="7"/>
      <c r="U421" s="6"/>
    </row>
    <row r="422" spans="1:21" s="4" customFormat="1" x14ac:dyDescent="0.25">
      <c r="A422" s="3"/>
      <c r="C422" s="3"/>
      <c r="D422" s="3"/>
      <c r="E422" s="3"/>
      <c r="F422" s="3"/>
      <c r="G422" s="3"/>
      <c r="H422" s="3"/>
      <c r="I422" s="5"/>
      <c r="L422" s="6"/>
      <c r="M422" s="7"/>
      <c r="N422" s="6"/>
      <c r="O422" s="6"/>
      <c r="P422" s="7"/>
      <c r="Q422" s="7"/>
      <c r="R422" s="6"/>
      <c r="S422" s="7"/>
      <c r="T422" s="7"/>
      <c r="U422" s="6"/>
    </row>
    <row r="423" spans="1:21" s="4" customFormat="1" x14ac:dyDescent="0.25">
      <c r="A423" s="3"/>
      <c r="C423" s="3"/>
      <c r="D423" s="3"/>
      <c r="E423" s="3"/>
      <c r="F423" s="3"/>
      <c r="G423" s="3"/>
      <c r="H423" s="3"/>
      <c r="I423" s="5"/>
      <c r="L423" s="6"/>
      <c r="M423" s="7"/>
      <c r="N423" s="6"/>
      <c r="O423" s="6"/>
      <c r="P423" s="7"/>
      <c r="Q423" s="7"/>
      <c r="R423" s="6"/>
      <c r="S423" s="7"/>
      <c r="T423" s="7"/>
      <c r="U423" s="6"/>
    </row>
    <row r="424" spans="1:21" s="4" customFormat="1" x14ac:dyDescent="0.25">
      <c r="A424" s="3"/>
      <c r="C424" s="3"/>
      <c r="D424" s="3"/>
      <c r="E424" s="3"/>
      <c r="F424" s="3"/>
      <c r="G424" s="3"/>
      <c r="H424" s="3"/>
      <c r="I424" s="5"/>
      <c r="L424" s="6"/>
      <c r="M424" s="7"/>
      <c r="N424" s="6"/>
      <c r="O424" s="6"/>
      <c r="P424" s="7"/>
      <c r="Q424" s="7"/>
      <c r="R424" s="6"/>
      <c r="S424" s="7"/>
      <c r="T424" s="7"/>
      <c r="U424" s="6"/>
    </row>
    <row r="425" spans="1:21" s="4" customFormat="1" x14ac:dyDescent="0.25">
      <c r="A425" s="3"/>
      <c r="C425" s="3"/>
      <c r="D425" s="3"/>
      <c r="E425" s="3"/>
      <c r="F425" s="3"/>
      <c r="G425" s="3"/>
      <c r="H425" s="3"/>
      <c r="I425" s="5"/>
      <c r="L425" s="6"/>
      <c r="M425" s="7"/>
      <c r="N425" s="6"/>
      <c r="O425" s="6"/>
      <c r="P425" s="7"/>
      <c r="Q425" s="7"/>
      <c r="R425" s="6"/>
      <c r="S425" s="7"/>
      <c r="T425" s="7"/>
      <c r="U425" s="6"/>
    </row>
    <row r="426" spans="1:21" s="4" customFormat="1" x14ac:dyDescent="0.25">
      <c r="A426" s="3"/>
      <c r="C426" s="3"/>
      <c r="D426" s="3"/>
      <c r="E426" s="3"/>
      <c r="F426" s="3"/>
      <c r="G426" s="3"/>
      <c r="H426" s="3"/>
      <c r="I426" s="5"/>
      <c r="L426" s="6"/>
      <c r="M426" s="7"/>
      <c r="N426" s="6"/>
      <c r="O426" s="6"/>
      <c r="P426" s="7"/>
      <c r="Q426" s="7"/>
      <c r="R426" s="6"/>
      <c r="S426" s="7"/>
      <c r="T426" s="7"/>
      <c r="U426" s="6"/>
    </row>
    <row r="427" spans="1:21" s="4" customFormat="1" x14ac:dyDescent="0.25">
      <c r="A427" s="3"/>
      <c r="C427" s="3"/>
      <c r="D427" s="3"/>
      <c r="E427" s="3"/>
      <c r="F427" s="3"/>
      <c r="G427" s="3"/>
      <c r="H427" s="3"/>
      <c r="I427" s="5"/>
      <c r="L427" s="6"/>
      <c r="M427" s="7"/>
      <c r="N427" s="6"/>
      <c r="O427" s="6"/>
      <c r="P427" s="7"/>
      <c r="Q427" s="7"/>
      <c r="R427" s="6"/>
      <c r="S427" s="7"/>
      <c r="T427" s="7"/>
      <c r="U427" s="6"/>
    </row>
    <row r="428" spans="1:21" s="4" customFormat="1" x14ac:dyDescent="0.25">
      <c r="A428" s="3"/>
      <c r="C428" s="3"/>
      <c r="D428" s="3"/>
      <c r="E428" s="3"/>
      <c r="F428" s="3"/>
      <c r="G428" s="3"/>
      <c r="H428" s="3"/>
      <c r="I428" s="5"/>
      <c r="L428" s="6"/>
      <c r="M428" s="7"/>
      <c r="N428" s="6"/>
      <c r="O428" s="6"/>
      <c r="P428" s="7"/>
      <c r="Q428" s="7"/>
      <c r="R428" s="6"/>
      <c r="S428" s="7"/>
      <c r="T428" s="7"/>
      <c r="U428" s="6"/>
    </row>
    <row r="429" spans="1:21" s="4" customFormat="1" x14ac:dyDescent="0.25">
      <c r="A429" s="3"/>
      <c r="C429" s="3"/>
      <c r="D429" s="3"/>
      <c r="E429" s="3"/>
      <c r="F429" s="3"/>
      <c r="G429" s="3"/>
      <c r="H429" s="3"/>
      <c r="I429" s="5"/>
      <c r="L429" s="6"/>
      <c r="M429" s="7"/>
      <c r="N429" s="6"/>
      <c r="O429" s="6"/>
      <c r="P429" s="7"/>
      <c r="Q429" s="7"/>
      <c r="R429" s="6"/>
      <c r="S429" s="7"/>
      <c r="T429" s="7"/>
      <c r="U429" s="6"/>
    </row>
    <row r="430" spans="1:21" s="4" customFormat="1" x14ac:dyDescent="0.25">
      <c r="A430" s="3"/>
      <c r="C430" s="3"/>
      <c r="D430" s="3"/>
      <c r="E430" s="3"/>
      <c r="F430" s="3"/>
      <c r="G430" s="3"/>
      <c r="H430" s="3"/>
      <c r="I430" s="5"/>
      <c r="L430" s="6"/>
      <c r="M430" s="7"/>
      <c r="N430" s="6"/>
      <c r="O430" s="6"/>
      <c r="P430" s="7"/>
      <c r="Q430" s="7"/>
      <c r="R430" s="6"/>
      <c r="S430" s="7"/>
      <c r="T430" s="7"/>
      <c r="U430" s="6"/>
    </row>
    <row r="431" spans="1:21" s="4" customFormat="1" x14ac:dyDescent="0.25">
      <c r="A431" s="3"/>
      <c r="C431" s="3"/>
      <c r="D431" s="3"/>
      <c r="E431" s="3"/>
      <c r="F431" s="3"/>
      <c r="G431" s="3"/>
      <c r="H431" s="3"/>
      <c r="I431" s="5"/>
      <c r="L431" s="6"/>
      <c r="M431" s="7"/>
      <c r="N431" s="6"/>
      <c r="O431" s="6"/>
      <c r="P431" s="7"/>
      <c r="Q431" s="7"/>
      <c r="R431" s="6"/>
      <c r="S431" s="7"/>
      <c r="T431" s="7"/>
      <c r="U431" s="6"/>
    </row>
    <row r="432" spans="1:21" s="4" customFormat="1" x14ac:dyDescent="0.25">
      <c r="A432" s="3"/>
      <c r="C432" s="3"/>
      <c r="D432" s="3"/>
      <c r="E432" s="3"/>
      <c r="F432" s="3"/>
      <c r="G432" s="3"/>
      <c r="H432" s="3"/>
      <c r="I432" s="5"/>
      <c r="L432" s="6"/>
      <c r="M432" s="7"/>
      <c r="N432" s="6"/>
      <c r="O432" s="6"/>
      <c r="P432" s="7"/>
      <c r="Q432" s="7"/>
      <c r="R432" s="6"/>
      <c r="S432" s="7"/>
      <c r="T432" s="7"/>
      <c r="U432" s="6"/>
    </row>
    <row r="433" spans="1:21" s="4" customFormat="1" x14ac:dyDescent="0.25">
      <c r="A433" s="3"/>
      <c r="C433" s="3"/>
      <c r="D433" s="3"/>
      <c r="E433" s="3"/>
      <c r="F433" s="3"/>
      <c r="G433" s="3"/>
      <c r="H433" s="3"/>
      <c r="I433" s="5"/>
      <c r="L433" s="6"/>
      <c r="M433" s="7"/>
      <c r="N433" s="6"/>
      <c r="O433" s="6"/>
      <c r="P433" s="7"/>
      <c r="Q433" s="7"/>
      <c r="R433" s="6"/>
      <c r="S433" s="7"/>
      <c r="T433" s="7"/>
      <c r="U433" s="6"/>
    </row>
    <row r="434" spans="1:21" s="4" customFormat="1" x14ac:dyDescent="0.25">
      <c r="A434" s="3"/>
      <c r="C434" s="3"/>
      <c r="D434" s="3"/>
      <c r="E434" s="3"/>
      <c r="F434" s="3"/>
      <c r="G434" s="3"/>
      <c r="H434" s="3"/>
      <c r="I434" s="5"/>
      <c r="L434" s="6"/>
      <c r="M434" s="7"/>
      <c r="N434" s="6"/>
      <c r="O434" s="6"/>
      <c r="P434" s="7"/>
      <c r="Q434" s="7"/>
      <c r="R434" s="6"/>
      <c r="S434" s="7"/>
      <c r="T434" s="7"/>
      <c r="U434" s="6"/>
    </row>
    <row r="435" spans="1:21" s="4" customFormat="1" x14ac:dyDescent="0.25">
      <c r="A435" s="3"/>
      <c r="C435" s="3"/>
      <c r="D435" s="3"/>
      <c r="E435" s="3"/>
      <c r="F435" s="3"/>
      <c r="G435" s="3"/>
      <c r="H435" s="3"/>
      <c r="I435" s="5"/>
      <c r="L435" s="6"/>
      <c r="M435" s="7"/>
      <c r="N435" s="6"/>
      <c r="O435" s="6"/>
      <c r="P435" s="7"/>
      <c r="Q435" s="7"/>
      <c r="R435" s="6"/>
      <c r="S435" s="7"/>
      <c r="T435" s="7"/>
      <c r="U435" s="6"/>
    </row>
    <row r="436" spans="1:21" s="4" customFormat="1" x14ac:dyDescent="0.25">
      <c r="A436" s="3"/>
      <c r="C436" s="3"/>
      <c r="D436" s="3"/>
      <c r="E436" s="3"/>
      <c r="F436" s="3"/>
      <c r="G436" s="3"/>
      <c r="H436" s="3"/>
      <c r="I436" s="5"/>
      <c r="L436" s="6"/>
      <c r="M436" s="7"/>
      <c r="N436" s="6"/>
      <c r="O436" s="6"/>
      <c r="P436" s="7"/>
      <c r="Q436" s="7"/>
      <c r="R436" s="6"/>
      <c r="S436" s="7"/>
      <c r="T436" s="7"/>
      <c r="U436" s="6"/>
    </row>
    <row r="437" spans="1:21" s="4" customFormat="1" x14ac:dyDescent="0.25">
      <c r="A437" s="3"/>
      <c r="C437" s="3"/>
      <c r="D437" s="3"/>
      <c r="E437" s="3"/>
      <c r="F437" s="3"/>
      <c r="G437" s="3"/>
      <c r="H437" s="3"/>
      <c r="I437" s="5"/>
      <c r="L437" s="6"/>
      <c r="M437" s="7"/>
      <c r="N437" s="6"/>
      <c r="O437" s="6"/>
      <c r="P437" s="7"/>
      <c r="Q437" s="7"/>
      <c r="R437" s="6"/>
      <c r="S437" s="7"/>
      <c r="T437" s="7"/>
      <c r="U437" s="6"/>
    </row>
    <row r="438" spans="1:21" s="4" customFormat="1" x14ac:dyDescent="0.25">
      <c r="A438" s="3"/>
      <c r="C438" s="3"/>
      <c r="D438" s="3"/>
      <c r="E438" s="3"/>
      <c r="F438" s="3"/>
      <c r="G438" s="3"/>
      <c r="H438" s="3"/>
      <c r="I438" s="5"/>
      <c r="L438" s="6"/>
      <c r="M438" s="7"/>
      <c r="N438" s="6"/>
      <c r="O438" s="6"/>
      <c r="P438" s="7"/>
      <c r="Q438" s="7"/>
      <c r="R438" s="6"/>
      <c r="S438" s="7"/>
      <c r="T438" s="7"/>
      <c r="U438" s="6"/>
    </row>
    <row r="439" spans="1:21" s="4" customFormat="1" x14ac:dyDescent="0.25">
      <c r="A439" s="3"/>
      <c r="C439" s="3"/>
      <c r="D439" s="3"/>
      <c r="E439" s="3"/>
      <c r="F439" s="3"/>
      <c r="G439" s="3"/>
      <c r="H439" s="3"/>
      <c r="I439" s="5"/>
      <c r="L439" s="6"/>
      <c r="M439" s="7"/>
      <c r="N439" s="6"/>
      <c r="O439" s="6"/>
      <c r="P439" s="7"/>
      <c r="Q439" s="7"/>
      <c r="R439" s="6"/>
      <c r="S439" s="7"/>
      <c r="T439" s="7"/>
      <c r="U439" s="6"/>
    </row>
    <row r="440" spans="1:21" s="4" customFormat="1" x14ac:dyDescent="0.25">
      <c r="A440" s="3"/>
      <c r="C440" s="3"/>
      <c r="D440" s="3"/>
      <c r="E440" s="3"/>
      <c r="F440" s="3"/>
      <c r="G440" s="3"/>
      <c r="H440" s="3"/>
      <c r="I440" s="5"/>
      <c r="L440" s="6"/>
      <c r="M440" s="7"/>
      <c r="N440" s="6"/>
      <c r="O440" s="6"/>
      <c r="P440" s="7"/>
      <c r="Q440" s="7"/>
      <c r="R440" s="6"/>
      <c r="S440" s="7"/>
      <c r="T440" s="7"/>
      <c r="U440" s="6"/>
    </row>
    <row r="441" spans="1:21" s="4" customFormat="1" x14ac:dyDescent="0.25">
      <c r="A441" s="3"/>
      <c r="C441" s="3"/>
      <c r="D441" s="3"/>
      <c r="E441" s="3"/>
      <c r="F441" s="3"/>
      <c r="G441" s="3"/>
      <c r="H441" s="3"/>
      <c r="I441" s="5"/>
      <c r="L441" s="6"/>
      <c r="M441" s="7"/>
      <c r="N441" s="6"/>
      <c r="O441" s="6"/>
      <c r="P441" s="7"/>
      <c r="Q441" s="7"/>
      <c r="R441" s="6"/>
      <c r="S441" s="7"/>
      <c r="T441" s="7"/>
      <c r="U441" s="6"/>
    </row>
    <row r="442" spans="1:21" s="4" customFormat="1" x14ac:dyDescent="0.25">
      <c r="A442" s="3"/>
      <c r="C442" s="3"/>
      <c r="D442" s="3"/>
      <c r="E442" s="3"/>
      <c r="F442" s="3"/>
      <c r="G442" s="3"/>
      <c r="H442" s="3"/>
      <c r="I442" s="5"/>
      <c r="L442" s="6"/>
      <c r="M442" s="7"/>
      <c r="N442" s="6"/>
      <c r="O442" s="6"/>
      <c r="P442" s="7"/>
      <c r="Q442" s="7"/>
      <c r="R442" s="6"/>
      <c r="S442" s="7"/>
      <c r="T442" s="7"/>
      <c r="U442" s="6"/>
    </row>
    <row r="443" spans="1:21" s="4" customFormat="1" x14ac:dyDescent="0.25">
      <c r="A443" s="3"/>
      <c r="C443" s="3"/>
      <c r="D443" s="3"/>
      <c r="E443" s="3"/>
      <c r="F443" s="3"/>
      <c r="G443" s="3"/>
      <c r="H443" s="3"/>
      <c r="I443" s="5"/>
      <c r="L443" s="6"/>
      <c r="M443" s="7"/>
      <c r="N443" s="6"/>
      <c r="O443" s="6"/>
      <c r="P443" s="7"/>
      <c r="Q443" s="7"/>
      <c r="R443" s="6"/>
      <c r="S443" s="7"/>
      <c r="T443" s="7"/>
      <c r="U443" s="6"/>
    </row>
    <row r="444" spans="1:21" s="4" customFormat="1" x14ac:dyDescent="0.25">
      <c r="A444" s="3"/>
      <c r="C444" s="3"/>
      <c r="D444" s="3"/>
      <c r="E444" s="3"/>
      <c r="F444" s="3"/>
      <c r="G444" s="3"/>
      <c r="H444" s="3"/>
      <c r="I444" s="5"/>
      <c r="L444" s="6"/>
      <c r="M444" s="7"/>
      <c r="N444" s="6"/>
      <c r="O444" s="6"/>
      <c r="P444" s="7"/>
      <c r="Q444" s="7"/>
      <c r="R444" s="6"/>
      <c r="S444" s="7"/>
      <c r="T444" s="7"/>
      <c r="U444" s="6"/>
    </row>
    <row r="445" spans="1:21" s="4" customFormat="1" x14ac:dyDescent="0.25">
      <c r="A445" s="3"/>
      <c r="C445" s="3"/>
      <c r="D445" s="3"/>
      <c r="E445" s="3"/>
      <c r="F445" s="3"/>
      <c r="G445" s="3"/>
      <c r="H445" s="3"/>
      <c r="I445" s="5"/>
      <c r="L445" s="6"/>
      <c r="M445" s="7"/>
      <c r="N445" s="6"/>
      <c r="O445" s="6"/>
      <c r="P445" s="7"/>
      <c r="Q445" s="7"/>
      <c r="R445" s="6"/>
      <c r="S445" s="7"/>
      <c r="T445" s="7"/>
      <c r="U445" s="6"/>
    </row>
    <row r="446" spans="1:21" s="4" customFormat="1" x14ac:dyDescent="0.25">
      <c r="A446" s="3"/>
      <c r="C446" s="3"/>
      <c r="D446" s="3"/>
      <c r="E446" s="3"/>
      <c r="F446" s="3"/>
      <c r="G446" s="3"/>
      <c r="H446" s="3"/>
      <c r="I446" s="5"/>
      <c r="L446" s="6"/>
      <c r="M446" s="7"/>
      <c r="N446" s="6"/>
      <c r="O446" s="6"/>
      <c r="P446" s="7"/>
      <c r="Q446" s="7"/>
      <c r="R446" s="6"/>
      <c r="S446" s="7"/>
      <c r="T446" s="7"/>
      <c r="U446" s="6"/>
    </row>
    <row r="447" spans="1:21" s="4" customFormat="1" x14ac:dyDescent="0.25">
      <c r="A447" s="3"/>
      <c r="C447" s="3"/>
      <c r="D447" s="3"/>
      <c r="E447" s="3"/>
      <c r="F447" s="3"/>
      <c r="G447" s="3"/>
      <c r="H447" s="3"/>
      <c r="I447" s="5"/>
      <c r="L447" s="6"/>
      <c r="M447" s="7"/>
      <c r="N447" s="6"/>
      <c r="O447" s="6"/>
      <c r="P447" s="7"/>
      <c r="Q447" s="7"/>
      <c r="R447" s="6"/>
      <c r="S447" s="7"/>
      <c r="T447" s="7"/>
      <c r="U447" s="6"/>
    </row>
    <row r="448" spans="1:21" s="4" customFormat="1" x14ac:dyDescent="0.25">
      <c r="A448" s="3"/>
      <c r="C448" s="3"/>
      <c r="D448" s="3"/>
      <c r="E448" s="3"/>
      <c r="F448" s="3"/>
      <c r="G448" s="3"/>
      <c r="H448" s="3"/>
      <c r="I448" s="5"/>
      <c r="L448" s="6"/>
      <c r="M448" s="7"/>
      <c r="N448" s="6"/>
      <c r="O448" s="6"/>
      <c r="P448" s="7"/>
      <c r="Q448" s="7"/>
      <c r="R448" s="6"/>
      <c r="S448" s="7"/>
      <c r="T448" s="7"/>
      <c r="U448" s="6"/>
    </row>
    <row r="449" spans="1:21" s="4" customFormat="1" x14ac:dyDescent="0.25">
      <c r="A449" s="3"/>
      <c r="C449" s="3"/>
      <c r="D449" s="3"/>
      <c r="E449" s="3"/>
      <c r="F449" s="3"/>
      <c r="G449" s="3"/>
      <c r="H449" s="3"/>
      <c r="I449" s="5"/>
      <c r="L449" s="6"/>
      <c r="M449" s="7"/>
      <c r="N449" s="6"/>
      <c r="O449" s="6"/>
      <c r="P449" s="7"/>
      <c r="Q449" s="7"/>
      <c r="R449" s="6"/>
      <c r="S449" s="7"/>
      <c r="T449" s="7"/>
      <c r="U449" s="6"/>
    </row>
    <row r="450" spans="1:21" s="4" customFormat="1" x14ac:dyDescent="0.25">
      <c r="A450" s="3"/>
      <c r="C450" s="3"/>
      <c r="D450" s="3"/>
      <c r="E450" s="3"/>
      <c r="F450" s="3"/>
      <c r="G450" s="3"/>
      <c r="H450" s="3"/>
      <c r="I450" s="5"/>
      <c r="L450" s="6"/>
      <c r="M450" s="7"/>
      <c r="N450" s="6"/>
      <c r="O450" s="6"/>
      <c r="P450" s="7"/>
      <c r="Q450" s="7"/>
      <c r="R450" s="6"/>
      <c r="S450" s="7"/>
      <c r="T450" s="7"/>
      <c r="U450" s="6"/>
    </row>
    <row r="451" spans="1:21" s="4" customFormat="1" x14ac:dyDescent="0.25">
      <c r="A451" s="3"/>
      <c r="C451" s="3"/>
      <c r="D451" s="3"/>
      <c r="E451" s="3"/>
      <c r="F451" s="3"/>
      <c r="G451" s="3"/>
      <c r="H451" s="3"/>
      <c r="I451" s="5"/>
      <c r="L451" s="6"/>
      <c r="M451" s="7"/>
      <c r="N451" s="6"/>
      <c r="O451" s="6"/>
      <c r="P451" s="7"/>
      <c r="Q451" s="7"/>
      <c r="R451" s="6"/>
      <c r="S451" s="7"/>
      <c r="T451" s="7"/>
      <c r="U451" s="6"/>
    </row>
    <row r="452" spans="1:21" s="4" customFormat="1" x14ac:dyDescent="0.25">
      <c r="A452" s="3"/>
      <c r="C452" s="3"/>
      <c r="D452" s="3"/>
      <c r="E452" s="3"/>
      <c r="F452" s="3"/>
      <c r="G452" s="3"/>
      <c r="H452" s="3"/>
      <c r="I452" s="5"/>
      <c r="L452" s="6"/>
      <c r="M452" s="7"/>
      <c r="N452" s="6"/>
      <c r="O452" s="6"/>
      <c r="P452" s="7"/>
      <c r="Q452" s="7"/>
      <c r="R452" s="6"/>
      <c r="S452" s="7"/>
      <c r="T452" s="7"/>
      <c r="U452" s="6"/>
    </row>
    <row r="453" spans="1:21" s="4" customFormat="1" x14ac:dyDescent="0.25">
      <c r="A453" s="3"/>
      <c r="C453" s="3"/>
      <c r="D453" s="3"/>
      <c r="E453" s="3"/>
      <c r="F453" s="3"/>
      <c r="G453" s="3"/>
      <c r="H453" s="3"/>
      <c r="I453" s="5"/>
      <c r="L453" s="6"/>
      <c r="M453" s="7"/>
      <c r="N453" s="6"/>
      <c r="O453" s="6"/>
      <c r="P453" s="7"/>
      <c r="Q453" s="7"/>
      <c r="R453" s="6"/>
      <c r="S453" s="7"/>
      <c r="T453" s="7"/>
      <c r="U453" s="6"/>
    </row>
    <row r="454" spans="1:21" s="4" customFormat="1" x14ac:dyDescent="0.25">
      <c r="A454" s="3"/>
      <c r="C454" s="3"/>
      <c r="D454" s="3"/>
      <c r="E454" s="3"/>
      <c r="F454" s="3"/>
      <c r="G454" s="3"/>
      <c r="H454" s="3"/>
      <c r="I454" s="5"/>
      <c r="L454" s="6"/>
      <c r="M454" s="7"/>
      <c r="N454" s="6"/>
      <c r="O454" s="6"/>
      <c r="P454" s="7"/>
      <c r="Q454" s="7"/>
      <c r="R454" s="6"/>
      <c r="S454" s="7"/>
      <c r="T454" s="7"/>
      <c r="U454" s="6"/>
    </row>
    <row r="455" spans="1:21" s="4" customFormat="1" x14ac:dyDescent="0.25">
      <c r="A455" s="3"/>
      <c r="C455" s="3"/>
      <c r="D455" s="3"/>
      <c r="E455" s="3"/>
      <c r="F455" s="3"/>
      <c r="G455" s="3"/>
      <c r="H455" s="3"/>
      <c r="I455" s="5"/>
      <c r="L455" s="6"/>
      <c r="M455" s="7"/>
      <c r="N455" s="6"/>
      <c r="O455" s="6"/>
      <c r="P455" s="7"/>
      <c r="Q455" s="7"/>
      <c r="R455" s="6"/>
      <c r="S455" s="7"/>
      <c r="T455" s="7"/>
      <c r="U455" s="6"/>
    </row>
    <row r="456" spans="1:21" s="4" customFormat="1" x14ac:dyDescent="0.25">
      <c r="A456" s="3"/>
      <c r="C456" s="3"/>
      <c r="D456" s="3"/>
      <c r="E456" s="3"/>
      <c r="F456" s="3"/>
      <c r="G456" s="3"/>
      <c r="H456" s="3"/>
      <c r="I456" s="5"/>
      <c r="L456" s="6"/>
      <c r="M456" s="7"/>
      <c r="N456" s="6"/>
      <c r="O456" s="6"/>
      <c r="P456" s="7"/>
      <c r="Q456" s="7"/>
      <c r="R456" s="6"/>
      <c r="S456" s="7"/>
      <c r="T456" s="7"/>
      <c r="U456" s="6"/>
    </row>
    <row r="457" spans="1:21" s="4" customFormat="1" x14ac:dyDescent="0.25">
      <c r="A457" s="3"/>
      <c r="C457" s="3"/>
      <c r="D457" s="3"/>
      <c r="E457" s="3"/>
      <c r="F457" s="3"/>
      <c r="G457" s="3"/>
      <c r="H457" s="3"/>
      <c r="I457" s="5"/>
      <c r="L457" s="6"/>
      <c r="M457" s="7"/>
      <c r="N457" s="6"/>
      <c r="O457" s="6"/>
      <c r="P457" s="7"/>
      <c r="Q457" s="7"/>
      <c r="R457" s="6"/>
      <c r="S457" s="7"/>
      <c r="T457" s="7"/>
      <c r="U457" s="6"/>
    </row>
    <row r="458" spans="1:21" s="4" customFormat="1" x14ac:dyDescent="0.25">
      <c r="A458" s="3"/>
      <c r="C458" s="3"/>
      <c r="D458" s="3"/>
      <c r="E458" s="3"/>
      <c r="F458" s="3"/>
      <c r="G458" s="3"/>
      <c r="H458" s="3"/>
      <c r="I458" s="5"/>
      <c r="L458" s="6"/>
      <c r="M458" s="7"/>
      <c r="N458" s="6"/>
      <c r="O458" s="6"/>
      <c r="P458" s="7"/>
      <c r="Q458" s="7"/>
      <c r="R458" s="6"/>
      <c r="S458" s="7"/>
      <c r="T458" s="7"/>
      <c r="U458" s="6"/>
    </row>
    <row r="459" spans="1:21" s="4" customFormat="1" x14ac:dyDescent="0.25">
      <c r="A459" s="3"/>
      <c r="C459" s="3"/>
      <c r="D459" s="3"/>
      <c r="E459" s="3"/>
      <c r="F459" s="3"/>
      <c r="G459" s="3"/>
      <c r="H459" s="3"/>
      <c r="I459" s="5"/>
      <c r="L459" s="6"/>
      <c r="M459" s="7"/>
      <c r="N459" s="6"/>
      <c r="O459" s="6"/>
      <c r="P459" s="7"/>
      <c r="Q459" s="7"/>
      <c r="R459" s="6"/>
      <c r="S459" s="7"/>
      <c r="T459" s="7"/>
      <c r="U459" s="6"/>
    </row>
    <row r="460" spans="1:21" s="4" customFormat="1" x14ac:dyDescent="0.25">
      <c r="A460" s="3"/>
      <c r="C460" s="3"/>
      <c r="D460" s="3"/>
      <c r="E460" s="3"/>
      <c r="F460" s="3"/>
      <c r="G460" s="3"/>
      <c r="H460" s="3"/>
      <c r="I460" s="5"/>
      <c r="L460" s="6"/>
      <c r="M460" s="7"/>
      <c r="N460" s="6"/>
      <c r="O460" s="6"/>
      <c r="P460" s="7"/>
      <c r="Q460" s="7"/>
      <c r="R460" s="6"/>
      <c r="S460" s="7"/>
      <c r="T460" s="7"/>
      <c r="U460" s="6"/>
    </row>
    <row r="461" spans="1:21" s="4" customFormat="1" x14ac:dyDescent="0.25">
      <c r="A461" s="3"/>
      <c r="C461" s="3"/>
      <c r="D461" s="3"/>
      <c r="E461" s="3"/>
      <c r="F461" s="3"/>
      <c r="G461" s="3"/>
      <c r="H461" s="3"/>
      <c r="I461" s="5"/>
      <c r="L461" s="6"/>
      <c r="M461" s="7"/>
      <c r="N461" s="6"/>
      <c r="O461" s="6"/>
      <c r="P461" s="7"/>
      <c r="Q461" s="7"/>
      <c r="R461" s="6"/>
      <c r="S461" s="7"/>
      <c r="T461" s="7"/>
      <c r="U461" s="6"/>
    </row>
    <row r="462" spans="1:21" s="4" customFormat="1" x14ac:dyDescent="0.25">
      <c r="A462" s="3"/>
      <c r="C462" s="3"/>
      <c r="D462" s="3"/>
      <c r="E462" s="3"/>
      <c r="F462" s="3"/>
      <c r="G462" s="3"/>
      <c r="H462" s="3"/>
      <c r="I462" s="5"/>
      <c r="L462" s="6"/>
      <c r="M462" s="7"/>
      <c r="N462" s="6"/>
      <c r="O462" s="6"/>
      <c r="P462" s="7"/>
      <c r="Q462" s="7"/>
      <c r="R462" s="6"/>
      <c r="S462" s="7"/>
      <c r="T462" s="7"/>
      <c r="U462" s="6"/>
    </row>
    <row r="463" spans="1:21" s="4" customFormat="1" x14ac:dyDescent="0.25">
      <c r="A463" s="3"/>
      <c r="C463" s="3"/>
      <c r="D463" s="3"/>
      <c r="E463" s="3"/>
      <c r="F463" s="3"/>
      <c r="G463" s="3"/>
      <c r="H463" s="3"/>
      <c r="I463" s="5"/>
      <c r="L463" s="6"/>
      <c r="M463" s="7"/>
      <c r="N463" s="6"/>
      <c r="O463" s="6"/>
      <c r="P463" s="7"/>
      <c r="Q463" s="7"/>
      <c r="R463" s="6"/>
      <c r="S463" s="7"/>
      <c r="T463" s="7"/>
      <c r="U463" s="6"/>
    </row>
    <row r="464" spans="1:21" s="4" customFormat="1" x14ac:dyDescent="0.25">
      <c r="A464" s="3"/>
      <c r="C464" s="3"/>
      <c r="D464" s="3"/>
      <c r="E464" s="3"/>
      <c r="F464" s="3"/>
      <c r="G464" s="3"/>
      <c r="H464" s="3"/>
      <c r="I464" s="5"/>
      <c r="L464" s="6"/>
      <c r="M464" s="7"/>
      <c r="N464" s="6"/>
      <c r="O464" s="6"/>
      <c r="P464" s="7"/>
      <c r="Q464" s="7"/>
      <c r="R464" s="6"/>
      <c r="S464" s="7"/>
      <c r="T464" s="7"/>
      <c r="U464" s="6"/>
    </row>
    <row r="465" spans="1:21" s="4" customFormat="1" x14ac:dyDescent="0.25">
      <c r="A465" s="3"/>
      <c r="C465" s="3"/>
      <c r="D465" s="3"/>
      <c r="E465" s="3"/>
      <c r="F465" s="3"/>
      <c r="G465" s="3"/>
      <c r="H465" s="3"/>
      <c r="I465" s="5"/>
      <c r="L465" s="6"/>
      <c r="M465" s="7"/>
      <c r="N465" s="6"/>
      <c r="O465" s="6"/>
      <c r="P465" s="7"/>
      <c r="Q465" s="7"/>
      <c r="R465" s="6"/>
      <c r="S465" s="7"/>
      <c r="T465" s="7"/>
      <c r="U465" s="6"/>
    </row>
    <row r="466" spans="1:21" s="4" customFormat="1" x14ac:dyDescent="0.25">
      <c r="A466" s="3"/>
      <c r="C466" s="3"/>
      <c r="D466" s="3"/>
      <c r="E466" s="3"/>
      <c r="F466" s="3"/>
      <c r="G466" s="3"/>
      <c r="H466" s="3"/>
      <c r="I466" s="5"/>
      <c r="L466" s="6"/>
      <c r="M466" s="7"/>
      <c r="N466" s="6"/>
      <c r="O466" s="6"/>
      <c r="P466" s="7"/>
      <c r="Q466" s="7"/>
      <c r="R466" s="6"/>
      <c r="S466" s="7"/>
      <c r="T466" s="7"/>
      <c r="U466" s="6"/>
    </row>
    <row r="467" spans="1:21" s="4" customFormat="1" x14ac:dyDescent="0.25">
      <c r="A467" s="3"/>
      <c r="C467" s="3"/>
      <c r="D467" s="3"/>
      <c r="E467" s="3"/>
      <c r="F467" s="3"/>
      <c r="G467" s="3"/>
      <c r="H467" s="3"/>
      <c r="I467" s="5"/>
      <c r="L467" s="6"/>
      <c r="M467" s="7"/>
      <c r="N467" s="6"/>
      <c r="O467" s="6"/>
      <c r="P467" s="7"/>
      <c r="Q467" s="7"/>
      <c r="R467" s="6"/>
      <c r="S467" s="7"/>
      <c r="T467" s="7"/>
      <c r="U467" s="6"/>
    </row>
    <row r="468" spans="1:21" s="4" customFormat="1" x14ac:dyDescent="0.25">
      <c r="A468" s="3"/>
      <c r="C468" s="3"/>
      <c r="D468" s="3"/>
      <c r="E468" s="3"/>
      <c r="F468" s="3"/>
      <c r="G468" s="3"/>
      <c r="H468" s="3"/>
      <c r="I468" s="5"/>
      <c r="L468" s="6"/>
      <c r="M468" s="7"/>
      <c r="N468" s="6"/>
      <c r="O468" s="6"/>
      <c r="P468" s="7"/>
      <c r="Q468" s="7"/>
      <c r="R468" s="6"/>
      <c r="S468" s="7"/>
      <c r="T468" s="7"/>
      <c r="U468" s="6"/>
    </row>
    <row r="469" spans="1:21" s="4" customFormat="1" x14ac:dyDescent="0.25">
      <c r="A469" s="3"/>
      <c r="C469" s="3"/>
      <c r="D469" s="3"/>
      <c r="E469" s="3"/>
      <c r="F469" s="3"/>
      <c r="G469" s="3"/>
      <c r="H469" s="3"/>
      <c r="I469" s="5"/>
      <c r="L469" s="6"/>
      <c r="M469" s="7"/>
      <c r="N469" s="6"/>
      <c r="O469" s="6"/>
      <c r="P469" s="7"/>
      <c r="Q469" s="7"/>
      <c r="R469" s="6"/>
      <c r="S469" s="7"/>
      <c r="T469" s="7"/>
      <c r="U469" s="6"/>
    </row>
    <row r="470" spans="1:21" s="4" customFormat="1" x14ac:dyDescent="0.25">
      <c r="A470" s="3"/>
      <c r="C470" s="3"/>
      <c r="D470" s="3"/>
      <c r="E470" s="3"/>
      <c r="F470" s="3"/>
      <c r="G470" s="3"/>
      <c r="H470" s="3"/>
      <c r="I470" s="5"/>
      <c r="L470" s="6"/>
      <c r="M470" s="7"/>
      <c r="N470" s="6"/>
      <c r="O470" s="6"/>
      <c r="P470" s="7"/>
      <c r="Q470" s="7"/>
      <c r="R470" s="6"/>
      <c r="S470" s="7"/>
      <c r="T470" s="7"/>
      <c r="U470" s="6"/>
    </row>
    <row r="471" spans="1:21" s="4" customFormat="1" x14ac:dyDescent="0.25">
      <c r="A471" s="3"/>
      <c r="C471" s="3"/>
      <c r="D471" s="3"/>
      <c r="E471" s="3"/>
      <c r="F471" s="3"/>
      <c r="G471" s="3"/>
      <c r="H471" s="3"/>
      <c r="I471" s="5"/>
      <c r="L471" s="6"/>
      <c r="M471" s="7"/>
      <c r="N471" s="6"/>
      <c r="O471" s="6"/>
      <c r="P471" s="7"/>
      <c r="Q471" s="7"/>
      <c r="R471" s="6"/>
      <c r="S471" s="7"/>
      <c r="T471" s="7"/>
      <c r="U471" s="6"/>
    </row>
    <row r="472" spans="1:21" s="4" customFormat="1" x14ac:dyDescent="0.25">
      <c r="A472" s="3"/>
      <c r="C472" s="3"/>
      <c r="D472" s="3"/>
      <c r="E472" s="3"/>
      <c r="F472" s="3"/>
      <c r="G472" s="3"/>
      <c r="H472" s="3"/>
      <c r="I472" s="5"/>
      <c r="L472" s="6"/>
      <c r="M472" s="7"/>
      <c r="N472" s="6"/>
      <c r="O472" s="6"/>
      <c r="P472" s="7"/>
      <c r="Q472" s="7"/>
      <c r="R472" s="6"/>
      <c r="S472" s="7"/>
      <c r="T472" s="7"/>
      <c r="U472" s="6"/>
    </row>
    <row r="473" spans="1:21" s="4" customFormat="1" x14ac:dyDescent="0.25">
      <c r="A473" s="3"/>
      <c r="C473" s="3"/>
      <c r="D473" s="3"/>
      <c r="E473" s="3"/>
      <c r="F473" s="3"/>
      <c r="G473" s="3"/>
      <c r="H473" s="3"/>
      <c r="I473" s="5"/>
      <c r="L473" s="6"/>
      <c r="M473" s="7"/>
      <c r="N473" s="6"/>
      <c r="O473" s="6"/>
      <c r="P473" s="7"/>
      <c r="Q473" s="7"/>
      <c r="R473" s="6"/>
      <c r="S473" s="7"/>
      <c r="T473" s="7"/>
      <c r="U473" s="6"/>
    </row>
    <row r="474" spans="1:21" s="4" customFormat="1" x14ac:dyDescent="0.25">
      <c r="A474" s="3"/>
      <c r="C474" s="3"/>
      <c r="D474" s="3"/>
      <c r="E474" s="3"/>
      <c r="F474" s="3"/>
      <c r="G474" s="3"/>
      <c r="H474" s="3"/>
      <c r="I474" s="5"/>
      <c r="L474" s="6"/>
      <c r="M474" s="7"/>
      <c r="N474" s="6"/>
      <c r="O474" s="6"/>
      <c r="P474" s="7"/>
      <c r="Q474" s="7"/>
      <c r="R474" s="6"/>
      <c r="S474" s="7"/>
      <c r="T474" s="7"/>
      <c r="U474" s="6"/>
    </row>
    <row r="475" spans="1:21" s="4" customFormat="1" x14ac:dyDescent="0.25">
      <c r="A475" s="3"/>
      <c r="C475" s="3"/>
      <c r="D475" s="3"/>
      <c r="E475" s="3"/>
      <c r="F475" s="3"/>
      <c r="G475" s="3"/>
      <c r="H475" s="3"/>
      <c r="I475" s="5"/>
      <c r="L475" s="6"/>
      <c r="M475" s="7"/>
      <c r="N475" s="6"/>
      <c r="O475" s="6"/>
      <c r="P475" s="7"/>
      <c r="Q475" s="7"/>
      <c r="R475" s="6"/>
      <c r="S475" s="7"/>
      <c r="T475" s="7"/>
      <c r="U475" s="6"/>
    </row>
    <row r="476" spans="1:21" s="4" customFormat="1" x14ac:dyDescent="0.25">
      <c r="A476" s="3"/>
      <c r="C476" s="3"/>
      <c r="D476" s="3"/>
      <c r="E476" s="3"/>
      <c r="F476" s="3"/>
      <c r="G476" s="3"/>
      <c r="H476" s="3"/>
      <c r="I476" s="5"/>
      <c r="L476" s="6"/>
      <c r="M476" s="7"/>
      <c r="N476" s="6"/>
      <c r="O476" s="6"/>
      <c r="P476" s="7"/>
      <c r="Q476" s="7"/>
      <c r="R476" s="6"/>
      <c r="S476" s="7"/>
      <c r="T476" s="7"/>
      <c r="U476" s="6"/>
    </row>
    <row r="477" spans="1:21" s="4" customFormat="1" x14ac:dyDescent="0.25">
      <c r="A477" s="3"/>
      <c r="C477" s="3"/>
      <c r="D477" s="3"/>
      <c r="E477" s="3"/>
      <c r="F477" s="3"/>
      <c r="G477" s="3"/>
      <c r="H477" s="3"/>
      <c r="I477" s="5"/>
      <c r="L477" s="6"/>
      <c r="M477" s="7"/>
      <c r="N477" s="6"/>
      <c r="O477" s="6"/>
      <c r="P477" s="7"/>
      <c r="Q477" s="7"/>
      <c r="R477" s="6"/>
      <c r="S477" s="7"/>
      <c r="T477" s="7"/>
      <c r="U477" s="6"/>
    </row>
    <row r="478" spans="1:21" s="4" customFormat="1" x14ac:dyDescent="0.25">
      <c r="A478" s="3"/>
      <c r="C478" s="3"/>
      <c r="D478" s="3"/>
      <c r="E478" s="3"/>
      <c r="F478" s="3"/>
      <c r="G478" s="3"/>
      <c r="H478" s="3"/>
      <c r="I478" s="5"/>
      <c r="L478" s="6"/>
      <c r="M478" s="7"/>
      <c r="N478" s="6"/>
      <c r="O478" s="6"/>
      <c r="P478" s="7"/>
      <c r="Q478" s="7"/>
      <c r="R478" s="6"/>
      <c r="S478" s="7"/>
      <c r="T478" s="7"/>
      <c r="U478" s="6"/>
    </row>
    <row r="479" spans="1:21" s="4" customFormat="1" x14ac:dyDescent="0.25">
      <c r="A479" s="3"/>
      <c r="C479" s="3"/>
      <c r="D479" s="3"/>
      <c r="E479" s="3"/>
      <c r="F479" s="3"/>
      <c r="G479" s="3"/>
      <c r="H479" s="3"/>
      <c r="I479" s="5"/>
      <c r="L479" s="6"/>
      <c r="M479" s="7"/>
      <c r="N479" s="6"/>
      <c r="O479" s="6"/>
      <c r="P479" s="7"/>
      <c r="Q479" s="7"/>
      <c r="R479" s="6"/>
      <c r="S479" s="7"/>
      <c r="T479" s="7"/>
      <c r="U479" s="6"/>
    </row>
    <row r="480" spans="1:21" s="4" customFormat="1" x14ac:dyDescent="0.25">
      <c r="A480" s="3"/>
      <c r="C480" s="3"/>
      <c r="D480" s="3"/>
      <c r="E480" s="3"/>
      <c r="F480" s="3"/>
      <c r="G480" s="3"/>
      <c r="H480" s="3"/>
      <c r="I480" s="5"/>
      <c r="L480" s="6"/>
      <c r="M480" s="7"/>
      <c r="N480" s="6"/>
      <c r="O480" s="6"/>
      <c r="P480" s="7"/>
      <c r="Q480" s="7"/>
      <c r="R480" s="6"/>
      <c r="S480" s="7"/>
      <c r="T480" s="7"/>
      <c r="U480" s="6"/>
    </row>
    <row r="481" spans="1:21" s="4" customFormat="1" x14ac:dyDescent="0.25">
      <c r="A481" s="3"/>
      <c r="C481" s="3"/>
      <c r="D481" s="3"/>
      <c r="E481" s="3"/>
      <c r="F481" s="3"/>
      <c r="G481" s="3"/>
      <c r="H481" s="3"/>
      <c r="I481" s="5"/>
      <c r="L481" s="6"/>
      <c r="M481" s="7"/>
      <c r="N481" s="6"/>
      <c r="O481" s="6"/>
      <c r="P481" s="7"/>
      <c r="Q481" s="7"/>
      <c r="R481" s="6"/>
      <c r="S481" s="7"/>
      <c r="T481" s="7"/>
      <c r="U481" s="6"/>
    </row>
    <row r="482" spans="1:21" s="4" customFormat="1" x14ac:dyDescent="0.25">
      <c r="A482" s="3"/>
      <c r="C482" s="3"/>
      <c r="D482" s="3"/>
      <c r="E482" s="3"/>
      <c r="F482" s="3"/>
      <c r="G482" s="3"/>
      <c r="H482" s="3"/>
      <c r="I482" s="5"/>
      <c r="L482" s="6"/>
      <c r="M482" s="7"/>
      <c r="N482" s="6"/>
      <c r="O482" s="6"/>
      <c r="P482" s="7"/>
      <c r="Q482" s="7"/>
      <c r="R482" s="6"/>
      <c r="S482" s="7"/>
      <c r="T482" s="7"/>
      <c r="U482" s="6"/>
    </row>
    <row r="483" spans="1:21" s="4" customFormat="1" x14ac:dyDescent="0.25">
      <c r="A483" s="3"/>
      <c r="C483" s="3"/>
      <c r="D483" s="3"/>
      <c r="E483" s="3"/>
      <c r="F483" s="3"/>
      <c r="G483" s="3"/>
      <c r="H483" s="3"/>
      <c r="I483" s="5"/>
      <c r="L483" s="6"/>
      <c r="M483" s="7"/>
      <c r="N483" s="6"/>
      <c r="O483" s="6"/>
      <c r="P483" s="7"/>
      <c r="Q483" s="7"/>
      <c r="R483" s="6"/>
      <c r="S483" s="7"/>
      <c r="T483" s="7"/>
      <c r="U483" s="6"/>
    </row>
    <row r="484" spans="1:21" s="4" customFormat="1" x14ac:dyDescent="0.25">
      <c r="A484" s="3"/>
      <c r="C484" s="3"/>
      <c r="D484" s="3"/>
      <c r="E484" s="3"/>
      <c r="F484" s="3"/>
      <c r="G484" s="3"/>
      <c r="H484" s="3"/>
      <c r="I484" s="5"/>
      <c r="L484" s="6"/>
      <c r="M484" s="7"/>
      <c r="N484" s="6"/>
      <c r="O484" s="6"/>
      <c r="P484" s="7"/>
      <c r="Q484" s="7"/>
      <c r="R484" s="6"/>
      <c r="S484" s="7"/>
      <c r="T484" s="7"/>
      <c r="U484" s="6"/>
    </row>
    <row r="485" spans="1:21" s="4" customFormat="1" x14ac:dyDescent="0.25">
      <c r="A485" s="3"/>
      <c r="C485" s="3"/>
      <c r="D485" s="3"/>
      <c r="E485" s="3"/>
      <c r="F485" s="3"/>
      <c r="G485" s="3"/>
      <c r="H485" s="3"/>
      <c r="I485" s="5"/>
      <c r="L485" s="6"/>
      <c r="M485" s="7"/>
      <c r="N485" s="6"/>
      <c r="O485" s="6"/>
      <c r="P485" s="7"/>
      <c r="Q485" s="7"/>
      <c r="R485" s="6"/>
      <c r="S485" s="7"/>
      <c r="T485" s="7"/>
      <c r="U485" s="6"/>
    </row>
    <row r="486" spans="1:21" s="4" customFormat="1" x14ac:dyDescent="0.25">
      <c r="A486" s="3"/>
      <c r="C486" s="3"/>
      <c r="D486" s="3"/>
      <c r="E486" s="3"/>
      <c r="F486" s="3"/>
      <c r="G486" s="3"/>
      <c r="H486" s="3"/>
      <c r="I486" s="5"/>
      <c r="L486" s="6"/>
      <c r="M486" s="7"/>
      <c r="N486" s="6"/>
      <c r="O486" s="6"/>
      <c r="P486" s="7"/>
      <c r="Q486" s="7"/>
      <c r="R486" s="6"/>
      <c r="S486" s="7"/>
      <c r="T486" s="7"/>
      <c r="U486" s="6"/>
    </row>
    <row r="487" spans="1:21" s="4" customFormat="1" x14ac:dyDescent="0.25">
      <c r="A487" s="3"/>
      <c r="C487" s="3"/>
      <c r="D487" s="3"/>
      <c r="E487" s="3"/>
      <c r="F487" s="3"/>
      <c r="G487" s="3"/>
      <c r="H487" s="3"/>
      <c r="I487" s="5"/>
      <c r="L487" s="6"/>
      <c r="M487" s="7"/>
      <c r="N487" s="6"/>
      <c r="O487" s="6"/>
      <c r="P487" s="7"/>
      <c r="Q487" s="7"/>
      <c r="R487" s="6"/>
      <c r="S487" s="7"/>
      <c r="T487" s="7"/>
      <c r="U487" s="6"/>
    </row>
    <row r="488" spans="1:21" s="4" customFormat="1" x14ac:dyDescent="0.25">
      <c r="A488" s="3"/>
      <c r="C488" s="3"/>
      <c r="D488" s="3"/>
      <c r="E488" s="3"/>
      <c r="F488" s="3"/>
      <c r="G488" s="3"/>
      <c r="H488" s="3"/>
      <c r="I488" s="5"/>
      <c r="L488" s="6"/>
      <c r="M488" s="7"/>
      <c r="N488" s="6"/>
      <c r="O488" s="6"/>
      <c r="P488" s="7"/>
      <c r="Q488" s="7"/>
      <c r="R488" s="6"/>
      <c r="S488" s="7"/>
      <c r="T488" s="7"/>
      <c r="U488" s="6"/>
    </row>
    <row r="489" spans="1:21" s="4" customFormat="1" x14ac:dyDescent="0.25">
      <c r="A489" s="3"/>
      <c r="C489" s="3"/>
      <c r="D489" s="3"/>
      <c r="E489" s="3"/>
      <c r="F489" s="3"/>
      <c r="G489" s="3"/>
      <c r="H489" s="3"/>
      <c r="I489" s="5"/>
      <c r="L489" s="6"/>
      <c r="M489" s="7"/>
      <c r="N489" s="6"/>
      <c r="O489" s="6"/>
      <c r="P489" s="7"/>
      <c r="Q489" s="7"/>
      <c r="R489" s="6"/>
      <c r="S489" s="7"/>
      <c r="T489" s="7"/>
      <c r="U489" s="6"/>
    </row>
    <row r="490" spans="1:21" s="4" customFormat="1" x14ac:dyDescent="0.25">
      <c r="A490" s="3"/>
      <c r="C490" s="3"/>
      <c r="D490" s="3"/>
      <c r="E490" s="3"/>
      <c r="F490" s="3"/>
      <c r="G490" s="3"/>
      <c r="H490" s="3"/>
      <c r="I490" s="5"/>
      <c r="L490" s="6"/>
      <c r="M490" s="7"/>
      <c r="N490" s="6"/>
      <c r="O490" s="6"/>
      <c r="P490" s="7"/>
      <c r="Q490" s="7"/>
      <c r="R490" s="6"/>
      <c r="S490" s="7"/>
      <c r="T490" s="7"/>
      <c r="U490" s="6"/>
    </row>
    <row r="491" spans="1:21" s="4" customFormat="1" x14ac:dyDescent="0.25">
      <c r="A491" s="3"/>
      <c r="C491" s="3"/>
      <c r="D491" s="3"/>
      <c r="E491" s="3"/>
      <c r="F491" s="3"/>
      <c r="G491" s="3"/>
      <c r="H491" s="3"/>
      <c r="I491" s="5"/>
      <c r="L491" s="6"/>
      <c r="M491" s="7"/>
      <c r="N491" s="6"/>
      <c r="O491" s="6"/>
      <c r="P491" s="7"/>
      <c r="Q491" s="7"/>
      <c r="R491" s="6"/>
      <c r="S491" s="7"/>
      <c r="T491" s="7"/>
      <c r="U491" s="6"/>
    </row>
    <row r="492" spans="1:21" s="4" customFormat="1" x14ac:dyDescent="0.25">
      <c r="A492" s="3"/>
      <c r="C492" s="3"/>
      <c r="D492" s="3"/>
      <c r="E492" s="3"/>
      <c r="F492" s="3"/>
      <c r="G492" s="3"/>
      <c r="H492" s="3"/>
      <c r="I492" s="5"/>
      <c r="L492" s="6"/>
      <c r="M492" s="7"/>
      <c r="N492" s="6"/>
      <c r="O492" s="6"/>
      <c r="P492" s="7"/>
      <c r="Q492" s="7"/>
      <c r="R492" s="6"/>
      <c r="S492" s="7"/>
      <c r="T492" s="7"/>
      <c r="U492" s="6"/>
    </row>
    <row r="493" spans="1:21" s="4" customFormat="1" x14ac:dyDescent="0.25">
      <c r="A493" s="3"/>
      <c r="C493" s="3"/>
      <c r="D493" s="3"/>
      <c r="E493" s="3"/>
      <c r="F493" s="3"/>
      <c r="G493" s="3"/>
      <c r="H493" s="3"/>
      <c r="I493" s="5"/>
      <c r="L493" s="6"/>
      <c r="M493" s="7"/>
      <c r="N493" s="6"/>
      <c r="O493" s="6"/>
      <c r="P493" s="7"/>
      <c r="Q493" s="7"/>
      <c r="R493" s="6"/>
      <c r="S493" s="7"/>
      <c r="T493" s="7"/>
      <c r="U493" s="6"/>
    </row>
    <row r="494" spans="1:21" s="4" customFormat="1" x14ac:dyDescent="0.25">
      <c r="A494" s="3"/>
      <c r="C494" s="3"/>
      <c r="D494" s="3"/>
      <c r="E494" s="3"/>
      <c r="F494" s="3"/>
      <c r="G494" s="3"/>
      <c r="H494" s="3"/>
      <c r="I494" s="5"/>
      <c r="L494" s="6"/>
      <c r="M494" s="7"/>
      <c r="N494" s="6"/>
      <c r="O494" s="6"/>
      <c r="P494" s="7"/>
      <c r="Q494" s="7"/>
      <c r="R494" s="6"/>
      <c r="S494" s="7"/>
      <c r="T494" s="7"/>
      <c r="U494" s="6"/>
    </row>
    <row r="495" spans="1:21" s="4" customFormat="1" x14ac:dyDescent="0.25">
      <c r="A495" s="3"/>
      <c r="C495" s="3"/>
      <c r="D495" s="3"/>
      <c r="E495" s="3"/>
      <c r="F495" s="3"/>
      <c r="G495" s="3"/>
      <c r="H495" s="3"/>
      <c r="I495" s="5"/>
      <c r="L495" s="6"/>
      <c r="M495" s="7"/>
      <c r="N495" s="6"/>
      <c r="O495" s="6"/>
      <c r="P495" s="7"/>
      <c r="Q495" s="7"/>
      <c r="R495" s="6"/>
      <c r="S495" s="7"/>
      <c r="T495" s="7"/>
      <c r="U495" s="6"/>
    </row>
    <row r="496" spans="1:21" s="4" customFormat="1" x14ac:dyDescent="0.25">
      <c r="A496" s="3"/>
      <c r="C496" s="3"/>
      <c r="D496" s="3"/>
      <c r="E496" s="3"/>
      <c r="F496" s="3"/>
      <c r="G496" s="3"/>
      <c r="H496" s="3"/>
      <c r="I496" s="5"/>
      <c r="L496" s="6"/>
      <c r="M496" s="7"/>
      <c r="N496" s="6"/>
      <c r="O496" s="6"/>
      <c r="P496" s="7"/>
      <c r="Q496" s="7"/>
      <c r="R496" s="6"/>
      <c r="S496" s="7"/>
      <c r="T496" s="7"/>
      <c r="U496" s="6"/>
    </row>
    <row r="497" spans="1:21" s="4" customFormat="1" x14ac:dyDescent="0.25">
      <c r="A497" s="3"/>
      <c r="C497" s="3"/>
      <c r="D497" s="3"/>
      <c r="E497" s="3"/>
      <c r="F497" s="3"/>
      <c r="G497" s="3"/>
      <c r="H497" s="3"/>
      <c r="I497" s="5"/>
      <c r="L497" s="6"/>
      <c r="M497" s="7"/>
      <c r="N497" s="6"/>
      <c r="O497" s="6"/>
      <c r="P497" s="7"/>
      <c r="Q497" s="7"/>
      <c r="R497" s="6"/>
      <c r="S497" s="7"/>
      <c r="T497" s="7"/>
      <c r="U497" s="6"/>
    </row>
    <row r="498" spans="1:21" s="4" customFormat="1" x14ac:dyDescent="0.25">
      <c r="A498" s="3"/>
      <c r="C498" s="3"/>
      <c r="D498" s="3"/>
      <c r="E498" s="3"/>
      <c r="F498" s="3"/>
      <c r="G498" s="3"/>
      <c r="H498" s="3"/>
      <c r="I498" s="5"/>
      <c r="L498" s="6"/>
      <c r="M498" s="7"/>
      <c r="N498" s="6"/>
      <c r="O498" s="6"/>
      <c r="P498" s="7"/>
      <c r="Q498" s="7"/>
      <c r="R498" s="6"/>
      <c r="S498" s="7"/>
      <c r="T498" s="7"/>
      <c r="U498" s="6"/>
    </row>
    <row r="499" spans="1:21" s="4" customFormat="1" x14ac:dyDescent="0.25">
      <c r="A499" s="3"/>
      <c r="C499" s="3"/>
      <c r="D499" s="3"/>
      <c r="E499" s="3"/>
      <c r="F499" s="3"/>
      <c r="G499" s="3"/>
      <c r="H499" s="3"/>
      <c r="I499" s="5"/>
      <c r="L499" s="6"/>
      <c r="M499" s="7"/>
      <c r="N499" s="6"/>
      <c r="O499" s="6"/>
      <c r="P499" s="7"/>
      <c r="Q499" s="7"/>
      <c r="R499" s="6"/>
      <c r="S499" s="7"/>
      <c r="T499" s="7"/>
      <c r="U499" s="6"/>
    </row>
    <row r="500" spans="1:21" s="4" customFormat="1" x14ac:dyDescent="0.25">
      <c r="A500" s="3"/>
      <c r="C500" s="3"/>
      <c r="D500" s="3"/>
      <c r="E500" s="3"/>
      <c r="F500" s="3"/>
      <c r="G500" s="3"/>
      <c r="H500" s="3"/>
      <c r="I500" s="5"/>
      <c r="L500" s="6"/>
      <c r="M500" s="7"/>
      <c r="N500" s="6"/>
      <c r="O500" s="6"/>
      <c r="P500" s="7"/>
      <c r="Q500" s="7"/>
      <c r="R500" s="6"/>
      <c r="S500" s="7"/>
      <c r="T500" s="7"/>
      <c r="U500" s="6"/>
    </row>
    <row r="501" spans="1:21" s="4" customFormat="1" x14ac:dyDescent="0.25">
      <c r="A501" s="3"/>
      <c r="C501" s="3"/>
      <c r="D501" s="3"/>
      <c r="E501" s="3"/>
      <c r="F501" s="3"/>
      <c r="G501" s="3"/>
      <c r="H501" s="3"/>
      <c r="I501" s="5"/>
      <c r="L501" s="6"/>
      <c r="M501" s="7"/>
      <c r="N501" s="6"/>
      <c r="O501" s="6"/>
      <c r="P501" s="7"/>
      <c r="Q501" s="7"/>
      <c r="R501" s="6"/>
      <c r="S501" s="7"/>
      <c r="T501" s="7"/>
      <c r="U501" s="6"/>
    </row>
    <row r="502" spans="1:21" s="4" customFormat="1" x14ac:dyDescent="0.25">
      <c r="A502" s="3"/>
      <c r="C502" s="3"/>
      <c r="D502" s="3"/>
      <c r="E502" s="3"/>
      <c r="F502" s="3"/>
      <c r="G502" s="3"/>
      <c r="H502" s="3"/>
      <c r="I502" s="5"/>
      <c r="L502" s="6"/>
      <c r="M502" s="7"/>
      <c r="N502" s="6"/>
      <c r="O502" s="6"/>
      <c r="P502" s="7"/>
      <c r="Q502" s="7"/>
      <c r="R502" s="6"/>
      <c r="S502" s="7"/>
      <c r="T502" s="7"/>
      <c r="U502" s="6"/>
    </row>
    <row r="503" spans="1:21" s="4" customFormat="1" x14ac:dyDescent="0.25">
      <c r="A503" s="3"/>
      <c r="C503" s="3"/>
      <c r="D503" s="3"/>
      <c r="E503" s="3"/>
      <c r="F503" s="3"/>
      <c r="G503" s="3"/>
      <c r="H503" s="3"/>
      <c r="I503" s="5"/>
      <c r="L503" s="6"/>
      <c r="M503" s="7"/>
      <c r="N503" s="6"/>
      <c r="O503" s="6"/>
      <c r="P503" s="7"/>
      <c r="Q503" s="7"/>
      <c r="R503" s="6"/>
      <c r="S503" s="7"/>
      <c r="T503" s="7"/>
      <c r="U503" s="6"/>
    </row>
    <row r="504" spans="1:21" s="4" customFormat="1" x14ac:dyDescent="0.25">
      <c r="A504" s="3"/>
      <c r="C504" s="3"/>
      <c r="D504" s="3"/>
      <c r="E504" s="3"/>
      <c r="F504" s="3"/>
      <c r="G504" s="3"/>
      <c r="H504" s="3"/>
      <c r="I504" s="5"/>
      <c r="L504" s="6"/>
      <c r="M504" s="7"/>
      <c r="N504" s="6"/>
      <c r="O504" s="6"/>
      <c r="P504" s="7"/>
      <c r="Q504" s="7"/>
      <c r="R504" s="6"/>
      <c r="S504" s="7"/>
      <c r="T504" s="7"/>
      <c r="U504" s="6"/>
    </row>
    <row r="505" spans="1:21" s="4" customFormat="1" x14ac:dyDescent="0.25">
      <c r="A505" s="3"/>
      <c r="C505" s="3"/>
      <c r="D505" s="3"/>
      <c r="E505" s="3"/>
      <c r="F505" s="3"/>
      <c r="G505" s="3"/>
      <c r="H505" s="3"/>
      <c r="I505" s="5"/>
      <c r="L505" s="6"/>
      <c r="M505" s="7"/>
      <c r="N505" s="6"/>
      <c r="O505" s="6"/>
      <c r="P505" s="7"/>
      <c r="Q505" s="7"/>
      <c r="R505" s="6"/>
      <c r="S505" s="7"/>
      <c r="T505" s="7"/>
      <c r="U505" s="6"/>
    </row>
    <row r="506" spans="1:21" s="4" customFormat="1" x14ac:dyDescent="0.25">
      <c r="A506" s="3"/>
      <c r="C506" s="3"/>
      <c r="D506" s="3"/>
      <c r="E506" s="3"/>
      <c r="F506" s="3"/>
      <c r="G506" s="3"/>
      <c r="H506" s="3"/>
      <c r="I506" s="5"/>
      <c r="L506" s="6"/>
      <c r="M506" s="7"/>
      <c r="N506" s="6"/>
      <c r="O506" s="6"/>
      <c r="P506" s="7"/>
      <c r="Q506" s="7"/>
      <c r="R506" s="6"/>
      <c r="S506" s="7"/>
      <c r="T506" s="7"/>
      <c r="U506" s="6"/>
    </row>
    <row r="507" spans="1:21" s="4" customFormat="1" x14ac:dyDescent="0.25">
      <c r="A507" s="3"/>
      <c r="C507" s="3"/>
      <c r="D507" s="3"/>
      <c r="E507" s="3"/>
      <c r="F507" s="3"/>
      <c r="G507" s="3"/>
      <c r="H507" s="3"/>
      <c r="I507" s="5"/>
      <c r="L507" s="6"/>
      <c r="M507" s="7"/>
      <c r="N507" s="6"/>
      <c r="O507" s="6"/>
      <c r="P507" s="7"/>
      <c r="Q507" s="7"/>
      <c r="R507" s="6"/>
      <c r="S507" s="7"/>
      <c r="T507" s="7"/>
      <c r="U507" s="6"/>
    </row>
    <row r="508" spans="1:21" s="4" customFormat="1" x14ac:dyDescent="0.25">
      <c r="A508" s="3"/>
      <c r="C508" s="3"/>
      <c r="D508" s="3"/>
      <c r="E508" s="3"/>
      <c r="F508" s="3"/>
      <c r="G508" s="3"/>
      <c r="H508" s="3"/>
      <c r="I508" s="5"/>
      <c r="L508" s="6"/>
      <c r="M508" s="7"/>
      <c r="N508" s="6"/>
      <c r="O508" s="6"/>
      <c r="P508" s="7"/>
      <c r="Q508" s="7"/>
      <c r="R508" s="6"/>
      <c r="S508" s="7"/>
      <c r="T508" s="7"/>
      <c r="U508" s="6"/>
    </row>
    <row r="509" spans="1:21" s="4" customFormat="1" x14ac:dyDescent="0.25">
      <c r="A509" s="3"/>
      <c r="C509" s="3"/>
      <c r="D509" s="3"/>
      <c r="E509" s="3"/>
      <c r="F509" s="3"/>
      <c r="G509" s="3"/>
      <c r="H509" s="3"/>
      <c r="I509" s="5"/>
      <c r="L509" s="6"/>
      <c r="M509" s="7"/>
      <c r="N509" s="6"/>
      <c r="O509" s="6"/>
      <c r="P509" s="7"/>
      <c r="Q509" s="7"/>
      <c r="R509" s="6"/>
      <c r="S509" s="7"/>
      <c r="T509" s="7"/>
      <c r="U509" s="6"/>
    </row>
    <row r="510" spans="1:21" s="4" customFormat="1" x14ac:dyDescent="0.25">
      <c r="A510" s="3"/>
      <c r="C510" s="3"/>
      <c r="D510" s="3"/>
      <c r="E510" s="3"/>
      <c r="F510" s="3"/>
      <c r="G510" s="3"/>
      <c r="H510" s="3"/>
      <c r="I510" s="5"/>
      <c r="L510" s="6"/>
      <c r="M510" s="7"/>
      <c r="N510" s="6"/>
      <c r="O510" s="6"/>
      <c r="P510" s="7"/>
      <c r="Q510" s="7"/>
      <c r="R510" s="6"/>
      <c r="S510" s="7"/>
      <c r="T510" s="7"/>
      <c r="U510" s="6"/>
    </row>
    <row r="511" spans="1:21" s="4" customFormat="1" x14ac:dyDescent="0.25">
      <c r="A511" s="3"/>
      <c r="C511" s="3"/>
      <c r="D511" s="3"/>
      <c r="E511" s="3"/>
      <c r="F511" s="3"/>
      <c r="G511" s="3"/>
      <c r="H511" s="3"/>
      <c r="I511" s="5"/>
      <c r="L511" s="6"/>
      <c r="M511" s="7"/>
      <c r="N511" s="6"/>
      <c r="O511" s="6"/>
      <c r="P511" s="7"/>
      <c r="Q511" s="7"/>
      <c r="R511" s="6"/>
      <c r="S511" s="7"/>
      <c r="T511" s="7"/>
      <c r="U511" s="6"/>
    </row>
    <row r="512" spans="1:21" s="4" customFormat="1" x14ac:dyDescent="0.25">
      <c r="A512" s="3"/>
      <c r="C512" s="3"/>
      <c r="D512" s="3"/>
      <c r="E512" s="3"/>
      <c r="F512" s="3"/>
      <c r="G512" s="3"/>
      <c r="H512" s="3"/>
      <c r="I512" s="5"/>
      <c r="L512" s="6"/>
      <c r="M512" s="7"/>
      <c r="N512" s="6"/>
      <c r="O512" s="6"/>
      <c r="P512" s="7"/>
      <c r="Q512" s="7"/>
      <c r="R512" s="6"/>
      <c r="S512" s="7"/>
      <c r="T512" s="7"/>
      <c r="U512" s="6"/>
    </row>
    <row r="513" spans="1:21" s="4" customFormat="1" x14ac:dyDescent="0.25">
      <c r="A513" s="3"/>
      <c r="C513" s="3"/>
      <c r="D513" s="3"/>
      <c r="E513" s="3"/>
      <c r="F513" s="3"/>
      <c r="G513" s="3"/>
      <c r="H513" s="3"/>
      <c r="I513" s="5"/>
      <c r="L513" s="6"/>
      <c r="M513" s="7"/>
      <c r="N513" s="6"/>
      <c r="O513" s="6"/>
      <c r="P513" s="7"/>
      <c r="Q513" s="7"/>
      <c r="R513" s="6"/>
      <c r="S513" s="7"/>
      <c r="T513" s="7"/>
      <c r="U513" s="6"/>
    </row>
    <row r="514" spans="1:21" s="4" customFormat="1" x14ac:dyDescent="0.25">
      <c r="A514" s="3"/>
      <c r="C514" s="3"/>
      <c r="D514" s="3"/>
      <c r="E514" s="3"/>
      <c r="F514" s="3"/>
      <c r="G514" s="3"/>
      <c r="H514" s="3"/>
      <c r="I514" s="5"/>
      <c r="L514" s="6"/>
      <c r="M514" s="7"/>
      <c r="N514" s="6"/>
      <c r="O514" s="6"/>
      <c r="P514" s="7"/>
      <c r="Q514" s="7"/>
      <c r="R514" s="6"/>
      <c r="S514" s="7"/>
      <c r="T514" s="7"/>
      <c r="U514" s="6"/>
    </row>
    <row r="515" spans="1:21" s="4" customFormat="1" x14ac:dyDescent="0.25">
      <c r="A515" s="3"/>
      <c r="C515" s="3"/>
      <c r="D515" s="3"/>
      <c r="E515" s="3"/>
      <c r="F515" s="3"/>
      <c r="G515" s="3"/>
      <c r="H515" s="3"/>
      <c r="I515" s="5"/>
      <c r="L515" s="6"/>
      <c r="M515" s="7"/>
      <c r="N515" s="6"/>
      <c r="O515" s="6"/>
      <c r="P515" s="7"/>
      <c r="Q515" s="7"/>
      <c r="R515" s="6"/>
      <c r="S515" s="7"/>
      <c r="T515" s="7"/>
      <c r="U515" s="6"/>
    </row>
    <row r="516" spans="1:21" s="4" customFormat="1" x14ac:dyDescent="0.25">
      <c r="A516" s="3"/>
      <c r="C516" s="3"/>
      <c r="D516" s="3"/>
      <c r="E516" s="3"/>
      <c r="F516" s="3"/>
      <c r="G516" s="3"/>
      <c r="H516" s="3"/>
      <c r="I516" s="5"/>
      <c r="L516" s="6"/>
      <c r="M516" s="7"/>
      <c r="N516" s="6"/>
      <c r="O516" s="6"/>
      <c r="P516" s="7"/>
      <c r="Q516" s="7"/>
      <c r="R516" s="6"/>
      <c r="S516" s="7"/>
      <c r="T516" s="7"/>
      <c r="U516" s="6"/>
    </row>
    <row r="517" spans="1:21" s="4" customFormat="1" x14ac:dyDescent="0.25">
      <c r="A517" s="3"/>
      <c r="C517" s="3"/>
      <c r="D517" s="3"/>
      <c r="E517" s="3"/>
      <c r="F517" s="3"/>
      <c r="G517" s="3"/>
      <c r="H517" s="3"/>
      <c r="I517" s="5"/>
      <c r="L517" s="6"/>
      <c r="M517" s="7"/>
      <c r="N517" s="6"/>
      <c r="O517" s="6"/>
      <c r="P517" s="7"/>
      <c r="Q517" s="7"/>
      <c r="R517" s="6"/>
      <c r="S517" s="7"/>
      <c r="T517" s="7"/>
      <c r="U517" s="6"/>
    </row>
    <row r="518" spans="1:21" s="4" customFormat="1" x14ac:dyDescent="0.25">
      <c r="A518" s="3"/>
      <c r="C518" s="3"/>
      <c r="D518" s="3"/>
      <c r="E518" s="3"/>
      <c r="F518" s="3"/>
      <c r="G518" s="3"/>
      <c r="H518" s="3"/>
      <c r="I518" s="5"/>
      <c r="L518" s="6"/>
      <c r="M518" s="7"/>
      <c r="N518" s="6"/>
      <c r="O518" s="6"/>
      <c r="P518" s="7"/>
      <c r="Q518" s="7"/>
      <c r="R518" s="6"/>
      <c r="S518" s="7"/>
      <c r="T518" s="7"/>
      <c r="U518" s="6"/>
    </row>
    <row r="519" spans="1:21" s="4" customFormat="1" x14ac:dyDescent="0.25">
      <c r="A519" s="3"/>
      <c r="C519" s="3"/>
      <c r="D519" s="3"/>
      <c r="E519" s="3"/>
      <c r="F519" s="3"/>
      <c r="G519" s="3"/>
      <c r="H519" s="3"/>
      <c r="I519" s="5"/>
      <c r="L519" s="6"/>
      <c r="M519" s="7"/>
      <c r="N519" s="6"/>
      <c r="O519" s="6"/>
      <c r="P519" s="7"/>
      <c r="Q519" s="7"/>
      <c r="R519" s="6"/>
      <c r="S519" s="7"/>
      <c r="T519" s="7"/>
      <c r="U519" s="6"/>
    </row>
    <row r="520" spans="1:21" s="4" customFormat="1" x14ac:dyDescent="0.25">
      <c r="A520" s="3"/>
      <c r="C520" s="3"/>
      <c r="D520" s="3"/>
      <c r="E520" s="3"/>
      <c r="F520" s="3"/>
      <c r="G520" s="3"/>
      <c r="H520" s="3"/>
      <c r="I520" s="5"/>
      <c r="L520" s="6"/>
      <c r="M520" s="7"/>
      <c r="N520" s="6"/>
      <c r="O520" s="6"/>
      <c r="P520" s="7"/>
      <c r="Q520" s="7"/>
      <c r="R520" s="6"/>
      <c r="S520" s="7"/>
      <c r="T520" s="7"/>
      <c r="U520" s="6"/>
    </row>
    <row r="521" spans="1:21" s="4" customFormat="1" x14ac:dyDescent="0.25">
      <c r="A521" s="3"/>
      <c r="C521" s="3"/>
      <c r="D521" s="3"/>
      <c r="E521" s="3"/>
      <c r="F521" s="3"/>
      <c r="G521" s="3"/>
      <c r="H521" s="3"/>
      <c r="I521" s="5"/>
      <c r="L521" s="6"/>
      <c r="M521" s="7"/>
      <c r="N521" s="6"/>
      <c r="O521" s="6"/>
      <c r="P521" s="7"/>
      <c r="Q521" s="7"/>
      <c r="R521" s="6"/>
      <c r="S521" s="7"/>
      <c r="T521" s="7"/>
      <c r="U521" s="6"/>
    </row>
    <row r="522" spans="1:21" s="4" customFormat="1" x14ac:dyDescent="0.25">
      <c r="A522" s="3"/>
      <c r="C522" s="3"/>
      <c r="D522" s="3"/>
      <c r="E522" s="3"/>
      <c r="F522" s="3"/>
      <c r="G522" s="3"/>
      <c r="H522" s="3"/>
      <c r="I522" s="5"/>
      <c r="L522" s="6"/>
      <c r="M522" s="7"/>
      <c r="N522" s="6"/>
      <c r="O522" s="6"/>
      <c r="P522" s="7"/>
      <c r="Q522" s="7"/>
      <c r="R522" s="6"/>
      <c r="S522" s="7"/>
      <c r="T522" s="7"/>
      <c r="U522" s="6"/>
    </row>
    <row r="523" spans="1:21" s="4" customFormat="1" x14ac:dyDescent="0.25">
      <c r="A523" s="3"/>
      <c r="C523" s="3"/>
      <c r="D523" s="3"/>
      <c r="E523" s="3"/>
      <c r="F523" s="3"/>
      <c r="G523" s="3"/>
      <c r="H523" s="3"/>
      <c r="I523" s="5"/>
      <c r="L523" s="6"/>
      <c r="M523" s="7"/>
      <c r="N523" s="6"/>
      <c r="O523" s="6"/>
      <c r="P523" s="7"/>
      <c r="Q523" s="7"/>
      <c r="R523" s="6"/>
      <c r="S523" s="7"/>
      <c r="T523" s="7"/>
      <c r="U523" s="6"/>
    </row>
    <row r="524" spans="1:21" s="4" customFormat="1" x14ac:dyDescent="0.25">
      <c r="A524" s="3"/>
      <c r="C524" s="3"/>
      <c r="D524" s="3"/>
      <c r="E524" s="3"/>
      <c r="F524" s="3"/>
      <c r="G524" s="3"/>
      <c r="H524" s="3"/>
      <c r="I524" s="5"/>
      <c r="L524" s="6"/>
      <c r="M524" s="7"/>
      <c r="N524" s="6"/>
      <c r="O524" s="6"/>
      <c r="P524" s="7"/>
      <c r="Q524" s="7"/>
      <c r="R524" s="6"/>
      <c r="S524" s="7"/>
      <c r="T524" s="7"/>
      <c r="U524" s="6"/>
    </row>
    <row r="525" spans="1:21" s="4" customFormat="1" x14ac:dyDescent="0.25">
      <c r="A525" s="3"/>
      <c r="C525" s="3"/>
      <c r="D525" s="3"/>
      <c r="E525" s="3"/>
      <c r="F525" s="3"/>
      <c r="G525" s="3"/>
      <c r="H525" s="3"/>
      <c r="I525" s="5"/>
      <c r="L525" s="6"/>
      <c r="M525" s="7"/>
      <c r="N525" s="6"/>
      <c r="O525" s="6"/>
      <c r="P525" s="7"/>
      <c r="Q525" s="7"/>
      <c r="R525" s="6"/>
      <c r="S525" s="7"/>
      <c r="T525" s="7"/>
      <c r="U525" s="6"/>
    </row>
    <row r="526" spans="1:21" s="4" customFormat="1" x14ac:dyDescent="0.25">
      <c r="A526" s="3"/>
      <c r="C526" s="3"/>
      <c r="D526" s="3"/>
      <c r="E526" s="3"/>
      <c r="F526" s="3"/>
      <c r="G526" s="3"/>
      <c r="H526" s="3"/>
      <c r="I526" s="5"/>
      <c r="L526" s="6"/>
      <c r="M526" s="7"/>
      <c r="N526" s="6"/>
      <c r="O526" s="6"/>
      <c r="P526" s="7"/>
      <c r="Q526" s="7"/>
      <c r="R526" s="6"/>
      <c r="S526" s="7"/>
      <c r="T526" s="7"/>
      <c r="U526" s="6"/>
    </row>
    <row r="527" spans="1:21" s="4" customFormat="1" x14ac:dyDescent="0.25">
      <c r="A527" s="3"/>
      <c r="C527" s="3"/>
      <c r="D527" s="3"/>
      <c r="E527" s="3"/>
      <c r="F527" s="3"/>
      <c r="G527" s="3"/>
      <c r="H527" s="3"/>
      <c r="I527" s="5"/>
      <c r="L527" s="6"/>
      <c r="M527" s="7"/>
      <c r="N527" s="6"/>
      <c r="O527" s="6"/>
      <c r="P527" s="7"/>
      <c r="Q527" s="7"/>
      <c r="R527" s="6"/>
      <c r="S527" s="7"/>
      <c r="T527" s="7"/>
      <c r="U527" s="6"/>
    </row>
    <row r="528" spans="1:21" s="4" customFormat="1" x14ac:dyDescent="0.25">
      <c r="A528" s="3"/>
      <c r="C528" s="3"/>
      <c r="D528" s="3"/>
      <c r="E528" s="3"/>
      <c r="F528" s="3"/>
      <c r="G528" s="3"/>
      <c r="H528" s="3"/>
      <c r="I528" s="5"/>
      <c r="L528" s="6"/>
      <c r="M528" s="7"/>
      <c r="N528" s="6"/>
      <c r="O528" s="6"/>
      <c r="P528" s="7"/>
      <c r="Q528" s="7"/>
      <c r="R528" s="6"/>
      <c r="S528" s="7"/>
      <c r="T528" s="7"/>
      <c r="U528" s="6"/>
    </row>
    <row r="529" spans="1:21" s="4" customFormat="1" x14ac:dyDescent="0.25">
      <c r="A529" s="3"/>
      <c r="C529" s="3"/>
      <c r="D529" s="3"/>
      <c r="E529" s="3"/>
      <c r="F529" s="3"/>
      <c r="G529" s="3"/>
      <c r="H529" s="3"/>
      <c r="I529" s="5"/>
      <c r="L529" s="6"/>
      <c r="M529" s="7"/>
      <c r="N529" s="6"/>
      <c r="O529" s="6"/>
      <c r="P529" s="7"/>
      <c r="Q529" s="7"/>
      <c r="R529" s="6"/>
      <c r="S529" s="7"/>
      <c r="T529" s="7"/>
      <c r="U529" s="6"/>
    </row>
    <row r="530" spans="1:21" s="4" customFormat="1" x14ac:dyDescent="0.25">
      <c r="A530" s="3"/>
      <c r="C530" s="3"/>
      <c r="D530" s="3"/>
      <c r="E530" s="3"/>
      <c r="F530" s="3"/>
      <c r="G530" s="3"/>
      <c r="H530" s="3"/>
      <c r="I530" s="5"/>
      <c r="L530" s="6"/>
      <c r="M530" s="7"/>
      <c r="N530" s="6"/>
      <c r="O530" s="6"/>
      <c r="P530" s="7"/>
      <c r="Q530" s="7"/>
      <c r="R530" s="6"/>
      <c r="S530" s="7"/>
      <c r="T530" s="7"/>
      <c r="U530" s="6"/>
    </row>
    <row r="531" spans="1:21" s="4" customFormat="1" x14ac:dyDescent="0.25">
      <c r="A531" s="3"/>
      <c r="C531" s="3"/>
      <c r="D531" s="3"/>
      <c r="E531" s="3"/>
      <c r="F531" s="3"/>
      <c r="G531" s="3"/>
      <c r="H531" s="3"/>
      <c r="I531" s="5"/>
      <c r="L531" s="6"/>
      <c r="M531" s="7"/>
      <c r="N531" s="6"/>
      <c r="O531" s="6"/>
      <c r="P531" s="7"/>
      <c r="Q531" s="7"/>
      <c r="R531" s="6"/>
      <c r="S531" s="7"/>
      <c r="T531" s="7"/>
      <c r="U531" s="6"/>
    </row>
    <row r="532" spans="1:21" s="4" customFormat="1" x14ac:dyDescent="0.25">
      <c r="A532" s="3"/>
      <c r="C532" s="3"/>
      <c r="D532" s="3"/>
      <c r="E532" s="3"/>
      <c r="F532" s="3"/>
      <c r="G532" s="3"/>
      <c r="H532" s="3"/>
      <c r="I532" s="5"/>
      <c r="L532" s="6"/>
      <c r="M532" s="7"/>
      <c r="N532" s="6"/>
      <c r="O532" s="6"/>
      <c r="P532" s="7"/>
      <c r="Q532" s="7"/>
      <c r="R532" s="6"/>
      <c r="S532" s="7"/>
      <c r="T532" s="7"/>
      <c r="U532" s="6"/>
    </row>
    <row r="533" spans="1:21" s="4" customFormat="1" x14ac:dyDescent="0.25">
      <c r="A533" s="3"/>
      <c r="C533" s="3"/>
      <c r="D533" s="3"/>
      <c r="E533" s="3"/>
      <c r="F533" s="3"/>
      <c r="G533" s="3"/>
      <c r="H533" s="3"/>
      <c r="I533" s="5"/>
      <c r="L533" s="6"/>
      <c r="M533" s="7"/>
      <c r="N533" s="6"/>
      <c r="O533" s="6"/>
      <c r="P533" s="7"/>
      <c r="Q533" s="7"/>
      <c r="R533" s="6"/>
      <c r="S533" s="7"/>
      <c r="T533" s="7"/>
      <c r="U533" s="6"/>
    </row>
    <row r="534" spans="1:21" s="4" customFormat="1" x14ac:dyDescent="0.25">
      <c r="A534" s="3"/>
      <c r="C534" s="3"/>
      <c r="D534" s="3"/>
      <c r="E534" s="3"/>
      <c r="F534" s="3"/>
      <c r="G534" s="3"/>
      <c r="H534" s="3"/>
      <c r="I534" s="5"/>
      <c r="L534" s="6"/>
      <c r="M534" s="7"/>
      <c r="N534" s="6"/>
      <c r="O534" s="6"/>
      <c r="P534" s="7"/>
      <c r="Q534" s="7"/>
      <c r="R534" s="6"/>
      <c r="S534" s="7"/>
      <c r="T534" s="7"/>
      <c r="U534" s="6"/>
    </row>
    <row r="535" spans="1:21" s="4" customFormat="1" x14ac:dyDescent="0.25">
      <c r="A535" s="3"/>
      <c r="C535" s="3"/>
      <c r="D535" s="3"/>
      <c r="E535" s="3"/>
      <c r="F535" s="3"/>
      <c r="G535" s="3"/>
      <c r="H535" s="3"/>
      <c r="I535" s="5"/>
      <c r="L535" s="6"/>
      <c r="M535" s="7"/>
      <c r="N535" s="6"/>
      <c r="O535" s="6"/>
      <c r="P535" s="7"/>
      <c r="Q535" s="7"/>
      <c r="R535" s="6"/>
      <c r="S535" s="7"/>
      <c r="T535" s="7"/>
      <c r="U535" s="6"/>
    </row>
    <row r="536" spans="1:21" s="4" customFormat="1" x14ac:dyDescent="0.25">
      <c r="A536" s="3"/>
      <c r="C536" s="3"/>
      <c r="D536" s="3"/>
      <c r="E536" s="3"/>
      <c r="F536" s="3"/>
      <c r="G536" s="3"/>
      <c r="H536" s="3"/>
      <c r="I536" s="5"/>
      <c r="L536" s="6"/>
      <c r="M536" s="7"/>
      <c r="N536" s="6"/>
      <c r="O536" s="6"/>
      <c r="P536" s="7"/>
      <c r="Q536" s="7"/>
      <c r="R536" s="6"/>
      <c r="S536" s="7"/>
      <c r="T536" s="7"/>
      <c r="U536" s="6"/>
    </row>
    <row r="537" spans="1:21" s="4" customFormat="1" x14ac:dyDescent="0.25">
      <c r="A537" s="3"/>
      <c r="C537" s="3"/>
      <c r="D537" s="3"/>
      <c r="E537" s="3"/>
      <c r="F537" s="3"/>
      <c r="G537" s="3"/>
      <c r="H537" s="3"/>
      <c r="I537" s="5"/>
      <c r="L537" s="6"/>
      <c r="M537" s="7"/>
      <c r="N537" s="6"/>
      <c r="O537" s="6"/>
      <c r="P537" s="7"/>
      <c r="Q537" s="7"/>
      <c r="R537" s="6"/>
      <c r="S537" s="7"/>
      <c r="T537" s="7"/>
      <c r="U537" s="6"/>
    </row>
    <row r="538" spans="1:21" s="4" customFormat="1" x14ac:dyDescent="0.25">
      <c r="A538" s="3"/>
      <c r="C538" s="3"/>
      <c r="D538" s="3"/>
      <c r="E538" s="3"/>
      <c r="F538" s="3"/>
      <c r="G538" s="3"/>
      <c r="H538" s="3"/>
      <c r="I538" s="5"/>
      <c r="L538" s="6"/>
      <c r="M538" s="7"/>
      <c r="N538" s="6"/>
      <c r="O538" s="6"/>
      <c r="P538" s="7"/>
      <c r="Q538" s="7"/>
      <c r="R538" s="6"/>
      <c r="S538" s="7"/>
      <c r="T538" s="7"/>
      <c r="U538" s="6"/>
    </row>
    <row r="539" spans="1:21" s="4" customFormat="1" x14ac:dyDescent="0.25">
      <c r="A539" s="3"/>
      <c r="C539" s="3"/>
      <c r="D539" s="3"/>
      <c r="E539" s="3"/>
      <c r="F539" s="3"/>
      <c r="G539" s="3"/>
      <c r="H539" s="3"/>
      <c r="I539" s="5"/>
      <c r="L539" s="6"/>
      <c r="M539" s="7"/>
      <c r="N539" s="6"/>
      <c r="O539" s="6"/>
      <c r="P539" s="7"/>
      <c r="Q539" s="7"/>
      <c r="R539" s="6"/>
      <c r="S539" s="7"/>
      <c r="T539" s="7"/>
      <c r="U539" s="6"/>
    </row>
    <row r="540" spans="1:21" s="4" customFormat="1" x14ac:dyDescent="0.25">
      <c r="A540" s="3"/>
      <c r="C540" s="3"/>
      <c r="D540" s="3"/>
      <c r="E540" s="3"/>
      <c r="F540" s="3"/>
      <c r="G540" s="3"/>
      <c r="H540" s="3"/>
      <c r="I540" s="5"/>
      <c r="L540" s="6"/>
      <c r="M540" s="7"/>
      <c r="N540" s="6"/>
      <c r="O540" s="6"/>
      <c r="P540" s="7"/>
      <c r="Q540" s="7"/>
      <c r="R540" s="6"/>
      <c r="S540" s="7"/>
      <c r="T540" s="7"/>
      <c r="U540" s="6"/>
    </row>
    <row r="541" spans="1:21" s="4" customFormat="1" x14ac:dyDescent="0.25">
      <c r="A541" s="3"/>
      <c r="C541" s="3"/>
      <c r="D541" s="3"/>
      <c r="E541" s="3"/>
      <c r="F541" s="3"/>
      <c r="G541" s="3"/>
      <c r="H541" s="3"/>
      <c r="I541" s="5"/>
      <c r="L541" s="6"/>
      <c r="M541" s="7"/>
      <c r="N541" s="6"/>
      <c r="O541" s="6"/>
      <c r="P541" s="7"/>
      <c r="Q541" s="7"/>
      <c r="R541" s="6"/>
      <c r="S541" s="7"/>
      <c r="T541" s="7"/>
      <c r="U541" s="6"/>
    </row>
    <row r="542" spans="1:21" s="4" customFormat="1" x14ac:dyDescent="0.25">
      <c r="A542" s="3"/>
      <c r="C542" s="3"/>
      <c r="D542" s="3"/>
      <c r="E542" s="3"/>
      <c r="F542" s="3"/>
      <c r="G542" s="3"/>
      <c r="H542" s="3"/>
      <c r="I542" s="5"/>
      <c r="L542" s="6"/>
      <c r="M542" s="7"/>
      <c r="N542" s="6"/>
      <c r="O542" s="6"/>
      <c r="P542" s="7"/>
      <c r="Q542" s="7"/>
      <c r="R542" s="6"/>
      <c r="S542" s="7"/>
      <c r="T542" s="7"/>
      <c r="U542" s="6"/>
    </row>
    <row r="543" spans="1:21" s="4" customFormat="1" x14ac:dyDescent="0.25">
      <c r="A543" s="3"/>
      <c r="C543" s="3"/>
      <c r="D543" s="3"/>
      <c r="E543" s="3"/>
      <c r="F543" s="3"/>
      <c r="G543" s="3"/>
      <c r="H543" s="3"/>
      <c r="I543" s="5"/>
      <c r="L543" s="6"/>
      <c r="M543" s="7"/>
      <c r="N543" s="6"/>
      <c r="O543" s="6"/>
      <c r="P543" s="7"/>
      <c r="Q543" s="7"/>
      <c r="R543" s="6"/>
      <c r="S543" s="7"/>
      <c r="T543" s="7"/>
      <c r="U543" s="6"/>
    </row>
    <row r="544" spans="1:21" s="4" customFormat="1" x14ac:dyDescent="0.25">
      <c r="A544" s="3"/>
      <c r="C544" s="3"/>
      <c r="D544" s="3"/>
      <c r="E544" s="3"/>
      <c r="F544" s="3"/>
      <c r="G544" s="3"/>
      <c r="H544" s="3"/>
      <c r="I544" s="5"/>
      <c r="L544" s="6"/>
      <c r="M544" s="7"/>
      <c r="N544" s="6"/>
      <c r="O544" s="6"/>
      <c r="P544" s="7"/>
      <c r="Q544" s="7"/>
      <c r="R544" s="6"/>
      <c r="S544" s="7"/>
      <c r="T544" s="7"/>
      <c r="U544" s="6"/>
    </row>
    <row r="545" spans="1:21" s="4" customFormat="1" x14ac:dyDescent="0.25">
      <c r="A545" s="3"/>
      <c r="C545" s="3"/>
      <c r="D545" s="3"/>
      <c r="E545" s="3"/>
      <c r="F545" s="3"/>
      <c r="G545" s="3"/>
      <c r="H545" s="3"/>
      <c r="I545" s="5"/>
      <c r="L545" s="6"/>
      <c r="M545" s="7"/>
      <c r="N545" s="6"/>
      <c r="O545" s="6"/>
      <c r="P545" s="7"/>
      <c r="Q545" s="7"/>
      <c r="R545" s="6"/>
      <c r="S545" s="7"/>
      <c r="T545" s="7"/>
      <c r="U545" s="6"/>
    </row>
    <row r="546" spans="1:21" s="4" customFormat="1" x14ac:dyDescent="0.25">
      <c r="A546" s="3"/>
      <c r="C546" s="3"/>
      <c r="D546" s="3"/>
      <c r="E546" s="3"/>
      <c r="F546" s="3"/>
      <c r="G546" s="3"/>
      <c r="H546" s="3"/>
      <c r="I546" s="5"/>
      <c r="L546" s="6"/>
      <c r="M546" s="7"/>
      <c r="N546" s="6"/>
      <c r="O546" s="6"/>
      <c r="P546" s="7"/>
      <c r="Q546" s="7"/>
      <c r="R546" s="6"/>
      <c r="S546" s="7"/>
      <c r="T546" s="7"/>
      <c r="U546" s="6"/>
    </row>
    <row r="547" spans="1:21" s="4" customFormat="1" x14ac:dyDescent="0.25">
      <c r="A547" s="3"/>
      <c r="C547" s="3"/>
      <c r="D547" s="3"/>
      <c r="E547" s="3"/>
      <c r="F547" s="3"/>
      <c r="G547" s="3"/>
      <c r="H547" s="3"/>
      <c r="I547" s="5"/>
      <c r="L547" s="6"/>
      <c r="M547" s="7"/>
      <c r="N547" s="6"/>
      <c r="O547" s="6"/>
      <c r="P547" s="7"/>
      <c r="Q547" s="7"/>
      <c r="R547" s="6"/>
      <c r="S547" s="7"/>
      <c r="T547" s="7"/>
      <c r="U547" s="6"/>
    </row>
    <row r="548" spans="1:21" s="4" customFormat="1" x14ac:dyDescent="0.25">
      <c r="A548" s="3"/>
      <c r="C548" s="3"/>
      <c r="D548" s="3"/>
      <c r="E548" s="3"/>
      <c r="F548" s="3"/>
      <c r="G548" s="3"/>
      <c r="H548" s="3"/>
      <c r="I548" s="5"/>
      <c r="L548" s="6"/>
      <c r="M548" s="7"/>
      <c r="N548" s="6"/>
      <c r="O548" s="6"/>
      <c r="P548" s="7"/>
      <c r="Q548" s="7"/>
      <c r="R548" s="6"/>
      <c r="S548" s="7"/>
      <c r="T548" s="7"/>
      <c r="U548" s="6"/>
    </row>
    <row r="549" spans="1:21" s="4" customFormat="1" x14ac:dyDescent="0.25">
      <c r="A549" s="3"/>
      <c r="C549" s="3"/>
      <c r="D549" s="3"/>
      <c r="E549" s="3"/>
      <c r="F549" s="3"/>
      <c r="G549" s="3"/>
      <c r="H549" s="3"/>
      <c r="I549" s="5"/>
      <c r="L549" s="6"/>
      <c r="M549" s="7"/>
      <c r="N549" s="6"/>
      <c r="O549" s="6"/>
      <c r="P549" s="7"/>
      <c r="Q549" s="7"/>
      <c r="R549" s="6"/>
      <c r="S549" s="7"/>
      <c r="T549" s="7"/>
      <c r="U549" s="6"/>
    </row>
    <row r="550" spans="1:21" s="4" customFormat="1" x14ac:dyDescent="0.25">
      <c r="A550" s="3"/>
      <c r="C550" s="3"/>
      <c r="D550" s="3"/>
      <c r="E550" s="3"/>
      <c r="F550" s="3"/>
      <c r="G550" s="3"/>
      <c r="H550" s="3"/>
      <c r="I550" s="5"/>
      <c r="L550" s="6"/>
      <c r="M550" s="7"/>
      <c r="N550" s="6"/>
      <c r="O550" s="6"/>
      <c r="P550" s="7"/>
      <c r="Q550" s="7"/>
      <c r="R550" s="6"/>
      <c r="S550" s="7"/>
      <c r="T550" s="7"/>
      <c r="U550" s="6"/>
    </row>
    <row r="551" spans="1:21" s="4" customFormat="1" x14ac:dyDescent="0.25">
      <c r="A551" s="3"/>
      <c r="C551" s="3"/>
      <c r="D551" s="3"/>
      <c r="E551" s="3"/>
      <c r="F551" s="3"/>
      <c r="G551" s="3"/>
      <c r="H551" s="3"/>
      <c r="I551" s="5"/>
      <c r="L551" s="6"/>
      <c r="M551" s="7"/>
      <c r="N551" s="6"/>
      <c r="O551" s="6"/>
      <c r="P551" s="7"/>
      <c r="Q551" s="7"/>
      <c r="R551" s="6"/>
      <c r="S551" s="7"/>
      <c r="T551" s="7"/>
      <c r="U551" s="6"/>
    </row>
    <row r="552" spans="1:21" s="4" customFormat="1" x14ac:dyDescent="0.25">
      <c r="A552" s="3"/>
      <c r="C552" s="3"/>
      <c r="D552" s="3"/>
      <c r="E552" s="3"/>
      <c r="F552" s="3"/>
      <c r="G552" s="3"/>
      <c r="H552" s="3"/>
      <c r="I552" s="5"/>
      <c r="L552" s="6"/>
      <c r="M552" s="7"/>
      <c r="N552" s="6"/>
      <c r="O552" s="6"/>
      <c r="P552" s="7"/>
      <c r="Q552" s="7"/>
      <c r="R552" s="6"/>
      <c r="S552" s="7"/>
      <c r="T552" s="7"/>
      <c r="U552" s="6"/>
    </row>
    <row r="553" spans="1:21" s="4" customFormat="1" x14ac:dyDescent="0.25">
      <c r="A553" s="3"/>
      <c r="C553" s="3"/>
      <c r="D553" s="3"/>
      <c r="E553" s="3"/>
      <c r="F553" s="3"/>
      <c r="G553" s="3"/>
      <c r="H553" s="3"/>
      <c r="I553" s="5"/>
      <c r="L553" s="6"/>
      <c r="M553" s="7"/>
      <c r="N553" s="6"/>
      <c r="O553" s="6"/>
      <c r="P553" s="7"/>
      <c r="Q553" s="7"/>
      <c r="R553" s="6"/>
      <c r="S553" s="7"/>
      <c r="T553" s="7"/>
      <c r="U553" s="6"/>
    </row>
    <row r="554" spans="1:21" s="4" customFormat="1" x14ac:dyDescent="0.25">
      <c r="A554" s="3"/>
      <c r="C554" s="3"/>
      <c r="D554" s="3"/>
      <c r="E554" s="3"/>
      <c r="F554" s="3"/>
      <c r="G554" s="3"/>
      <c r="H554" s="3"/>
      <c r="I554" s="5"/>
      <c r="L554" s="6"/>
      <c r="M554" s="7"/>
      <c r="N554" s="6"/>
      <c r="O554" s="6"/>
      <c r="P554" s="7"/>
      <c r="Q554" s="7"/>
      <c r="R554" s="6"/>
      <c r="S554" s="7"/>
      <c r="T554" s="7"/>
      <c r="U554" s="6"/>
    </row>
    <row r="555" spans="1:21" s="4" customFormat="1" x14ac:dyDescent="0.25">
      <c r="A555" s="3"/>
      <c r="C555" s="3"/>
      <c r="D555" s="3"/>
      <c r="E555" s="3"/>
      <c r="F555" s="3"/>
      <c r="G555" s="3"/>
      <c r="H555" s="3"/>
      <c r="I555" s="5"/>
      <c r="L555" s="6"/>
      <c r="M555" s="7"/>
      <c r="N555" s="6"/>
      <c r="O555" s="6"/>
      <c r="P555" s="7"/>
      <c r="Q555" s="7"/>
      <c r="R555" s="6"/>
      <c r="S555" s="7"/>
      <c r="T555" s="7"/>
      <c r="U555" s="6"/>
    </row>
    <row r="556" spans="1:21" s="4" customFormat="1" x14ac:dyDescent="0.25">
      <c r="A556" s="3"/>
      <c r="C556" s="3"/>
      <c r="D556" s="3"/>
      <c r="E556" s="3"/>
      <c r="F556" s="3"/>
      <c r="G556" s="3"/>
      <c r="H556" s="3"/>
      <c r="I556" s="5"/>
      <c r="L556" s="6"/>
      <c r="M556" s="7"/>
      <c r="N556" s="6"/>
      <c r="O556" s="6"/>
      <c r="P556" s="7"/>
      <c r="Q556" s="7"/>
      <c r="R556" s="6"/>
      <c r="S556" s="7"/>
      <c r="T556" s="7"/>
      <c r="U556" s="6"/>
    </row>
    <row r="557" spans="1:21" s="4" customFormat="1" x14ac:dyDescent="0.25">
      <c r="A557" s="3"/>
      <c r="C557" s="3"/>
      <c r="D557" s="3"/>
      <c r="E557" s="3"/>
      <c r="F557" s="3"/>
      <c r="G557" s="3"/>
      <c r="H557" s="3"/>
      <c r="I557" s="5"/>
      <c r="L557" s="6"/>
      <c r="M557" s="7"/>
      <c r="N557" s="6"/>
      <c r="O557" s="6"/>
      <c r="P557" s="7"/>
      <c r="Q557" s="7"/>
      <c r="R557" s="6"/>
      <c r="S557" s="7"/>
      <c r="T557" s="7"/>
      <c r="U557" s="6"/>
    </row>
    <row r="558" spans="1:21" s="4" customFormat="1" x14ac:dyDescent="0.25">
      <c r="A558" s="3"/>
      <c r="C558" s="3"/>
      <c r="D558" s="3"/>
      <c r="E558" s="3"/>
      <c r="F558" s="3"/>
      <c r="G558" s="3"/>
      <c r="H558" s="3"/>
      <c r="I558" s="5"/>
      <c r="L558" s="6"/>
      <c r="M558" s="7"/>
      <c r="N558" s="6"/>
      <c r="O558" s="6"/>
      <c r="P558" s="7"/>
      <c r="Q558" s="7"/>
      <c r="R558" s="6"/>
      <c r="S558" s="7"/>
      <c r="T558" s="7"/>
      <c r="U558" s="6"/>
    </row>
    <row r="559" spans="1:21" s="4" customFormat="1" x14ac:dyDescent="0.25">
      <c r="A559" s="3"/>
      <c r="C559" s="3"/>
      <c r="D559" s="3"/>
      <c r="E559" s="3"/>
      <c r="F559" s="3"/>
      <c r="G559" s="3"/>
      <c r="H559" s="3"/>
      <c r="I559" s="5"/>
      <c r="L559" s="6"/>
      <c r="M559" s="7"/>
      <c r="N559" s="6"/>
      <c r="O559" s="6"/>
      <c r="P559" s="7"/>
      <c r="Q559" s="7"/>
      <c r="R559" s="6"/>
      <c r="S559" s="7"/>
      <c r="T559" s="7"/>
      <c r="U559" s="6"/>
    </row>
    <row r="560" spans="1:21" s="4" customFormat="1" x14ac:dyDescent="0.25">
      <c r="A560" s="3"/>
      <c r="C560" s="3"/>
      <c r="D560" s="3"/>
      <c r="E560" s="3"/>
      <c r="F560" s="3"/>
      <c r="G560" s="3"/>
      <c r="H560" s="3"/>
      <c r="I560" s="5"/>
      <c r="L560" s="6"/>
      <c r="M560" s="7"/>
      <c r="N560" s="6"/>
      <c r="O560" s="6"/>
      <c r="P560" s="7"/>
      <c r="Q560" s="7"/>
      <c r="R560" s="6"/>
      <c r="S560" s="7"/>
      <c r="T560" s="7"/>
      <c r="U560" s="6"/>
    </row>
    <row r="561" spans="1:21" s="4" customFormat="1" x14ac:dyDescent="0.25">
      <c r="A561" s="3"/>
      <c r="C561" s="3"/>
      <c r="D561" s="3"/>
      <c r="E561" s="3"/>
      <c r="F561" s="3"/>
      <c r="G561" s="3"/>
      <c r="H561" s="3"/>
      <c r="I561" s="5"/>
      <c r="L561" s="6"/>
      <c r="M561" s="7"/>
      <c r="N561" s="6"/>
      <c r="O561" s="6"/>
      <c r="P561" s="7"/>
      <c r="Q561" s="7"/>
      <c r="R561" s="6"/>
      <c r="S561" s="7"/>
      <c r="T561" s="7"/>
      <c r="U561" s="6"/>
    </row>
    <row r="562" spans="1:21" s="4" customFormat="1" x14ac:dyDescent="0.25">
      <c r="A562" s="3"/>
      <c r="C562" s="3"/>
      <c r="D562" s="3"/>
      <c r="E562" s="3"/>
      <c r="F562" s="3"/>
      <c r="G562" s="3"/>
      <c r="H562" s="3"/>
      <c r="I562" s="5"/>
      <c r="L562" s="6"/>
      <c r="M562" s="7"/>
      <c r="N562" s="6"/>
      <c r="O562" s="6"/>
      <c r="P562" s="7"/>
      <c r="Q562" s="7"/>
      <c r="R562" s="6"/>
      <c r="S562" s="7"/>
      <c r="T562" s="7"/>
      <c r="U562" s="6"/>
    </row>
    <row r="563" spans="1:21" s="4" customFormat="1" x14ac:dyDescent="0.25">
      <c r="A563" s="3"/>
      <c r="C563" s="3"/>
      <c r="D563" s="3"/>
      <c r="E563" s="3"/>
      <c r="F563" s="3"/>
      <c r="G563" s="3"/>
      <c r="H563" s="3"/>
      <c r="I563" s="5"/>
      <c r="L563" s="6"/>
      <c r="M563" s="7"/>
      <c r="N563" s="6"/>
      <c r="O563" s="6"/>
      <c r="P563" s="7"/>
      <c r="Q563" s="7"/>
      <c r="R563" s="6"/>
      <c r="S563" s="7"/>
      <c r="T563" s="7"/>
      <c r="U563" s="6"/>
    </row>
    <row r="564" spans="1:21" s="4" customFormat="1" x14ac:dyDescent="0.25">
      <c r="A564" s="3"/>
      <c r="C564" s="3"/>
      <c r="D564" s="3"/>
      <c r="E564" s="3"/>
      <c r="F564" s="3"/>
      <c r="G564" s="3"/>
      <c r="H564" s="3"/>
      <c r="I564" s="5"/>
      <c r="L564" s="6"/>
      <c r="M564" s="7"/>
      <c r="N564" s="6"/>
      <c r="O564" s="6"/>
      <c r="P564" s="7"/>
      <c r="Q564" s="7"/>
      <c r="R564" s="6"/>
      <c r="S564" s="7"/>
      <c r="T564" s="7"/>
      <c r="U564" s="6"/>
    </row>
    <row r="565" spans="1:21" s="4" customFormat="1" x14ac:dyDescent="0.25">
      <c r="A565" s="3"/>
      <c r="C565" s="3"/>
      <c r="D565" s="3"/>
      <c r="E565" s="3"/>
      <c r="F565" s="3"/>
      <c r="G565" s="3"/>
      <c r="H565" s="3"/>
      <c r="I565" s="5"/>
      <c r="L565" s="6"/>
      <c r="M565" s="7"/>
      <c r="N565" s="6"/>
      <c r="O565" s="6"/>
      <c r="P565" s="7"/>
      <c r="Q565" s="7"/>
      <c r="R565" s="6"/>
      <c r="S565" s="7"/>
      <c r="T565" s="7"/>
      <c r="U565" s="6"/>
    </row>
    <row r="566" spans="1:21" s="4" customFormat="1" x14ac:dyDescent="0.25">
      <c r="A566" s="3"/>
      <c r="C566" s="3"/>
      <c r="D566" s="3"/>
      <c r="E566" s="3"/>
      <c r="F566" s="3"/>
      <c r="G566" s="3"/>
      <c r="H566" s="3"/>
      <c r="I566" s="5"/>
      <c r="L566" s="6"/>
      <c r="M566" s="7"/>
      <c r="N566" s="6"/>
      <c r="O566" s="6"/>
      <c r="P566" s="7"/>
      <c r="Q566" s="7"/>
      <c r="R566" s="6"/>
      <c r="S566" s="7"/>
      <c r="T566" s="7"/>
      <c r="U566" s="6"/>
    </row>
    <row r="567" spans="1:21" s="4" customFormat="1" x14ac:dyDescent="0.25">
      <c r="A567" s="3"/>
      <c r="C567" s="3"/>
      <c r="D567" s="3"/>
      <c r="E567" s="3"/>
      <c r="F567" s="3"/>
      <c r="G567" s="3"/>
      <c r="H567" s="3"/>
      <c r="I567" s="5"/>
      <c r="L567" s="6"/>
      <c r="M567" s="7"/>
      <c r="N567" s="6"/>
      <c r="O567" s="6"/>
      <c r="P567" s="7"/>
      <c r="Q567" s="7"/>
      <c r="R567" s="6"/>
      <c r="S567" s="7"/>
      <c r="T567" s="7"/>
      <c r="U567" s="6"/>
    </row>
    <row r="568" spans="1:21" s="4" customFormat="1" x14ac:dyDescent="0.25">
      <c r="A568" s="3"/>
      <c r="C568" s="3"/>
      <c r="D568" s="3"/>
      <c r="E568" s="3"/>
      <c r="F568" s="3"/>
      <c r="G568" s="3"/>
      <c r="H568" s="3"/>
      <c r="I568" s="5"/>
      <c r="L568" s="6"/>
      <c r="M568" s="7"/>
      <c r="N568" s="6"/>
      <c r="O568" s="6"/>
      <c r="P568" s="7"/>
      <c r="Q568" s="7"/>
      <c r="R568" s="6"/>
      <c r="S568" s="7"/>
      <c r="T568" s="7"/>
      <c r="U568" s="6"/>
    </row>
    <row r="569" spans="1:21" s="4" customFormat="1" x14ac:dyDescent="0.25">
      <c r="A569" s="3"/>
      <c r="C569" s="3"/>
      <c r="D569" s="3"/>
      <c r="E569" s="3"/>
      <c r="F569" s="3"/>
      <c r="G569" s="3"/>
      <c r="H569" s="3"/>
      <c r="I569" s="5"/>
      <c r="L569" s="6"/>
      <c r="M569" s="7"/>
      <c r="N569" s="6"/>
      <c r="O569" s="6"/>
      <c r="P569" s="7"/>
      <c r="Q569" s="7"/>
      <c r="R569" s="6"/>
      <c r="S569" s="7"/>
      <c r="T569" s="7"/>
      <c r="U569" s="6"/>
    </row>
    <row r="570" spans="1:21" s="4" customFormat="1" x14ac:dyDescent="0.25">
      <c r="A570" s="3"/>
      <c r="C570" s="3"/>
      <c r="D570" s="3"/>
      <c r="E570" s="3"/>
      <c r="F570" s="3"/>
      <c r="G570" s="3"/>
      <c r="H570" s="3"/>
      <c r="I570" s="5"/>
      <c r="L570" s="6"/>
      <c r="M570" s="7"/>
      <c r="N570" s="6"/>
      <c r="O570" s="6"/>
      <c r="P570" s="7"/>
      <c r="Q570" s="7"/>
      <c r="R570" s="6"/>
      <c r="S570" s="7"/>
      <c r="T570" s="7"/>
      <c r="U570" s="6"/>
    </row>
    <row r="571" spans="1:21" s="4" customFormat="1" x14ac:dyDescent="0.25">
      <c r="A571" s="3"/>
      <c r="C571" s="3"/>
      <c r="D571" s="3"/>
      <c r="E571" s="3"/>
      <c r="F571" s="3"/>
      <c r="G571" s="3"/>
      <c r="H571" s="3"/>
      <c r="I571" s="5"/>
      <c r="L571" s="6"/>
      <c r="M571" s="7"/>
      <c r="N571" s="6"/>
      <c r="O571" s="6"/>
      <c r="P571" s="7"/>
      <c r="Q571" s="7"/>
      <c r="R571" s="6"/>
      <c r="S571" s="7"/>
      <c r="T571" s="7"/>
      <c r="U571" s="6"/>
    </row>
    <row r="572" spans="1:21" s="4" customFormat="1" x14ac:dyDescent="0.25">
      <c r="A572" s="3"/>
      <c r="C572" s="3"/>
      <c r="D572" s="3"/>
      <c r="E572" s="3"/>
      <c r="F572" s="3"/>
      <c r="G572" s="3"/>
      <c r="H572" s="3"/>
      <c r="I572" s="5"/>
      <c r="L572" s="6"/>
      <c r="M572" s="7"/>
      <c r="N572" s="6"/>
      <c r="O572" s="6"/>
      <c r="P572" s="7"/>
      <c r="Q572" s="7"/>
      <c r="R572" s="6"/>
      <c r="S572" s="7"/>
      <c r="T572" s="7"/>
      <c r="U572" s="6"/>
    </row>
    <row r="573" spans="1:21" s="4" customFormat="1" x14ac:dyDescent="0.25">
      <c r="A573" s="3"/>
      <c r="C573" s="3"/>
      <c r="D573" s="3"/>
      <c r="E573" s="3"/>
      <c r="F573" s="3"/>
      <c r="G573" s="3"/>
      <c r="H573" s="3"/>
      <c r="I573" s="5"/>
      <c r="L573" s="6"/>
      <c r="M573" s="7"/>
      <c r="N573" s="6"/>
      <c r="O573" s="6"/>
      <c r="P573" s="7"/>
      <c r="Q573" s="7"/>
      <c r="R573" s="6"/>
      <c r="S573" s="7"/>
      <c r="T573" s="7"/>
      <c r="U573" s="6"/>
    </row>
    <row r="574" spans="1:21" s="4" customFormat="1" x14ac:dyDescent="0.25">
      <c r="A574" s="3"/>
      <c r="C574" s="3"/>
      <c r="D574" s="3"/>
      <c r="E574" s="3"/>
      <c r="F574" s="3"/>
      <c r="G574" s="3"/>
      <c r="H574" s="3"/>
      <c r="I574" s="5"/>
      <c r="L574" s="6"/>
      <c r="M574" s="7"/>
      <c r="N574" s="6"/>
      <c r="O574" s="6"/>
      <c r="P574" s="7"/>
      <c r="Q574" s="7"/>
      <c r="R574" s="6"/>
      <c r="S574" s="7"/>
      <c r="T574" s="7"/>
      <c r="U574" s="6"/>
    </row>
    <row r="575" spans="1:21" s="4" customFormat="1" x14ac:dyDescent="0.25">
      <c r="A575" s="3"/>
      <c r="C575" s="3"/>
      <c r="D575" s="3"/>
      <c r="E575" s="3"/>
      <c r="F575" s="3"/>
      <c r="G575" s="3"/>
      <c r="H575" s="3"/>
      <c r="I575" s="5"/>
      <c r="L575" s="6"/>
      <c r="M575" s="7"/>
      <c r="N575" s="6"/>
      <c r="O575" s="6"/>
      <c r="P575" s="7"/>
      <c r="Q575" s="7"/>
      <c r="R575" s="6"/>
      <c r="S575" s="7"/>
      <c r="T575" s="7"/>
      <c r="U575" s="6"/>
    </row>
    <row r="576" spans="1:21" s="4" customFormat="1" x14ac:dyDescent="0.25">
      <c r="A576" s="3"/>
      <c r="C576" s="3"/>
      <c r="D576" s="3"/>
      <c r="E576" s="3"/>
      <c r="F576" s="3"/>
      <c r="G576" s="3"/>
      <c r="H576" s="3"/>
      <c r="I576" s="5"/>
      <c r="L576" s="6"/>
      <c r="M576" s="7"/>
      <c r="N576" s="6"/>
      <c r="O576" s="6"/>
      <c r="P576" s="7"/>
      <c r="Q576" s="7"/>
      <c r="R576" s="6"/>
      <c r="S576" s="7"/>
      <c r="T576" s="7"/>
      <c r="U576" s="6"/>
    </row>
    <row r="577" spans="1:21" s="4" customFormat="1" x14ac:dyDescent="0.25">
      <c r="A577" s="3"/>
      <c r="C577" s="3"/>
      <c r="D577" s="3"/>
      <c r="E577" s="3"/>
      <c r="F577" s="3"/>
      <c r="G577" s="3"/>
      <c r="H577" s="3"/>
      <c r="I577" s="5"/>
      <c r="L577" s="6"/>
      <c r="M577" s="7"/>
      <c r="N577" s="6"/>
      <c r="O577" s="6"/>
      <c r="P577" s="7"/>
      <c r="Q577" s="7"/>
      <c r="R577" s="6"/>
      <c r="S577" s="7"/>
      <c r="T577" s="7"/>
      <c r="U577" s="6"/>
    </row>
    <row r="578" spans="1:21" s="4" customFormat="1" x14ac:dyDescent="0.25">
      <c r="A578" s="3"/>
      <c r="C578" s="3"/>
      <c r="D578" s="3"/>
      <c r="E578" s="3"/>
      <c r="F578" s="3"/>
      <c r="G578" s="3"/>
      <c r="H578" s="3"/>
      <c r="I578" s="5"/>
      <c r="L578" s="6"/>
      <c r="M578" s="7"/>
      <c r="N578" s="6"/>
      <c r="O578" s="6"/>
      <c r="P578" s="7"/>
      <c r="Q578" s="7"/>
      <c r="R578" s="6"/>
      <c r="S578" s="7"/>
      <c r="T578" s="7"/>
      <c r="U578" s="6"/>
    </row>
    <row r="579" spans="1:21" s="4" customFormat="1" x14ac:dyDescent="0.25">
      <c r="A579" s="3"/>
      <c r="C579" s="3"/>
      <c r="D579" s="3"/>
      <c r="E579" s="3"/>
      <c r="F579" s="3"/>
      <c r="G579" s="3"/>
      <c r="H579" s="3"/>
      <c r="I579" s="5"/>
      <c r="L579" s="6"/>
      <c r="M579" s="7"/>
      <c r="N579" s="6"/>
      <c r="O579" s="6"/>
      <c r="P579" s="7"/>
      <c r="Q579" s="7"/>
      <c r="R579" s="6"/>
      <c r="S579" s="7"/>
      <c r="T579" s="7"/>
      <c r="U579" s="6"/>
    </row>
    <row r="580" spans="1:21" s="4" customFormat="1" x14ac:dyDescent="0.25">
      <c r="A580" s="3"/>
      <c r="C580" s="3"/>
      <c r="D580" s="3"/>
      <c r="E580" s="3"/>
      <c r="F580" s="3"/>
      <c r="G580" s="3"/>
      <c r="H580" s="3"/>
      <c r="I580" s="5"/>
      <c r="L580" s="6"/>
      <c r="M580" s="7"/>
      <c r="N580" s="6"/>
      <c r="O580" s="6"/>
      <c r="P580" s="7"/>
      <c r="Q580" s="7"/>
      <c r="R580" s="6"/>
      <c r="S580" s="7"/>
      <c r="T580" s="7"/>
      <c r="U580" s="6"/>
    </row>
    <row r="581" spans="1:21" s="4" customFormat="1" x14ac:dyDescent="0.25">
      <c r="A581" s="3"/>
      <c r="C581" s="3"/>
      <c r="D581" s="3"/>
      <c r="E581" s="3"/>
      <c r="F581" s="3"/>
      <c r="G581" s="3"/>
      <c r="H581" s="3"/>
      <c r="I581" s="5"/>
      <c r="L581" s="6"/>
      <c r="M581" s="7"/>
      <c r="N581" s="6"/>
      <c r="O581" s="6"/>
      <c r="P581" s="7"/>
      <c r="Q581" s="7"/>
      <c r="R581" s="6"/>
      <c r="S581" s="7"/>
      <c r="T581" s="7"/>
      <c r="U581" s="6"/>
    </row>
    <row r="582" spans="1:21" s="4" customFormat="1" x14ac:dyDescent="0.25">
      <c r="A582" s="3"/>
      <c r="C582" s="3"/>
      <c r="D582" s="3"/>
      <c r="E582" s="3"/>
      <c r="F582" s="3"/>
      <c r="G582" s="3"/>
      <c r="H582" s="3"/>
      <c r="I582" s="5"/>
      <c r="L582" s="6"/>
      <c r="M582" s="7"/>
      <c r="N582" s="6"/>
      <c r="O582" s="6"/>
      <c r="P582" s="7"/>
      <c r="Q582" s="7"/>
      <c r="R582" s="6"/>
      <c r="S582" s="7"/>
      <c r="T582" s="7"/>
      <c r="U582" s="6"/>
    </row>
    <row r="583" spans="1:21" s="4" customFormat="1" x14ac:dyDescent="0.25">
      <c r="A583" s="3"/>
      <c r="C583" s="3"/>
      <c r="D583" s="3"/>
      <c r="E583" s="3"/>
      <c r="F583" s="3"/>
      <c r="G583" s="3"/>
      <c r="H583" s="3"/>
      <c r="I583" s="5"/>
      <c r="L583" s="6"/>
      <c r="M583" s="7"/>
      <c r="N583" s="6"/>
      <c r="O583" s="6"/>
      <c r="P583" s="7"/>
      <c r="Q583" s="7"/>
      <c r="R583" s="6"/>
      <c r="S583" s="7"/>
      <c r="T583" s="7"/>
      <c r="U583" s="6"/>
    </row>
    <row r="584" spans="1:21" s="4" customFormat="1" x14ac:dyDescent="0.25">
      <c r="A584" s="3"/>
      <c r="C584" s="3"/>
      <c r="D584" s="3"/>
      <c r="E584" s="3"/>
      <c r="F584" s="3"/>
      <c r="G584" s="3"/>
      <c r="H584" s="3"/>
      <c r="I584" s="5"/>
      <c r="L584" s="6"/>
      <c r="M584" s="7"/>
      <c r="N584" s="6"/>
      <c r="O584" s="6"/>
      <c r="P584" s="7"/>
      <c r="Q584" s="7"/>
      <c r="R584" s="6"/>
      <c r="S584" s="7"/>
      <c r="T584" s="7"/>
      <c r="U584" s="6"/>
    </row>
    <row r="585" spans="1:21" s="4" customFormat="1" x14ac:dyDescent="0.25">
      <c r="A585" s="3"/>
      <c r="C585" s="3"/>
      <c r="D585" s="3"/>
      <c r="E585" s="3"/>
      <c r="F585" s="3"/>
      <c r="G585" s="3"/>
      <c r="H585" s="3"/>
      <c r="I585" s="5"/>
      <c r="L585" s="6"/>
      <c r="M585" s="7"/>
      <c r="N585" s="6"/>
      <c r="O585" s="6"/>
      <c r="P585" s="7"/>
      <c r="Q585" s="7"/>
      <c r="R585" s="6"/>
      <c r="S585" s="7"/>
      <c r="T585" s="7"/>
      <c r="U585" s="6"/>
    </row>
    <row r="586" spans="1:21" s="4" customFormat="1" x14ac:dyDescent="0.25">
      <c r="A586" s="3"/>
      <c r="C586" s="3"/>
      <c r="D586" s="3"/>
      <c r="E586" s="3"/>
      <c r="F586" s="3"/>
      <c r="G586" s="3"/>
      <c r="H586" s="3"/>
      <c r="I586" s="5"/>
      <c r="L586" s="6"/>
      <c r="M586" s="7"/>
      <c r="N586" s="6"/>
      <c r="O586" s="6"/>
      <c r="P586" s="7"/>
      <c r="Q586" s="7"/>
      <c r="R586" s="6"/>
      <c r="S586" s="7"/>
      <c r="T586" s="7"/>
      <c r="U586" s="6"/>
    </row>
    <row r="587" spans="1:21" s="4" customFormat="1" x14ac:dyDescent="0.25">
      <c r="A587" s="3"/>
      <c r="C587" s="3"/>
      <c r="D587" s="3"/>
      <c r="E587" s="3"/>
      <c r="F587" s="3"/>
      <c r="G587" s="3"/>
      <c r="H587" s="3"/>
      <c r="I587" s="5"/>
      <c r="L587" s="6"/>
      <c r="M587" s="7"/>
      <c r="N587" s="6"/>
      <c r="O587" s="6"/>
      <c r="P587" s="7"/>
      <c r="Q587" s="7"/>
      <c r="R587" s="6"/>
      <c r="S587" s="7"/>
      <c r="T587" s="7"/>
      <c r="U587" s="6"/>
    </row>
    <row r="588" spans="1:21" s="4" customFormat="1" x14ac:dyDescent="0.25">
      <c r="A588" s="3"/>
      <c r="C588" s="3"/>
      <c r="D588" s="3"/>
      <c r="E588" s="3"/>
      <c r="F588" s="3"/>
      <c r="G588" s="3"/>
      <c r="H588" s="3"/>
      <c r="I588" s="5"/>
      <c r="L588" s="6"/>
      <c r="M588" s="7"/>
      <c r="N588" s="6"/>
      <c r="O588" s="6"/>
      <c r="P588" s="7"/>
      <c r="Q588" s="7"/>
      <c r="R588" s="6"/>
      <c r="S588" s="7"/>
      <c r="T588" s="7"/>
      <c r="U588" s="6"/>
    </row>
    <row r="589" spans="1:21" s="4" customFormat="1" x14ac:dyDescent="0.25">
      <c r="A589" s="3"/>
      <c r="C589" s="3"/>
      <c r="D589" s="3"/>
      <c r="E589" s="3"/>
      <c r="F589" s="3"/>
      <c r="G589" s="3"/>
      <c r="H589" s="3"/>
      <c r="I589" s="5"/>
      <c r="L589" s="6"/>
      <c r="M589" s="7"/>
      <c r="N589" s="6"/>
      <c r="O589" s="6"/>
      <c r="P589" s="7"/>
      <c r="Q589" s="7"/>
      <c r="R589" s="6"/>
      <c r="S589" s="7"/>
      <c r="T589" s="7"/>
      <c r="U589" s="6"/>
    </row>
    <row r="590" spans="1:21" s="4" customFormat="1" x14ac:dyDescent="0.25">
      <c r="A590" s="3"/>
      <c r="C590" s="3"/>
      <c r="D590" s="3"/>
      <c r="E590" s="3"/>
      <c r="F590" s="3"/>
      <c r="G590" s="3"/>
      <c r="H590" s="3"/>
      <c r="I590" s="5"/>
      <c r="L590" s="6"/>
      <c r="M590" s="7"/>
      <c r="N590" s="6"/>
      <c r="O590" s="6"/>
      <c r="P590" s="7"/>
      <c r="Q590" s="7"/>
      <c r="R590" s="6"/>
      <c r="S590" s="7"/>
      <c r="T590" s="7"/>
      <c r="U590" s="6"/>
    </row>
    <row r="591" spans="1:21" s="4" customFormat="1" x14ac:dyDescent="0.25">
      <c r="A591" s="3"/>
      <c r="C591" s="3"/>
      <c r="D591" s="3"/>
      <c r="E591" s="3"/>
      <c r="F591" s="3"/>
      <c r="G591" s="3"/>
      <c r="H591" s="3"/>
      <c r="I591" s="5"/>
      <c r="L591" s="6"/>
      <c r="M591" s="7"/>
      <c r="N591" s="6"/>
      <c r="O591" s="6"/>
      <c r="P591" s="7"/>
      <c r="Q591" s="7"/>
      <c r="R591" s="6"/>
      <c r="S591" s="7"/>
      <c r="T591" s="7"/>
      <c r="U591" s="6"/>
    </row>
    <row r="592" spans="1:21" s="4" customFormat="1" x14ac:dyDescent="0.25">
      <c r="A592" s="3"/>
      <c r="C592" s="3"/>
      <c r="D592" s="3"/>
      <c r="E592" s="3"/>
      <c r="F592" s="3"/>
      <c r="G592" s="3"/>
      <c r="H592" s="3"/>
      <c r="I592" s="5"/>
      <c r="L592" s="6"/>
      <c r="M592" s="7"/>
      <c r="N592" s="6"/>
      <c r="O592" s="6"/>
      <c r="P592" s="7"/>
      <c r="Q592" s="7"/>
      <c r="R592" s="6"/>
      <c r="S592" s="7"/>
      <c r="T592" s="7"/>
      <c r="U592" s="6"/>
    </row>
    <row r="593" spans="1:21" s="4" customFormat="1" x14ac:dyDescent="0.25">
      <c r="A593" s="3"/>
      <c r="C593" s="3"/>
      <c r="D593" s="3"/>
      <c r="E593" s="3"/>
      <c r="F593" s="3"/>
      <c r="G593" s="3"/>
      <c r="H593" s="3"/>
      <c r="I593" s="5"/>
      <c r="L593" s="6"/>
      <c r="M593" s="7"/>
      <c r="N593" s="6"/>
      <c r="O593" s="6"/>
      <c r="P593" s="7"/>
      <c r="Q593" s="7"/>
      <c r="R593" s="6"/>
      <c r="S593" s="7"/>
      <c r="T593" s="7"/>
      <c r="U593" s="6"/>
    </row>
    <row r="594" spans="1:21" s="4" customFormat="1" x14ac:dyDescent="0.25">
      <c r="A594" s="3"/>
      <c r="C594" s="3"/>
      <c r="D594" s="3"/>
      <c r="E594" s="3"/>
      <c r="F594" s="3"/>
      <c r="G594" s="3"/>
      <c r="H594" s="3"/>
      <c r="I594" s="5"/>
      <c r="L594" s="6"/>
      <c r="M594" s="7"/>
      <c r="N594" s="6"/>
      <c r="O594" s="6"/>
      <c r="P594" s="7"/>
      <c r="Q594" s="7"/>
      <c r="R594" s="6"/>
      <c r="S594" s="7"/>
      <c r="T594" s="7"/>
      <c r="U594" s="6"/>
    </row>
    <row r="595" spans="1:21" s="4" customFormat="1" x14ac:dyDescent="0.25">
      <c r="A595" s="3"/>
      <c r="C595" s="3"/>
      <c r="D595" s="3"/>
      <c r="E595" s="3"/>
      <c r="F595" s="3"/>
      <c r="G595" s="3"/>
      <c r="H595" s="3"/>
      <c r="I595" s="5"/>
      <c r="L595" s="6"/>
      <c r="M595" s="7"/>
      <c r="N595" s="6"/>
      <c r="O595" s="6"/>
      <c r="P595" s="7"/>
      <c r="Q595" s="7"/>
      <c r="R595" s="6"/>
      <c r="S595" s="7"/>
      <c r="T595" s="7"/>
      <c r="U595" s="6"/>
    </row>
    <row r="596" spans="1:21" s="4" customFormat="1" x14ac:dyDescent="0.25">
      <c r="A596" s="3"/>
      <c r="C596" s="3"/>
      <c r="D596" s="3"/>
      <c r="E596" s="3"/>
      <c r="F596" s="3"/>
      <c r="G596" s="3"/>
      <c r="H596" s="3"/>
      <c r="I596" s="5"/>
      <c r="L596" s="6"/>
      <c r="M596" s="7"/>
      <c r="N596" s="6"/>
      <c r="O596" s="6"/>
      <c r="P596" s="7"/>
      <c r="Q596" s="7"/>
      <c r="R596" s="6"/>
      <c r="S596" s="7"/>
      <c r="T596" s="7"/>
      <c r="U596" s="6"/>
    </row>
    <row r="597" spans="1:21" s="4" customFormat="1" x14ac:dyDescent="0.25">
      <c r="A597" s="3"/>
      <c r="C597" s="3"/>
      <c r="D597" s="3"/>
      <c r="E597" s="3"/>
      <c r="F597" s="3"/>
      <c r="G597" s="3"/>
      <c r="H597" s="3"/>
      <c r="I597" s="5"/>
      <c r="L597" s="6"/>
      <c r="M597" s="7"/>
      <c r="N597" s="6"/>
      <c r="O597" s="6"/>
      <c r="P597" s="7"/>
      <c r="Q597" s="7"/>
      <c r="R597" s="6"/>
      <c r="S597" s="7"/>
      <c r="T597" s="7"/>
      <c r="U597" s="6"/>
    </row>
    <row r="598" spans="1:21" s="4" customFormat="1" x14ac:dyDescent="0.25">
      <c r="A598" s="3"/>
      <c r="C598" s="3"/>
      <c r="D598" s="3"/>
      <c r="E598" s="3"/>
      <c r="F598" s="3"/>
      <c r="G598" s="3"/>
      <c r="H598" s="3"/>
      <c r="I598" s="5"/>
      <c r="L598" s="6"/>
      <c r="M598" s="7"/>
      <c r="N598" s="6"/>
      <c r="O598" s="6"/>
      <c r="P598" s="7"/>
      <c r="Q598" s="7"/>
      <c r="R598" s="6"/>
      <c r="S598" s="7"/>
      <c r="T598" s="7"/>
      <c r="U598" s="6"/>
    </row>
    <row r="599" spans="1:21" s="4" customFormat="1" x14ac:dyDescent="0.25">
      <c r="A599" s="3"/>
      <c r="C599" s="3"/>
      <c r="D599" s="3"/>
      <c r="E599" s="3"/>
      <c r="F599" s="3"/>
      <c r="G599" s="3"/>
      <c r="H599" s="3"/>
      <c r="I599" s="5"/>
      <c r="L599" s="6"/>
      <c r="M599" s="7"/>
      <c r="N599" s="6"/>
      <c r="O599" s="6"/>
      <c r="P599" s="7"/>
      <c r="Q599" s="7"/>
      <c r="R599" s="6"/>
      <c r="S599" s="7"/>
      <c r="T599" s="7"/>
      <c r="U599" s="6"/>
    </row>
    <row r="600" spans="1:21" s="4" customFormat="1" x14ac:dyDescent="0.25">
      <c r="A600" s="3"/>
      <c r="C600" s="3"/>
      <c r="D600" s="3"/>
      <c r="E600" s="3"/>
      <c r="F600" s="3"/>
      <c r="G600" s="3"/>
      <c r="H600" s="3"/>
      <c r="I600" s="5"/>
      <c r="L600" s="6"/>
      <c r="M600" s="7"/>
      <c r="N600" s="6"/>
      <c r="O600" s="6"/>
      <c r="P600" s="7"/>
      <c r="Q600" s="7"/>
      <c r="R600" s="6"/>
      <c r="S600" s="7"/>
      <c r="T600" s="7"/>
      <c r="U600" s="6"/>
    </row>
    <row r="601" spans="1:21" s="4" customFormat="1" x14ac:dyDescent="0.25">
      <c r="A601" s="3"/>
      <c r="C601" s="3"/>
      <c r="D601" s="3"/>
      <c r="E601" s="3"/>
      <c r="F601" s="3"/>
      <c r="G601" s="3"/>
      <c r="H601" s="3"/>
      <c r="I601" s="5"/>
      <c r="L601" s="6"/>
      <c r="M601" s="7"/>
      <c r="N601" s="6"/>
      <c r="O601" s="6"/>
      <c r="P601" s="7"/>
      <c r="Q601" s="7"/>
      <c r="R601" s="6"/>
      <c r="S601" s="7"/>
      <c r="T601" s="7"/>
      <c r="U601" s="6"/>
    </row>
    <row r="602" spans="1:21" s="4" customFormat="1" x14ac:dyDescent="0.25">
      <c r="A602" s="3"/>
      <c r="C602" s="3"/>
      <c r="D602" s="3"/>
      <c r="E602" s="3"/>
      <c r="F602" s="3"/>
      <c r="G602" s="3"/>
      <c r="H602" s="3"/>
      <c r="I602" s="5"/>
      <c r="L602" s="6"/>
      <c r="M602" s="7"/>
      <c r="N602" s="6"/>
      <c r="O602" s="6"/>
      <c r="P602" s="7"/>
      <c r="Q602" s="7"/>
      <c r="R602" s="6"/>
      <c r="S602" s="7"/>
      <c r="T602" s="7"/>
      <c r="U602" s="6"/>
    </row>
    <row r="603" spans="1:21" s="4" customFormat="1" x14ac:dyDescent="0.25">
      <c r="A603" s="3"/>
      <c r="C603" s="3"/>
      <c r="D603" s="3"/>
      <c r="E603" s="3"/>
      <c r="F603" s="3"/>
      <c r="G603" s="3"/>
      <c r="H603" s="3"/>
      <c r="I603" s="5"/>
      <c r="L603" s="6"/>
      <c r="M603" s="7"/>
      <c r="N603" s="6"/>
      <c r="O603" s="6"/>
      <c r="P603" s="7"/>
      <c r="Q603" s="7"/>
      <c r="R603" s="6"/>
      <c r="S603" s="7"/>
      <c r="T603" s="7"/>
      <c r="U603" s="6"/>
    </row>
    <row r="604" spans="1:21" s="4" customFormat="1" x14ac:dyDescent="0.25">
      <c r="A604" s="3"/>
      <c r="C604" s="3"/>
      <c r="D604" s="3"/>
      <c r="E604" s="3"/>
      <c r="F604" s="3"/>
      <c r="G604" s="3"/>
      <c r="H604" s="3"/>
      <c r="I604" s="5"/>
      <c r="L604" s="6"/>
      <c r="M604" s="7"/>
      <c r="N604" s="6"/>
      <c r="O604" s="6"/>
      <c r="P604" s="7"/>
      <c r="Q604" s="7"/>
      <c r="R604" s="6"/>
      <c r="S604" s="7"/>
      <c r="T604" s="7"/>
      <c r="U604" s="6"/>
    </row>
    <row r="605" spans="1:21" s="4" customFormat="1" x14ac:dyDescent="0.25">
      <c r="A605" s="3"/>
      <c r="C605" s="3"/>
      <c r="D605" s="3"/>
      <c r="E605" s="3"/>
      <c r="F605" s="3"/>
      <c r="G605" s="3"/>
      <c r="H605" s="3"/>
      <c r="I605" s="5"/>
      <c r="L605" s="6"/>
      <c r="M605" s="7"/>
      <c r="N605" s="6"/>
      <c r="O605" s="6"/>
      <c r="P605" s="7"/>
      <c r="Q605" s="7"/>
      <c r="R605" s="6"/>
      <c r="S605" s="7"/>
      <c r="T605" s="7"/>
      <c r="U605" s="6"/>
    </row>
    <row r="606" spans="1:21" s="4" customFormat="1" x14ac:dyDescent="0.25">
      <c r="A606" s="3"/>
      <c r="C606" s="3"/>
      <c r="D606" s="3"/>
      <c r="E606" s="3"/>
      <c r="F606" s="3"/>
      <c r="G606" s="3"/>
      <c r="H606" s="3"/>
      <c r="I606" s="5"/>
      <c r="L606" s="6"/>
      <c r="M606" s="7"/>
      <c r="N606" s="6"/>
      <c r="O606" s="6"/>
      <c r="P606" s="7"/>
      <c r="Q606" s="7"/>
      <c r="R606" s="6"/>
      <c r="S606" s="7"/>
      <c r="T606" s="7"/>
      <c r="U606" s="6"/>
    </row>
    <row r="607" spans="1:21" s="4" customFormat="1" x14ac:dyDescent="0.25">
      <c r="A607" s="3"/>
      <c r="C607" s="3"/>
      <c r="D607" s="3"/>
      <c r="E607" s="3"/>
      <c r="F607" s="3"/>
      <c r="G607" s="3"/>
      <c r="H607" s="3"/>
      <c r="I607" s="5"/>
      <c r="L607" s="6"/>
      <c r="M607" s="7"/>
      <c r="N607" s="6"/>
      <c r="O607" s="6"/>
      <c r="P607" s="7"/>
      <c r="Q607" s="7"/>
      <c r="R607" s="6"/>
      <c r="S607" s="7"/>
      <c r="T607" s="7"/>
      <c r="U607" s="6"/>
    </row>
    <row r="608" spans="1:21" s="4" customFormat="1" x14ac:dyDescent="0.25">
      <c r="A608" s="3"/>
      <c r="C608" s="3"/>
      <c r="D608" s="3"/>
      <c r="E608" s="3"/>
      <c r="F608" s="3"/>
      <c r="G608" s="3"/>
      <c r="H608" s="3"/>
      <c r="I608" s="5"/>
      <c r="L608" s="6"/>
      <c r="M608" s="7"/>
      <c r="N608" s="6"/>
      <c r="O608" s="6"/>
      <c r="P608" s="7"/>
      <c r="Q608" s="7"/>
      <c r="R608" s="6"/>
      <c r="S608" s="7"/>
      <c r="T608" s="7"/>
      <c r="U608" s="6"/>
    </row>
    <row r="609" spans="1:21" s="4" customFormat="1" x14ac:dyDescent="0.25">
      <c r="A609" s="3"/>
      <c r="C609" s="3"/>
      <c r="D609" s="3"/>
      <c r="E609" s="3"/>
      <c r="F609" s="3"/>
      <c r="G609" s="3"/>
      <c r="H609" s="3"/>
      <c r="I609" s="5"/>
      <c r="L609" s="6"/>
      <c r="M609" s="7"/>
      <c r="N609" s="6"/>
      <c r="O609" s="6"/>
      <c r="P609" s="7"/>
      <c r="Q609" s="7"/>
      <c r="R609" s="6"/>
      <c r="S609" s="7"/>
      <c r="T609" s="7"/>
      <c r="U609" s="6"/>
    </row>
    <row r="610" spans="1:21" s="4" customFormat="1" x14ac:dyDescent="0.25">
      <c r="A610" s="3"/>
      <c r="C610" s="3"/>
      <c r="D610" s="3"/>
      <c r="E610" s="3"/>
      <c r="F610" s="3"/>
      <c r="G610" s="3"/>
      <c r="H610" s="3"/>
      <c r="I610" s="5"/>
      <c r="L610" s="6"/>
      <c r="M610" s="7"/>
      <c r="N610" s="6"/>
      <c r="O610" s="6"/>
      <c r="P610" s="7"/>
      <c r="Q610" s="7"/>
      <c r="R610" s="6"/>
      <c r="S610" s="7"/>
      <c r="T610" s="7"/>
      <c r="U610" s="6"/>
    </row>
    <row r="611" spans="1:21" s="4" customFormat="1" x14ac:dyDescent="0.25">
      <c r="A611" s="3"/>
      <c r="C611" s="3"/>
      <c r="D611" s="3"/>
      <c r="E611" s="3"/>
      <c r="F611" s="3"/>
      <c r="G611" s="3"/>
      <c r="H611" s="3"/>
      <c r="I611" s="5"/>
      <c r="L611" s="6"/>
      <c r="M611" s="7"/>
      <c r="N611" s="6"/>
      <c r="O611" s="6"/>
      <c r="P611" s="7"/>
      <c r="Q611" s="7"/>
      <c r="R611" s="6"/>
      <c r="S611" s="7"/>
      <c r="T611" s="7"/>
      <c r="U611" s="6"/>
    </row>
    <row r="612" spans="1:21" s="4" customFormat="1" x14ac:dyDescent="0.25">
      <c r="A612" s="3"/>
      <c r="C612" s="3"/>
      <c r="D612" s="3"/>
      <c r="E612" s="3"/>
      <c r="F612" s="3"/>
      <c r="G612" s="3"/>
      <c r="H612" s="3"/>
      <c r="I612" s="5"/>
      <c r="L612" s="6"/>
      <c r="M612" s="7"/>
      <c r="N612" s="6"/>
      <c r="O612" s="6"/>
      <c r="P612" s="7"/>
      <c r="Q612" s="7"/>
      <c r="R612" s="6"/>
      <c r="S612" s="7"/>
      <c r="T612" s="7"/>
      <c r="U612" s="6"/>
    </row>
    <row r="613" spans="1:21" s="4" customFormat="1" x14ac:dyDescent="0.25">
      <c r="A613" s="3"/>
      <c r="C613" s="3"/>
      <c r="D613" s="3"/>
      <c r="E613" s="3"/>
      <c r="F613" s="3"/>
      <c r="G613" s="3"/>
      <c r="H613" s="3"/>
      <c r="I613" s="5"/>
      <c r="L613" s="6"/>
      <c r="M613" s="7"/>
      <c r="N613" s="6"/>
      <c r="O613" s="6"/>
      <c r="P613" s="7"/>
      <c r="Q613" s="7"/>
      <c r="R613" s="6"/>
      <c r="S613" s="7"/>
      <c r="T613" s="7"/>
      <c r="U613" s="6"/>
    </row>
    <row r="614" spans="1:21" s="4" customFormat="1" x14ac:dyDescent="0.25">
      <c r="A614" s="3"/>
      <c r="C614" s="3"/>
      <c r="D614" s="3"/>
      <c r="E614" s="3"/>
      <c r="F614" s="3"/>
      <c r="G614" s="3"/>
      <c r="H614" s="3"/>
      <c r="I614" s="5"/>
      <c r="L614" s="6"/>
      <c r="M614" s="7"/>
      <c r="N614" s="6"/>
      <c r="O614" s="6"/>
      <c r="P614" s="7"/>
      <c r="Q614" s="7"/>
      <c r="R614" s="6"/>
      <c r="S614" s="7"/>
      <c r="T614" s="7"/>
      <c r="U614" s="6"/>
    </row>
    <row r="615" spans="1:21" s="4" customFormat="1" x14ac:dyDescent="0.25">
      <c r="A615" s="3"/>
      <c r="C615" s="3"/>
      <c r="D615" s="3"/>
      <c r="E615" s="3"/>
      <c r="F615" s="3"/>
      <c r="G615" s="3"/>
      <c r="H615" s="3"/>
      <c r="I615" s="5"/>
      <c r="L615" s="6"/>
      <c r="M615" s="7"/>
      <c r="N615" s="6"/>
      <c r="O615" s="6"/>
      <c r="P615" s="7"/>
      <c r="Q615" s="7"/>
      <c r="R615" s="6"/>
      <c r="S615" s="7"/>
      <c r="T615" s="7"/>
      <c r="U615" s="6"/>
    </row>
    <row r="616" spans="1:21" s="4" customFormat="1" x14ac:dyDescent="0.25">
      <c r="A616" s="3"/>
      <c r="C616" s="3"/>
      <c r="D616" s="3"/>
      <c r="E616" s="3"/>
      <c r="F616" s="3"/>
      <c r="G616" s="3"/>
      <c r="H616" s="3"/>
      <c r="I616" s="5"/>
      <c r="L616" s="6"/>
      <c r="M616" s="7"/>
      <c r="N616" s="6"/>
      <c r="O616" s="6"/>
      <c r="P616" s="7"/>
      <c r="Q616" s="7"/>
      <c r="R616" s="6"/>
      <c r="S616" s="7"/>
      <c r="T616" s="7"/>
      <c r="U616" s="6"/>
    </row>
    <row r="617" spans="1:21" s="4" customFormat="1" x14ac:dyDescent="0.25">
      <c r="A617" s="3"/>
      <c r="C617" s="3"/>
      <c r="D617" s="3"/>
      <c r="E617" s="3"/>
      <c r="F617" s="3"/>
      <c r="G617" s="3"/>
      <c r="H617" s="3"/>
      <c r="I617" s="5"/>
      <c r="L617" s="6"/>
      <c r="M617" s="7"/>
      <c r="N617" s="6"/>
      <c r="O617" s="6"/>
      <c r="P617" s="7"/>
      <c r="Q617" s="7"/>
      <c r="R617" s="6"/>
      <c r="S617" s="7"/>
      <c r="T617" s="7"/>
      <c r="U617" s="6"/>
    </row>
    <row r="618" spans="1:21" s="4" customFormat="1" x14ac:dyDescent="0.25">
      <c r="A618" s="3"/>
      <c r="C618" s="3"/>
      <c r="D618" s="3"/>
      <c r="E618" s="3"/>
      <c r="F618" s="3"/>
      <c r="G618" s="3"/>
      <c r="H618" s="3"/>
      <c r="I618" s="5"/>
      <c r="L618" s="6"/>
      <c r="M618" s="7"/>
      <c r="N618" s="6"/>
      <c r="O618" s="6"/>
      <c r="P618" s="7"/>
      <c r="Q618" s="7"/>
      <c r="R618" s="6"/>
      <c r="S618" s="7"/>
      <c r="T618" s="7"/>
      <c r="U618" s="6"/>
    </row>
    <row r="619" spans="1:21" s="4" customFormat="1" x14ac:dyDescent="0.25">
      <c r="A619" s="3"/>
      <c r="C619" s="3"/>
      <c r="D619" s="3"/>
      <c r="E619" s="3"/>
      <c r="F619" s="3"/>
      <c r="G619" s="3"/>
      <c r="H619" s="3"/>
      <c r="I619" s="5"/>
      <c r="L619" s="6"/>
      <c r="M619" s="7"/>
      <c r="N619" s="6"/>
      <c r="O619" s="6"/>
      <c r="P619" s="7"/>
      <c r="Q619" s="7"/>
      <c r="R619" s="6"/>
      <c r="S619" s="7"/>
      <c r="T619" s="7"/>
      <c r="U619" s="6"/>
    </row>
  </sheetData>
  <sheetProtection password="E99F" sheet="1" objects="1" scenarios="1" formatCells="0" formatColumns="0" formatRows="0" insertHyperlinks="0" autoFilter="0"/>
  <protectedRanges>
    <protectedRange sqref="D8" name="Planeacion_1_1"/>
  </protectedRanges>
  <autoFilter ref="A4:R18" xr:uid="{00000000-0009-0000-0000-000003000000}"/>
  <mergeCells count="24">
    <mergeCell ref="A1:O1"/>
    <mergeCell ref="A2:O2"/>
    <mergeCell ref="P2:R2"/>
    <mergeCell ref="S2:U2"/>
    <mergeCell ref="A3:A4"/>
    <mergeCell ref="B3:B4"/>
    <mergeCell ref="C3:C4"/>
    <mergeCell ref="D3:D4"/>
    <mergeCell ref="E3:E4"/>
    <mergeCell ref="F3:H3"/>
    <mergeCell ref="U3:U4"/>
    <mergeCell ref="N3:O3"/>
    <mergeCell ref="P3:P4"/>
    <mergeCell ref="Q3:Q4"/>
    <mergeCell ref="A14:A15"/>
    <mergeCell ref="A16:A18"/>
    <mergeCell ref="R3:R4"/>
    <mergeCell ref="S3:S4"/>
    <mergeCell ref="T3:T4"/>
    <mergeCell ref="A5:A7"/>
    <mergeCell ref="A8:A13"/>
    <mergeCell ref="I3:I4"/>
    <mergeCell ref="J3:K3"/>
    <mergeCell ref="L3:M3"/>
  </mergeCells>
  <conditionalFormatting sqref="D8">
    <cfRule type="expression" dxfId="43" priority="10" stopIfTrue="1">
      <formula>#REF!=""</formula>
    </cfRule>
    <cfRule type="expression" dxfId="42" priority="11">
      <formula>#REF!&gt;0</formula>
    </cfRule>
  </conditionalFormatting>
  <conditionalFormatting sqref="I5:I18">
    <cfRule type="cellIs" dxfId="41" priority="7" operator="between">
      <formula>76%</formula>
      <formula>100%</formula>
    </cfRule>
    <cfRule type="cellIs" dxfId="40" priority="8" operator="between">
      <formula>36%</formula>
      <formula>75%</formula>
    </cfRule>
    <cfRule type="cellIs" dxfId="39" priority="9" operator="between">
      <formula>0%</formula>
      <formula>35%</formula>
    </cfRule>
  </conditionalFormatting>
  <conditionalFormatting sqref="R5:R18">
    <cfRule type="cellIs" dxfId="38" priority="4" operator="between">
      <formula>76%</formula>
      <formula>100%</formula>
    </cfRule>
    <cfRule type="cellIs" dxfId="37" priority="5" operator="between">
      <formula>36%</formula>
      <formula>75%</formula>
    </cfRule>
    <cfRule type="cellIs" dxfId="36" priority="6" operator="between">
      <formula>0%</formula>
      <formula>35%</formula>
    </cfRule>
  </conditionalFormatting>
  <conditionalFormatting sqref="U5:U18">
    <cfRule type="cellIs" dxfId="35" priority="1" operator="between">
      <formula>76%</formula>
      <formula>100%</formula>
    </cfRule>
    <cfRule type="cellIs" dxfId="34" priority="2" operator="between">
      <formula>36%</formula>
      <formula>75%</formula>
    </cfRule>
    <cfRule type="cellIs" dxfId="33" priority="3" operator="between">
      <formula>0%</formula>
      <formula>35%</formula>
    </cfRule>
  </conditionalFormatting>
  <hyperlinks>
    <hyperlink ref="K11" r:id="rId1" xr:uid="{FD439A79-2A9F-4545-BA85-E2933B8B8950}"/>
    <hyperlink ref="M5" r:id="rId2" xr:uid="{AC3E41B5-68B5-4291-93D7-BEF1CCA811A0}"/>
    <hyperlink ref="M6" r:id="rId3" xr:uid="{9CFEC2BF-4392-4A2B-B241-F43E6A482FD2}"/>
    <hyperlink ref="M7" r:id="rId4" xr:uid="{BAA17E51-B55B-4718-8A6A-789D11D49774}"/>
    <hyperlink ref="M14" r:id="rId5" display="https://isolucion.adr.gov.co/Isolucion/Administracion/frmFrameSet.aspx?Ruta=Li4vRnJhbWVTZXRBcnRpY3Vsby5hc3A/UGFnaW5hPUJhbmNvQ29ub2NpbWllbnRvQURSL2UvZWY3MjJmODFhODc4NGFhOGExYTVkMWM3NDRmNjc5ZjcvZWY3MjJmODFhODc4NGFhOGExYTVkMWM3NDRmNjc5ZjcuYXNwJklEQVJUSUNVTE89NDM0Nw==" xr:uid="{FB976594-270C-45E5-A781-E033351BCB54}"/>
    <hyperlink ref="M15" r:id="rId6" xr:uid="{C37B90CF-45BE-4550-9B98-32247F8425A3}"/>
    <hyperlink ref="O11" r:id="rId7" xr:uid="{518D3097-7397-4206-A235-6FAFE40DA65C}"/>
  </hyperlinks>
  <pageMargins left="0.7" right="0.7" top="0.75" bottom="0.75" header="0.3" footer="0.3"/>
  <pageSetup paperSize="9" orientation="portrait" r:id="rId8"/>
  <drawing r:id="rId9"/>
  <legacyDrawing r:id="rId1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X626"/>
  <sheetViews>
    <sheetView topLeftCell="T1" zoomScale="60" zoomScaleNormal="60" workbookViewId="0">
      <pane ySplit="2" topLeftCell="A3" activePane="bottomLeft" state="frozen"/>
      <selection pane="bottomLeft" activeCell="W9" sqref="W9"/>
    </sheetView>
  </sheetViews>
  <sheetFormatPr baseColWidth="10" defaultColWidth="11.44140625" defaultRowHeight="13.8" x14ac:dyDescent="0.3"/>
  <cols>
    <col min="1" max="1" width="13.5546875" style="72" customWidth="1"/>
    <col min="2" max="2" width="41.44140625" style="73" customWidth="1"/>
    <col min="3" max="3" width="18.6640625" style="72" customWidth="1"/>
    <col min="4" max="4" width="23.6640625" style="72" customWidth="1"/>
    <col min="5" max="5" width="24.44140625" style="72" customWidth="1"/>
    <col min="6" max="6" width="11" style="72" customWidth="1"/>
    <col min="7" max="7" width="11.5546875" style="72" customWidth="1"/>
    <col min="8" max="8" width="11.44140625" style="72" customWidth="1"/>
    <col min="9" max="9" width="11.88671875" style="72" customWidth="1"/>
    <col min="10" max="10" width="58.5546875" style="73" customWidth="1"/>
    <col min="11" max="11" width="40.6640625" style="73" customWidth="1"/>
    <col min="12" max="12" width="59.109375" style="68" customWidth="1"/>
    <col min="13" max="13" width="40.6640625" style="69" customWidth="1"/>
    <col min="14" max="14" width="50.6640625" style="68" customWidth="1"/>
    <col min="15" max="15" width="40.6640625" style="68" customWidth="1"/>
    <col min="16" max="16" width="31.44140625" style="69" hidden="1" customWidth="1"/>
    <col min="17" max="17" width="79.5546875" style="68" hidden="1" customWidth="1"/>
    <col min="18" max="18" width="33" style="68" hidden="1" customWidth="1"/>
    <col min="19" max="19" width="55.21875" style="72" customWidth="1"/>
    <col min="20" max="20" width="72" style="72" customWidth="1"/>
    <col min="21" max="21" width="33" style="72" bestFit="1" customWidth="1"/>
    <col min="22" max="16384" width="11.44140625" style="72"/>
  </cols>
  <sheetData>
    <row r="1" spans="1:24" s="74" customFormat="1" ht="30" customHeight="1" x14ac:dyDescent="0.3">
      <c r="A1" s="180" t="s">
        <v>0</v>
      </c>
      <c r="B1" s="180"/>
      <c r="C1" s="180"/>
      <c r="D1" s="180"/>
      <c r="E1" s="180"/>
      <c r="F1" s="180"/>
      <c r="G1" s="180"/>
      <c r="H1" s="180"/>
      <c r="I1" s="180"/>
      <c r="J1" s="180"/>
      <c r="K1" s="180"/>
      <c r="L1" s="180"/>
      <c r="M1" s="180"/>
      <c r="N1" s="180"/>
      <c r="O1" s="180"/>
      <c r="P1" s="26"/>
      <c r="Q1" s="26"/>
      <c r="R1" s="26"/>
    </row>
    <row r="2" spans="1:24" s="74" customFormat="1" ht="30" customHeight="1" x14ac:dyDescent="0.3">
      <c r="A2" s="181" t="s">
        <v>437</v>
      </c>
      <c r="B2" s="181"/>
      <c r="C2" s="181"/>
      <c r="D2" s="181"/>
      <c r="E2" s="181"/>
      <c r="F2" s="181"/>
      <c r="G2" s="181"/>
      <c r="H2" s="181"/>
      <c r="I2" s="181"/>
      <c r="J2" s="181"/>
      <c r="K2" s="181"/>
      <c r="L2" s="181"/>
      <c r="M2" s="181"/>
      <c r="N2" s="181"/>
      <c r="O2" s="181"/>
      <c r="P2" s="125"/>
      <c r="Q2" s="124" t="s">
        <v>600</v>
      </c>
      <c r="R2" s="126"/>
      <c r="S2" s="125"/>
      <c r="T2" s="124" t="s">
        <v>600</v>
      </c>
      <c r="U2" s="126"/>
    </row>
    <row r="3" spans="1:24" s="74" customFormat="1" ht="61.2" customHeight="1" x14ac:dyDescent="0.3">
      <c r="A3" s="174" t="s">
        <v>2</v>
      </c>
      <c r="B3" s="174" t="s">
        <v>3</v>
      </c>
      <c r="C3" s="174" t="s">
        <v>4</v>
      </c>
      <c r="D3" s="174" t="s">
        <v>5</v>
      </c>
      <c r="E3" s="174" t="s">
        <v>6</v>
      </c>
      <c r="F3" s="177" t="s">
        <v>7</v>
      </c>
      <c r="G3" s="177"/>
      <c r="H3" s="177"/>
      <c r="I3" s="182" t="s">
        <v>8</v>
      </c>
      <c r="J3" s="183" t="s">
        <v>9</v>
      </c>
      <c r="K3" s="183"/>
      <c r="L3" s="184" t="s">
        <v>10</v>
      </c>
      <c r="M3" s="184"/>
      <c r="N3" s="185" t="s">
        <v>11</v>
      </c>
      <c r="O3" s="185"/>
      <c r="P3" s="127" t="s">
        <v>601</v>
      </c>
      <c r="Q3" s="127" t="s">
        <v>602</v>
      </c>
      <c r="R3" s="127" t="s">
        <v>603</v>
      </c>
      <c r="S3" s="127" t="s">
        <v>619</v>
      </c>
      <c r="T3" s="127" t="s">
        <v>620</v>
      </c>
      <c r="U3" s="127" t="s">
        <v>603</v>
      </c>
    </row>
    <row r="4" spans="1:24" s="74" customFormat="1" ht="34.5" customHeight="1" x14ac:dyDescent="0.3">
      <c r="A4" s="174"/>
      <c r="B4" s="174"/>
      <c r="C4" s="174"/>
      <c r="D4" s="174"/>
      <c r="E4" s="174"/>
      <c r="F4" s="10" t="s">
        <v>12</v>
      </c>
      <c r="G4" s="10" t="s">
        <v>13</v>
      </c>
      <c r="H4" s="10" t="s">
        <v>14</v>
      </c>
      <c r="I4" s="182"/>
      <c r="J4" s="51" t="s">
        <v>15</v>
      </c>
      <c r="K4" s="51" t="s">
        <v>16</v>
      </c>
      <c r="L4" s="51" t="s">
        <v>15</v>
      </c>
      <c r="M4" s="51" t="s">
        <v>16</v>
      </c>
      <c r="N4" s="51" t="s">
        <v>15</v>
      </c>
      <c r="O4" s="51" t="s">
        <v>16</v>
      </c>
      <c r="P4" s="127"/>
      <c r="Q4" s="127"/>
      <c r="R4" s="127"/>
      <c r="S4" s="127"/>
      <c r="T4" s="127"/>
      <c r="U4" s="127"/>
    </row>
    <row r="5" spans="1:24" s="70" customFormat="1" ht="409.2" x14ac:dyDescent="0.3">
      <c r="A5" s="172" t="s">
        <v>438</v>
      </c>
      <c r="B5" s="83" t="s">
        <v>439</v>
      </c>
      <c r="C5" s="24" t="s">
        <v>440</v>
      </c>
      <c r="D5" s="24" t="s">
        <v>441</v>
      </c>
      <c r="E5" s="24" t="s">
        <v>442</v>
      </c>
      <c r="F5" s="16" t="s">
        <v>22</v>
      </c>
      <c r="G5" s="16" t="s">
        <v>22</v>
      </c>
      <c r="H5" s="16" t="s">
        <v>22</v>
      </c>
      <c r="I5" s="17">
        <v>0.5</v>
      </c>
      <c r="J5" s="96" t="s">
        <v>669</v>
      </c>
      <c r="K5" s="64" t="s">
        <v>443</v>
      </c>
      <c r="L5" s="96" t="s">
        <v>444</v>
      </c>
      <c r="M5" s="34" t="s">
        <v>445</v>
      </c>
      <c r="N5" s="95" t="s">
        <v>446</v>
      </c>
      <c r="O5" s="95" t="s">
        <v>447</v>
      </c>
      <c r="P5" s="50" t="s">
        <v>637</v>
      </c>
      <c r="Q5" s="31" t="s">
        <v>638</v>
      </c>
      <c r="R5" s="128">
        <v>0.66</v>
      </c>
      <c r="S5" s="133" t="s">
        <v>683</v>
      </c>
      <c r="T5" s="31" t="s">
        <v>684</v>
      </c>
      <c r="U5" s="130">
        <v>1</v>
      </c>
      <c r="V5" s="70">
        <f>+COUNTIF(U5:U24,100%)</f>
        <v>16</v>
      </c>
      <c r="W5" s="70">
        <f>+COUNT(U5:U24)</f>
        <v>20</v>
      </c>
      <c r="X5" s="170">
        <f>V5/W5</f>
        <v>0.8</v>
      </c>
    </row>
    <row r="6" spans="1:24" s="70" customFormat="1" ht="226.2" customHeight="1" x14ac:dyDescent="0.3">
      <c r="A6" s="172"/>
      <c r="B6" s="83" t="s">
        <v>448</v>
      </c>
      <c r="C6" s="24" t="s">
        <v>449</v>
      </c>
      <c r="D6" s="24" t="s">
        <v>100</v>
      </c>
      <c r="E6" s="24"/>
      <c r="F6" s="16"/>
      <c r="G6" s="16" t="s">
        <v>22</v>
      </c>
      <c r="H6" s="16"/>
      <c r="I6" s="17">
        <v>1</v>
      </c>
      <c r="J6" s="34"/>
      <c r="K6" s="84"/>
      <c r="L6" s="31" t="s">
        <v>450</v>
      </c>
      <c r="M6" s="66" t="s">
        <v>451</v>
      </c>
      <c r="N6" s="31"/>
      <c r="O6" s="31"/>
      <c r="P6" s="129" t="s">
        <v>639</v>
      </c>
      <c r="Q6" s="31" t="s">
        <v>640</v>
      </c>
      <c r="R6" s="130">
        <v>1</v>
      </c>
      <c r="S6" s="50" t="s">
        <v>671</v>
      </c>
      <c r="T6" s="31" t="s">
        <v>670</v>
      </c>
      <c r="U6" s="130">
        <v>1</v>
      </c>
    </row>
    <row r="7" spans="1:24" s="70" customFormat="1" ht="92.4" x14ac:dyDescent="0.3">
      <c r="A7" s="172"/>
      <c r="B7" s="83" t="s">
        <v>452</v>
      </c>
      <c r="C7" s="24" t="s">
        <v>453</v>
      </c>
      <c r="D7" s="24" t="s">
        <v>100</v>
      </c>
      <c r="E7" s="24"/>
      <c r="F7" s="16"/>
      <c r="G7" s="16" t="s">
        <v>22</v>
      </c>
      <c r="H7" s="16"/>
      <c r="I7" s="17">
        <v>1</v>
      </c>
      <c r="J7" s="34"/>
      <c r="K7" s="84"/>
      <c r="L7" s="31" t="s">
        <v>454</v>
      </c>
      <c r="M7" s="61" t="s">
        <v>455</v>
      </c>
      <c r="N7" s="31"/>
      <c r="O7" s="31"/>
      <c r="P7" s="31" t="s">
        <v>641</v>
      </c>
      <c r="Q7" s="31" t="s">
        <v>642</v>
      </c>
      <c r="R7" s="130">
        <v>1</v>
      </c>
      <c r="S7" s="31" t="s">
        <v>672</v>
      </c>
      <c r="T7" s="31" t="s">
        <v>674</v>
      </c>
      <c r="U7" s="130">
        <v>1</v>
      </c>
    </row>
    <row r="8" spans="1:24" s="70" customFormat="1" ht="144.6" customHeight="1" x14ac:dyDescent="0.3">
      <c r="A8" s="172"/>
      <c r="B8" s="83" t="s">
        <v>456</v>
      </c>
      <c r="C8" s="24" t="s">
        <v>457</v>
      </c>
      <c r="D8" s="24" t="s">
        <v>100</v>
      </c>
      <c r="E8" s="24"/>
      <c r="F8" s="16" t="s">
        <v>22</v>
      </c>
      <c r="G8" s="16" t="s">
        <v>22</v>
      </c>
      <c r="H8" s="16" t="s">
        <v>22</v>
      </c>
      <c r="I8" s="17">
        <v>1</v>
      </c>
      <c r="J8" s="85" t="s">
        <v>458</v>
      </c>
      <c r="K8" s="86" t="s">
        <v>459</v>
      </c>
      <c r="L8" s="85" t="s">
        <v>458</v>
      </c>
      <c r="M8" s="85" t="s">
        <v>460</v>
      </c>
      <c r="N8" s="92" t="s">
        <v>461</v>
      </c>
      <c r="O8" s="31" t="s">
        <v>462</v>
      </c>
      <c r="P8" s="31" t="s">
        <v>643</v>
      </c>
      <c r="Q8" s="31" t="s">
        <v>644</v>
      </c>
      <c r="R8" s="128">
        <v>0.66</v>
      </c>
      <c r="S8" s="31" t="s">
        <v>685</v>
      </c>
      <c r="T8" s="31" t="s">
        <v>889</v>
      </c>
      <c r="U8" s="130">
        <v>1</v>
      </c>
    </row>
    <row r="9" spans="1:24" s="70" customFormat="1" ht="168.75" customHeight="1" x14ac:dyDescent="0.3">
      <c r="A9" s="172"/>
      <c r="B9" s="87" t="s">
        <v>463</v>
      </c>
      <c r="C9" s="88" t="s">
        <v>464</v>
      </c>
      <c r="D9" s="24" t="s">
        <v>31</v>
      </c>
      <c r="E9" s="24"/>
      <c r="F9" s="16" t="s">
        <v>22</v>
      </c>
      <c r="G9" s="16"/>
      <c r="H9" s="16" t="s">
        <v>22</v>
      </c>
      <c r="I9" s="17">
        <v>0.33</v>
      </c>
      <c r="J9" s="34" t="s">
        <v>465</v>
      </c>
      <c r="K9" s="34" t="s">
        <v>466</v>
      </c>
      <c r="L9" s="34"/>
      <c r="M9" s="34"/>
      <c r="N9" s="31"/>
      <c r="O9" s="31"/>
      <c r="P9" s="114" t="s">
        <v>430</v>
      </c>
      <c r="Q9" s="34" t="s">
        <v>645</v>
      </c>
      <c r="R9" s="128">
        <v>0.5</v>
      </c>
      <c r="S9" s="134" t="s">
        <v>697</v>
      </c>
      <c r="T9" s="34" t="s">
        <v>723</v>
      </c>
      <c r="U9" s="130">
        <v>1</v>
      </c>
    </row>
    <row r="10" spans="1:24" s="70" customFormat="1" ht="101.25" customHeight="1" x14ac:dyDescent="0.3">
      <c r="A10" s="172"/>
      <c r="B10" s="83" t="s">
        <v>467</v>
      </c>
      <c r="C10" s="24" t="s">
        <v>468</v>
      </c>
      <c r="D10" s="24" t="s">
        <v>20</v>
      </c>
      <c r="E10" s="24" t="s">
        <v>31</v>
      </c>
      <c r="F10" s="16" t="s">
        <v>22</v>
      </c>
      <c r="G10" s="16" t="s">
        <v>22</v>
      </c>
      <c r="H10" s="16" t="s">
        <v>22</v>
      </c>
      <c r="I10" s="17">
        <v>0.66</v>
      </c>
      <c r="J10" s="34" t="s">
        <v>469</v>
      </c>
      <c r="K10" s="61" t="s">
        <v>470</v>
      </c>
      <c r="L10" s="34" t="s">
        <v>469</v>
      </c>
      <c r="M10" s="61" t="s">
        <v>470</v>
      </c>
      <c r="N10" s="31"/>
      <c r="O10" s="31"/>
      <c r="P10" s="31" t="s">
        <v>646</v>
      </c>
      <c r="Q10" s="31" t="s">
        <v>647</v>
      </c>
      <c r="R10" s="131">
        <v>0.5</v>
      </c>
      <c r="S10" s="134" t="s">
        <v>697</v>
      </c>
      <c r="T10" s="31" t="s">
        <v>724</v>
      </c>
      <c r="U10" s="131">
        <v>0.5</v>
      </c>
    </row>
    <row r="11" spans="1:24" s="70" customFormat="1" ht="181.5" customHeight="1" x14ac:dyDescent="0.3">
      <c r="A11" s="172"/>
      <c r="B11" s="83" t="s">
        <v>471</v>
      </c>
      <c r="C11" s="24" t="s">
        <v>472</v>
      </c>
      <c r="D11" s="15" t="s">
        <v>473</v>
      </c>
      <c r="E11" s="24" t="s">
        <v>31</v>
      </c>
      <c r="F11" s="16"/>
      <c r="G11" s="16" t="s">
        <v>22</v>
      </c>
      <c r="H11" s="16"/>
      <c r="I11" s="17">
        <v>1</v>
      </c>
      <c r="J11" s="34"/>
      <c r="K11" s="34"/>
      <c r="L11" s="34" t="s">
        <v>474</v>
      </c>
      <c r="M11" s="34" t="s">
        <v>475</v>
      </c>
      <c r="N11" s="114" t="s">
        <v>430</v>
      </c>
      <c r="O11" s="114" t="s">
        <v>430</v>
      </c>
      <c r="P11" s="31" t="s">
        <v>648</v>
      </c>
      <c r="Q11" s="31" t="s">
        <v>649</v>
      </c>
      <c r="R11" s="130">
        <v>1</v>
      </c>
      <c r="S11" s="31" t="s">
        <v>673</v>
      </c>
      <c r="T11" s="31" t="s">
        <v>675</v>
      </c>
      <c r="U11" s="130">
        <v>1</v>
      </c>
    </row>
    <row r="12" spans="1:24" s="65" customFormat="1" ht="409.6" x14ac:dyDescent="0.3">
      <c r="A12" s="172"/>
      <c r="B12" s="83" t="s">
        <v>476</v>
      </c>
      <c r="C12" s="24" t="s">
        <v>477</v>
      </c>
      <c r="D12" s="15" t="s">
        <v>340</v>
      </c>
      <c r="E12" s="24"/>
      <c r="F12" s="16" t="s">
        <v>22</v>
      </c>
      <c r="G12" s="16" t="s">
        <v>22</v>
      </c>
      <c r="H12" s="16" t="s">
        <v>22</v>
      </c>
      <c r="I12" s="17">
        <v>0.33</v>
      </c>
      <c r="J12" s="96" t="s">
        <v>478</v>
      </c>
      <c r="K12" s="34"/>
      <c r="L12" s="96" t="s">
        <v>479</v>
      </c>
      <c r="M12" s="34" t="s">
        <v>480</v>
      </c>
      <c r="N12" s="95" t="s">
        <v>481</v>
      </c>
      <c r="O12" s="95" t="s">
        <v>482</v>
      </c>
      <c r="P12" s="31" t="s">
        <v>650</v>
      </c>
      <c r="Q12" s="31" t="s">
        <v>651</v>
      </c>
      <c r="R12" s="17">
        <v>0</v>
      </c>
      <c r="S12" s="31" t="s">
        <v>686</v>
      </c>
      <c r="T12" s="31" t="s">
        <v>687</v>
      </c>
      <c r="U12" s="17">
        <v>1</v>
      </c>
    </row>
    <row r="13" spans="1:24" s="65" customFormat="1" ht="343.2" x14ac:dyDescent="0.3">
      <c r="A13" s="172"/>
      <c r="B13" s="83" t="s">
        <v>483</v>
      </c>
      <c r="C13" s="24" t="s">
        <v>484</v>
      </c>
      <c r="D13" s="15" t="s">
        <v>485</v>
      </c>
      <c r="E13" s="24"/>
      <c r="F13" s="16" t="s">
        <v>22</v>
      </c>
      <c r="G13" s="16"/>
      <c r="H13" s="16"/>
      <c r="I13" s="17">
        <v>0.66</v>
      </c>
      <c r="J13" s="76" t="s">
        <v>486</v>
      </c>
      <c r="K13" s="34" t="s">
        <v>487</v>
      </c>
      <c r="L13" s="96" t="s">
        <v>488</v>
      </c>
      <c r="M13" s="57" t="s">
        <v>489</v>
      </c>
      <c r="N13" s="95" t="s">
        <v>490</v>
      </c>
      <c r="O13" s="95" t="s">
        <v>491</v>
      </c>
      <c r="P13" s="57" t="s">
        <v>652</v>
      </c>
      <c r="Q13" s="57" t="s">
        <v>653</v>
      </c>
      <c r="R13" s="132">
        <v>1</v>
      </c>
      <c r="S13" s="57" t="s">
        <v>676</v>
      </c>
      <c r="T13" s="57" t="s">
        <v>677</v>
      </c>
      <c r="U13" s="132">
        <v>1</v>
      </c>
    </row>
    <row r="14" spans="1:24" s="65" customFormat="1" ht="255" customHeight="1" x14ac:dyDescent="0.3">
      <c r="A14" s="172"/>
      <c r="B14" s="83" t="s">
        <v>492</v>
      </c>
      <c r="C14" s="24" t="s">
        <v>493</v>
      </c>
      <c r="D14" s="25" t="s">
        <v>394</v>
      </c>
      <c r="E14" s="24" t="s">
        <v>31</v>
      </c>
      <c r="F14" s="16" t="s">
        <v>22</v>
      </c>
      <c r="G14" s="16" t="s">
        <v>22</v>
      </c>
      <c r="H14" s="16" t="s">
        <v>22</v>
      </c>
      <c r="I14" s="17">
        <v>0.33</v>
      </c>
      <c r="J14" s="34" t="s">
        <v>494</v>
      </c>
      <c r="K14" s="67" t="s">
        <v>495</v>
      </c>
      <c r="L14" s="34"/>
      <c r="M14" s="34"/>
      <c r="N14" s="58" t="s">
        <v>496</v>
      </c>
      <c r="O14" s="99" t="s">
        <v>497</v>
      </c>
      <c r="P14" s="31" t="s">
        <v>654</v>
      </c>
      <c r="Q14" s="34" t="s">
        <v>655</v>
      </c>
      <c r="R14" s="17">
        <v>0</v>
      </c>
      <c r="S14" s="31" t="s">
        <v>688</v>
      </c>
      <c r="T14" s="34" t="s">
        <v>689</v>
      </c>
      <c r="U14" s="17">
        <v>0</v>
      </c>
    </row>
    <row r="15" spans="1:24" s="65" customFormat="1" ht="159.6" customHeight="1" x14ac:dyDescent="0.3">
      <c r="A15" s="172"/>
      <c r="B15" s="83" t="s">
        <v>498</v>
      </c>
      <c r="C15" s="24" t="s">
        <v>499</v>
      </c>
      <c r="D15" s="15" t="s">
        <v>500</v>
      </c>
      <c r="E15" s="24" t="s">
        <v>31</v>
      </c>
      <c r="F15" s="16" t="s">
        <v>22</v>
      </c>
      <c r="G15" s="16"/>
      <c r="H15" s="16"/>
      <c r="I15" s="17">
        <v>0.66</v>
      </c>
      <c r="J15" s="34" t="s">
        <v>501</v>
      </c>
      <c r="K15" s="67" t="s">
        <v>502</v>
      </c>
      <c r="L15" s="34" t="s">
        <v>503</v>
      </c>
      <c r="M15" s="67" t="s">
        <v>502</v>
      </c>
      <c r="N15" s="31" t="s">
        <v>504</v>
      </c>
      <c r="O15" s="60" t="s">
        <v>505</v>
      </c>
      <c r="P15" s="31" t="s">
        <v>656</v>
      </c>
      <c r="Q15" s="79" t="s">
        <v>657</v>
      </c>
      <c r="R15" s="17">
        <v>1</v>
      </c>
      <c r="S15" s="31" t="s">
        <v>678</v>
      </c>
      <c r="T15" s="31" t="s">
        <v>679</v>
      </c>
      <c r="U15" s="17">
        <v>1</v>
      </c>
    </row>
    <row r="16" spans="1:24" s="65" customFormat="1" ht="121.5" customHeight="1" x14ac:dyDescent="0.3">
      <c r="A16" s="172"/>
      <c r="B16" s="83" t="s">
        <v>506</v>
      </c>
      <c r="C16" s="24" t="s">
        <v>507</v>
      </c>
      <c r="D16" s="15" t="s">
        <v>500</v>
      </c>
      <c r="E16" s="24" t="s">
        <v>31</v>
      </c>
      <c r="F16" s="16" t="s">
        <v>22</v>
      </c>
      <c r="G16" s="16" t="s">
        <v>22</v>
      </c>
      <c r="H16" s="16" t="s">
        <v>22</v>
      </c>
      <c r="I16" s="17">
        <v>0.66</v>
      </c>
      <c r="J16" s="34" t="s">
        <v>508</v>
      </c>
      <c r="K16" s="61" t="s">
        <v>509</v>
      </c>
      <c r="L16" s="34" t="s">
        <v>510</v>
      </c>
      <c r="M16" s="61" t="s">
        <v>509</v>
      </c>
      <c r="N16" s="31" t="s">
        <v>511</v>
      </c>
      <c r="O16" s="60" t="s">
        <v>512</v>
      </c>
      <c r="P16" s="50" t="s">
        <v>509</v>
      </c>
      <c r="Q16" s="34" t="s">
        <v>658</v>
      </c>
      <c r="R16" s="128">
        <v>0.66</v>
      </c>
      <c r="S16" s="31" t="s">
        <v>690</v>
      </c>
      <c r="T16" s="34" t="s">
        <v>691</v>
      </c>
      <c r="U16" s="17">
        <v>1</v>
      </c>
    </row>
    <row r="17" spans="1:21" s="65" customFormat="1" ht="408" customHeight="1" x14ac:dyDescent="0.3">
      <c r="A17" s="172"/>
      <c r="B17" s="87" t="s">
        <v>513</v>
      </c>
      <c r="C17" s="24" t="s">
        <v>514</v>
      </c>
      <c r="D17" s="15" t="s">
        <v>515</v>
      </c>
      <c r="E17" s="24" t="s">
        <v>20</v>
      </c>
      <c r="F17" s="16" t="s">
        <v>22</v>
      </c>
      <c r="G17" s="16" t="s">
        <v>22</v>
      </c>
      <c r="H17" s="16" t="s">
        <v>22</v>
      </c>
      <c r="I17" s="17">
        <v>0.66</v>
      </c>
      <c r="J17" s="94" t="s">
        <v>516</v>
      </c>
      <c r="K17" s="76" t="s">
        <v>517</v>
      </c>
      <c r="L17" s="96" t="s">
        <v>518</v>
      </c>
      <c r="M17" s="75" t="s">
        <v>693</v>
      </c>
      <c r="N17" s="36" t="s">
        <v>692</v>
      </c>
      <c r="O17" s="96" t="s">
        <v>519</v>
      </c>
      <c r="P17" s="57" t="s">
        <v>659</v>
      </c>
      <c r="Q17" s="57" t="s">
        <v>660</v>
      </c>
      <c r="R17" s="128">
        <v>0.66</v>
      </c>
      <c r="S17" s="57" t="s">
        <v>694</v>
      </c>
      <c r="T17" s="57" t="s">
        <v>702</v>
      </c>
      <c r="U17" s="17">
        <v>0.66</v>
      </c>
    </row>
    <row r="18" spans="1:21" s="70" customFormat="1" ht="183.75" customHeight="1" x14ac:dyDescent="0.3">
      <c r="A18" s="172" t="s">
        <v>520</v>
      </c>
      <c r="B18" s="83" t="s">
        <v>521</v>
      </c>
      <c r="C18" s="25" t="s">
        <v>522</v>
      </c>
      <c r="D18" s="53" t="s">
        <v>523</v>
      </c>
      <c r="E18" s="25" t="s">
        <v>524</v>
      </c>
      <c r="F18" s="16"/>
      <c r="G18" s="16" t="s">
        <v>22</v>
      </c>
      <c r="H18" s="16"/>
      <c r="I18" s="17">
        <v>1</v>
      </c>
      <c r="J18" s="34" t="s">
        <v>525</v>
      </c>
      <c r="K18" s="99" t="s">
        <v>526</v>
      </c>
      <c r="L18" s="34" t="s">
        <v>527</v>
      </c>
      <c r="M18" s="89" t="s">
        <v>528</v>
      </c>
      <c r="N18" s="31"/>
      <c r="O18" s="31"/>
      <c r="P18" s="31" t="s">
        <v>661</v>
      </c>
      <c r="Q18" s="31" t="s">
        <v>662</v>
      </c>
      <c r="R18" s="130">
        <v>1</v>
      </c>
      <c r="S18" s="31" t="s">
        <v>680</v>
      </c>
      <c r="T18" s="31" t="s">
        <v>681</v>
      </c>
      <c r="U18" s="130">
        <v>1</v>
      </c>
    </row>
    <row r="19" spans="1:21" s="70" customFormat="1" ht="158.4" x14ac:dyDescent="0.3">
      <c r="A19" s="172"/>
      <c r="B19" s="30" t="s">
        <v>529</v>
      </c>
      <c r="C19" s="20" t="s">
        <v>530</v>
      </c>
      <c r="D19" s="53" t="s">
        <v>531</v>
      </c>
      <c r="E19" s="15" t="s">
        <v>31</v>
      </c>
      <c r="F19" s="16"/>
      <c r="G19" s="16" t="s">
        <v>22</v>
      </c>
      <c r="H19" s="16"/>
      <c r="I19" s="17">
        <v>1</v>
      </c>
      <c r="J19" s="34" t="s">
        <v>532</v>
      </c>
      <c r="K19" s="67" t="s">
        <v>533</v>
      </c>
      <c r="L19" s="59" t="s">
        <v>534</v>
      </c>
      <c r="M19" s="99" t="s">
        <v>535</v>
      </c>
      <c r="N19" s="31"/>
      <c r="O19" s="31"/>
      <c r="P19" s="31" t="s">
        <v>663</v>
      </c>
      <c r="Q19" s="34" t="s">
        <v>664</v>
      </c>
      <c r="R19" s="17">
        <v>0</v>
      </c>
      <c r="S19" s="31" t="s">
        <v>695</v>
      </c>
      <c r="T19" s="34" t="s">
        <v>696</v>
      </c>
      <c r="U19" s="17">
        <v>1</v>
      </c>
    </row>
    <row r="20" spans="1:21" s="70" customFormat="1" ht="303.60000000000002" x14ac:dyDescent="0.3">
      <c r="A20" s="172"/>
      <c r="B20" s="30" t="s">
        <v>536</v>
      </c>
      <c r="C20" s="20" t="s">
        <v>537</v>
      </c>
      <c r="D20" s="15" t="s">
        <v>538</v>
      </c>
      <c r="E20" s="15" t="s">
        <v>31</v>
      </c>
      <c r="F20" s="16" t="s">
        <v>22</v>
      </c>
      <c r="G20" s="16" t="s">
        <v>22</v>
      </c>
      <c r="H20" s="16" t="s">
        <v>22</v>
      </c>
      <c r="I20" s="17">
        <v>0.66659999999999997</v>
      </c>
      <c r="J20" s="34" t="s">
        <v>539</v>
      </c>
      <c r="K20" s="90" t="s">
        <v>540</v>
      </c>
      <c r="L20" s="34" t="s">
        <v>541</v>
      </c>
      <c r="M20" s="34"/>
      <c r="N20" s="31"/>
      <c r="O20" s="31"/>
      <c r="P20" s="31" t="s">
        <v>665</v>
      </c>
      <c r="Q20" s="34" t="s">
        <v>666</v>
      </c>
      <c r="R20" s="128">
        <v>0.66</v>
      </c>
      <c r="S20" s="31" t="s">
        <v>697</v>
      </c>
      <c r="T20" s="34" t="s">
        <v>698</v>
      </c>
      <c r="U20" s="17">
        <v>1</v>
      </c>
    </row>
    <row r="21" spans="1:21" s="70" customFormat="1" ht="66" x14ac:dyDescent="0.3">
      <c r="A21" s="172"/>
      <c r="B21" s="30" t="s">
        <v>542</v>
      </c>
      <c r="C21" s="20" t="s">
        <v>543</v>
      </c>
      <c r="D21" s="15" t="s">
        <v>544</v>
      </c>
      <c r="E21" s="15"/>
      <c r="F21" s="16"/>
      <c r="G21" s="16" t="s">
        <v>22</v>
      </c>
      <c r="H21" s="16"/>
      <c r="I21" s="17">
        <v>0</v>
      </c>
      <c r="J21" s="34"/>
      <c r="K21" s="71" t="s">
        <v>545</v>
      </c>
      <c r="L21" s="34"/>
      <c r="M21" s="34"/>
      <c r="N21" s="31"/>
      <c r="O21" s="31"/>
      <c r="P21" s="31" t="s">
        <v>654</v>
      </c>
      <c r="Q21" s="31" t="s">
        <v>667</v>
      </c>
      <c r="R21" s="17">
        <v>0</v>
      </c>
      <c r="S21" s="31" t="s">
        <v>697</v>
      </c>
      <c r="T21" s="31" t="s">
        <v>699</v>
      </c>
      <c r="U21" s="17">
        <v>0</v>
      </c>
    </row>
    <row r="22" spans="1:21" s="70" customFormat="1" ht="76.5" customHeight="1" x14ac:dyDescent="0.3">
      <c r="A22" s="172" t="s">
        <v>546</v>
      </c>
      <c r="B22" s="40" t="s">
        <v>547</v>
      </c>
      <c r="C22" s="39" t="s">
        <v>548</v>
      </c>
      <c r="D22" s="15" t="s">
        <v>100</v>
      </c>
      <c r="E22" s="24"/>
      <c r="F22" s="16"/>
      <c r="G22" s="16"/>
      <c r="H22" s="16" t="s">
        <v>22</v>
      </c>
      <c r="I22" s="17">
        <v>1</v>
      </c>
      <c r="J22" s="34"/>
      <c r="K22" s="34"/>
      <c r="L22" s="34"/>
      <c r="M22" s="34"/>
      <c r="N22" s="31" t="s">
        <v>549</v>
      </c>
      <c r="O22" s="31" t="s">
        <v>550</v>
      </c>
      <c r="P22" s="114" t="s">
        <v>430</v>
      </c>
      <c r="Q22" s="31" t="s">
        <v>608</v>
      </c>
      <c r="R22" s="17">
        <v>0</v>
      </c>
      <c r="S22" s="134" t="s">
        <v>700</v>
      </c>
      <c r="T22" s="31" t="s">
        <v>701</v>
      </c>
      <c r="U22" s="17">
        <v>1</v>
      </c>
    </row>
    <row r="23" spans="1:21" s="70" customFormat="1" ht="132.75" customHeight="1" x14ac:dyDescent="0.3">
      <c r="A23" s="172"/>
      <c r="B23" s="40" t="s">
        <v>551</v>
      </c>
      <c r="C23" s="39" t="s">
        <v>552</v>
      </c>
      <c r="D23" s="15" t="s">
        <v>100</v>
      </c>
      <c r="E23" s="24"/>
      <c r="F23" s="16"/>
      <c r="G23" s="16"/>
      <c r="H23" s="16" t="s">
        <v>22</v>
      </c>
      <c r="I23" s="17">
        <v>1</v>
      </c>
      <c r="J23" s="34"/>
      <c r="K23" s="34"/>
      <c r="L23" s="34"/>
      <c r="M23" s="34"/>
      <c r="N23" s="31" t="s">
        <v>553</v>
      </c>
      <c r="O23" s="31" t="s">
        <v>554</v>
      </c>
      <c r="P23" s="114" t="s">
        <v>430</v>
      </c>
      <c r="Q23" s="31" t="s">
        <v>608</v>
      </c>
      <c r="R23" s="17">
        <v>0</v>
      </c>
      <c r="S23" s="134" t="s">
        <v>703</v>
      </c>
      <c r="T23" s="31" t="s">
        <v>704</v>
      </c>
      <c r="U23" s="17">
        <v>1</v>
      </c>
    </row>
    <row r="24" spans="1:21" s="70" customFormat="1" ht="213.6" x14ac:dyDescent="0.3">
      <c r="A24" s="1" t="s">
        <v>555</v>
      </c>
      <c r="B24" s="30" t="s">
        <v>556</v>
      </c>
      <c r="C24" s="25" t="s">
        <v>557</v>
      </c>
      <c r="D24" s="24" t="s">
        <v>20</v>
      </c>
      <c r="E24" s="15" t="s">
        <v>31</v>
      </c>
      <c r="F24" s="16" t="s">
        <v>22</v>
      </c>
      <c r="G24" s="16"/>
      <c r="H24" s="16"/>
      <c r="I24" s="17">
        <v>1</v>
      </c>
      <c r="J24" s="34" t="s">
        <v>558</v>
      </c>
      <c r="K24" s="61" t="s">
        <v>559</v>
      </c>
      <c r="L24" s="34" t="s">
        <v>560</v>
      </c>
      <c r="M24" s="34"/>
      <c r="N24" s="31"/>
      <c r="O24" s="31"/>
      <c r="P24" s="114" t="s">
        <v>430</v>
      </c>
      <c r="Q24" s="31" t="s">
        <v>668</v>
      </c>
      <c r="R24" s="132">
        <v>1</v>
      </c>
      <c r="S24" s="114" t="s">
        <v>430</v>
      </c>
      <c r="T24" s="31" t="s">
        <v>682</v>
      </c>
      <c r="U24" s="132">
        <v>1</v>
      </c>
    </row>
    <row r="25" spans="1:21" s="73" customFormat="1" ht="14.25" customHeight="1" x14ac:dyDescent="0.3">
      <c r="A25" s="27"/>
      <c r="B25" s="28"/>
      <c r="C25" s="27"/>
      <c r="D25" s="27"/>
      <c r="E25" s="27"/>
      <c r="F25" s="27"/>
      <c r="G25" s="27"/>
      <c r="H25" s="27"/>
      <c r="I25" s="29"/>
      <c r="J25" s="28"/>
      <c r="K25" s="28"/>
      <c r="L25" s="6"/>
      <c r="M25" s="7"/>
      <c r="N25" s="6"/>
      <c r="O25" s="6"/>
      <c r="P25" s="7"/>
      <c r="Q25" s="6"/>
      <c r="R25" s="6"/>
      <c r="U25" s="135">
        <f>SUM(U5:U24)/20</f>
        <v>0.85799999999999998</v>
      </c>
    </row>
    <row r="26" spans="1:21" s="73" customFormat="1" ht="14.25" customHeight="1" x14ac:dyDescent="0.3">
      <c r="A26" s="27"/>
      <c r="B26" s="28"/>
      <c r="C26" s="27"/>
      <c r="D26" s="27"/>
      <c r="E26" s="27"/>
      <c r="F26" s="27"/>
      <c r="G26" s="27"/>
      <c r="H26" s="27"/>
      <c r="I26" s="29"/>
      <c r="J26" s="28"/>
      <c r="K26" s="28"/>
      <c r="L26" s="6"/>
      <c r="M26" s="7"/>
      <c r="N26" s="6"/>
      <c r="O26" s="6"/>
      <c r="P26" s="7"/>
      <c r="Q26" s="6"/>
      <c r="R26" s="6"/>
    </row>
    <row r="27" spans="1:21" s="73" customFormat="1" ht="14.25" customHeight="1" x14ac:dyDescent="0.3">
      <c r="A27" s="27"/>
      <c r="B27" s="28"/>
      <c r="C27" s="27"/>
      <c r="D27" s="27"/>
      <c r="E27" s="27"/>
      <c r="F27" s="27"/>
      <c r="G27" s="27"/>
      <c r="H27" s="27"/>
      <c r="I27" s="29"/>
      <c r="J27" s="28"/>
      <c r="K27" s="28"/>
      <c r="L27" s="6"/>
      <c r="M27" s="7"/>
      <c r="N27" s="6"/>
      <c r="O27" s="6"/>
      <c r="P27" s="7"/>
      <c r="Q27" s="6"/>
      <c r="R27" s="6"/>
    </row>
    <row r="28" spans="1:21" s="73" customFormat="1" x14ac:dyDescent="0.3">
      <c r="A28" s="27"/>
      <c r="B28" s="28"/>
      <c r="C28" s="27"/>
      <c r="D28" s="27"/>
      <c r="E28" s="27"/>
      <c r="F28" s="27"/>
      <c r="G28" s="27"/>
      <c r="H28" s="27"/>
      <c r="I28" s="29"/>
      <c r="J28" s="28"/>
      <c r="K28" s="28"/>
      <c r="L28" s="6"/>
      <c r="M28" s="7"/>
      <c r="N28" s="6"/>
      <c r="O28" s="6"/>
      <c r="P28" s="7"/>
      <c r="Q28" s="6"/>
      <c r="R28" s="6"/>
    </row>
    <row r="29" spans="1:21" s="73" customFormat="1" x14ac:dyDescent="0.3">
      <c r="A29" s="27"/>
      <c r="B29" s="28"/>
      <c r="C29" s="27"/>
      <c r="D29" s="27"/>
      <c r="E29" s="27"/>
      <c r="F29" s="27"/>
      <c r="G29" s="27"/>
      <c r="H29" s="27"/>
      <c r="I29" s="29"/>
      <c r="J29" s="28"/>
      <c r="K29" s="28"/>
      <c r="L29" s="6"/>
      <c r="M29" s="7"/>
      <c r="N29" s="6"/>
      <c r="O29" s="6"/>
      <c r="P29" s="7"/>
      <c r="Q29" s="6"/>
      <c r="R29" s="6"/>
    </row>
    <row r="30" spans="1:21" s="73" customFormat="1" x14ac:dyDescent="0.3">
      <c r="A30" s="27"/>
      <c r="B30" s="28"/>
      <c r="C30" s="27"/>
      <c r="D30" s="27"/>
      <c r="E30" s="27"/>
      <c r="F30" s="27"/>
      <c r="G30" s="27"/>
      <c r="H30" s="27"/>
      <c r="I30" s="29"/>
      <c r="J30" s="28"/>
      <c r="K30" s="28"/>
      <c r="L30" s="6"/>
      <c r="M30" s="7"/>
      <c r="N30" s="6"/>
      <c r="O30" s="6"/>
      <c r="P30" s="7"/>
      <c r="Q30" s="6"/>
      <c r="R30" s="6"/>
    </row>
    <row r="31" spans="1:21" s="73" customFormat="1" x14ac:dyDescent="0.3">
      <c r="A31" s="27"/>
      <c r="B31" s="28"/>
      <c r="C31" s="27"/>
      <c r="D31" s="27"/>
      <c r="E31" s="27"/>
      <c r="F31" s="27"/>
      <c r="G31" s="27"/>
      <c r="H31" s="27"/>
      <c r="I31" s="29"/>
      <c r="J31" s="28"/>
      <c r="K31" s="28"/>
      <c r="L31" s="6"/>
      <c r="M31" s="7"/>
      <c r="N31" s="6"/>
      <c r="O31" s="6"/>
      <c r="P31" s="7"/>
      <c r="Q31" s="6"/>
      <c r="R31" s="6"/>
    </row>
    <row r="32" spans="1:21" s="73" customFormat="1" x14ac:dyDescent="0.3">
      <c r="A32" s="27"/>
      <c r="B32" s="28"/>
      <c r="C32" s="27"/>
      <c r="D32" s="27"/>
      <c r="E32" s="27"/>
      <c r="F32" s="27"/>
      <c r="G32" s="27"/>
      <c r="H32" s="27"/>
      <c r="I32" s="29"/>
      <c r="J32" s="28"/>
      <c r="K32" s="28"/>
      <c r="L32" s="6"/>
      <c r="M32" s="7"/>
      <c r="N32" s="6"/>
      <c r="O32" s="6"/>
      <c r="P32" s="7"/>
      <c r="Q32" s="6"/>
      <c r="R32" s="6"/>
    </row>
    <row r="33" spans="1:20" s="73" customFormat="1" x14ac:dyDescent="0.3">
      <c r="A33" s="27"/>
      <c r="B33" s="28"/>
      <c r="C33" s="27"/>
      <c r="D33" s="27"/>
      <c r="E33" s="27"/>
      <c r="F33" s="27"/>
      <c r="G33" s="27"/>
      <c r="H33" s="27"/>
      <c r="I33" s="29"/>
      <c r="J33" s="28"/>
      <c r="K33" s="28"/>
      <c r="L33" s="6"/>
      <c r="M33" s="7"/>
      <c r="N33" s="6"/>
      <c r="O33" s="6"/>
      <c r="P33" s="7"/>
      <c r="Q33" s="6"/>
      <c r="R33" s="6"/>
    </row>
    <row r="34" spans="1:20" s="73" customFormat="1" x14ac:dyDescent="0.3">
      <c r="A34" s="27"/>
      <c r="B34" s="28"/>
      <c r="C34" s="27"/>
      <c r="D34" s="27"/>
      <c r="E34" s="27"/>
      <c r="F34" s="27"/>
      <c r="G34" s="27"/>
      <c r="H34" s="27"/>
      <c r="I34" s="29"/>
      <c r="J34" s="28"/>
      <c r="K34" s="28"/>
      <c r="L34" s="6"/>
      <c r="M34" s="7"/>
      <c r="N34" s="6"/>
      <c r="O34" s="6"/>
      <c r="P34" s="7"/>
      <c r="Q34" s="6"/>
      <c r="R34" s="6"/>
    </row>
    <row r="35" spans="1:20" s="73" customFormat="1" x14ac:dyDescent="0.3">
      <c r="A35" s="27"/>
      <c r="B35" s="28"/>
      <c r="C35" s="27"/>
      <c r="D35" s="27"/>
      <c r="E35" s="27"/>
      <c r="F35" s="27"/>
      <c r="G35" s="27"/>
      <c r="H35" s="27"/>
      <c r="I35" s="29"/>
      <c r="J35" s="28"/>
      <c r="K35" s="28"/>
      <c r="L35" s="6"/>
      <c r="M35" s="7"/>
      <c r="N35" s="6"/>
      <c r="O35" s="6"/>
      <c r="P35" s="7"/>
      <c r="Q35" s="6"/>
      <c r="R35" s="6"/>
    </row>
    <row r="36" spans="1:20" s="73" customFormat="1" x14ac:dyDescent="0.3">
      <c r="A36" s="27"/>
      <c r="B36" s="28"/>
      <c r="C36" s="27"/>
      <c r="D36" s="27"/>
      <c r="E36" s="27"/>
      <c r="F36" s="27"/>
      <c r="G36" s="27"/>
      <c r="H36" s="27"/>
      <c r="I36" s="29"/>
      <c r="J36" s="28"/>
      <c r="K36" s="28"/>
      <c r="L36" s="6"/>
      <c r="M36" s="7"/>
      <c r="N36" s="6"/>
      <c r="O36" s="6"/>
      <c r="P36" s="7"/>
      <c r="Q36" s="6"/>
      <c r="R36" s="6"/>
    </row>
    <row r="37" spans="1:20" s="73" customFormat="1" x14ac:dyDescent="0.3">
      <c r="A37" s="27"/>
      <c r="B37" s="28"/>
      <c r="C37" s="27"/>
      <c r="D37" s="27"/>
      <c r="E37" s="27"/>
      <c r="F37" s="27"/>
      <c r="G37" s="27"/>
      <c r="H37" s="27"/>
      <c r="I37" s="29"/>
      <c r="J37" s="28"/>
      <c r="K37" s="28"/>
      <c r="L37" s="6"/>
      <c r="M37" s="7"/>
      <c r="N37" s="6"/>
      <c r="O37" s="6"/>
      <c r="P37" s="7"/>
      <c r="Q37" s="6"/>
      <c r="R37" s="6"/>
    </row>
    <row r="38" spans="1:20" s="73" customFormat="1" x14ac:dyDescent="0.3">
      <c r="A38" s="27"/>
      <c r="B38" s="28"/>
      <c r="C38" s="27"/>
      <c r="D38" s="27"/>
      <c r="E38" s="27"/>
      <c r="F38" s="27"/>
      <c r="G38" s="27"/>
      <c r="H38" s="27"/>
      <c r="I38" s="29"/>
      <c r="J38" s="28"/>
      <c r="K38" s="28"/>
      <c r="L38" s="6"/>
      <c r="M38" s="7"/>
      <c r="N38" s="6"/>
      <c r="O38" s="6"/>
      <c r="P38" s="7"/>
      <c r="Q38" s="6"/>
      <c r="R38" s="6"/>
    </row>
    <row r="39" spans="1:20" s="73" customFormat="1" x14ac:dyDescent="0.3">
      <c r="A39" s="27"/>
      <c r="B39" s="28"/>
      <c r="C39" s="27"/>
      <c r="D39" s="27"/>
      <c r="E39" s="27"/>
      <c r="F39" s="27"/>
      <c r="G39" s="27"/>
      <c r="H39" s="27"/>
      <c r="I39" s="29"/>
      <c r="J39" s="28"/>
      <c r="K39" s="28"/>
      <c r="L39" s="6"/>
      <c r="M39" s="7"/>
      <c r="N39" s="6"/>
      <c r="O39" s="6"/>
      <c r="P39" s="7"/>
      <c r="Q39" s="6"/>
      <c r="R39" s="6"/>
    </row>
    <row r="40" spans="1:20" s="73" customFormat="1" x14ac:dyDescent="0.3">
      <c r="A40" s="27"/>
      <c r="B40" s="28"/>
      <c r="C40" s="27"/>
      <c r="D40" s="27"/>
      <c r="E40" s="27"/>
      <c r="F40" s="27"/>
      <c r="G40" s="27"/>
      <c r="H40" s="27"/>
      <c r="I40" s="29"/>
      <c r="J40" s="28"/>
      <c r="K40" s="28"/>
      <c r="L40" s="6"/>
      <c r="M40" s="7"/>
      <c r="N40" s="6"/>
      <c r="O40" s="6"/>
      <c r="P40" s="7"/>
      <c r="Q40" s="6"/>
      <c r="R40" s="6"/>
    </row>
    <row r="41" spans="1:20" s="73" customFormat="1" x14ac:dyDescent="0.3">
      <c r="A41" s="27"/>
      <c r="B41" s="28"/>
      <c r="C41" s="27"/>
      <c r="D41" s="27"/>
      <c r="E41" s="27"/>
      <c r="F41" s="27"/>
      <c r="G41" s="27"/>
      <c r="H41" s="27"/>
      <c r="I41" s="29"/>
      <c r="J41" s="28"/>
      <c r="K41" s="28"/>
      <c r="L41" s="6"/>
      <c r="M41" s="7"/>
      <c r="N41" s="6"/>
      <c r="O41" s="6"/>
      <c r="P41" s="7"/>
      <c r="Q41" s="6"/>
      <c r="R41" s="6"/>
      <c r="T41" s="73">
        <f>14/20</f>
        <v>0.7</v>
      </c>
    </row>
    <row r="42" spans="1:20" s="73" customFormat="1" x14ac:dyDescent="0.3">
      <c r="A42" s="27"/>
      <c r="B42" s="28"/>
      <c r="C42" s="27"/>
      <c r="D42" s="27"/>
      <c r="E42" s="27"/>
      <c r="F42" s="27"/>
      <c r="G42" s="27"/>
      <c r="H42" s="27"/>
      <c r="I42" s="29"/>
      <c r="J42" s="28"/>
      <c r="K42" s="28"/>
      <c r="L42" s="6"/>
      <c r="M42" s="7"/>
      <c r="N42" s="6"/>
      <c r="O42" s="6"/>
      <c r="P42" s="7"/>
      <c r="Q42" s="6"/>
      <c r="R42" s="6"/>
    </row>
    <row r="43" spans="1:20" s="73" customFormat="1" x14ac:dyDescent="0.3">
      <c r="A43" s="27"/>
      <c r="B43" s="28"/>
      <c r="C43" s="27"/>
      <c r="D43" s="27"/>
      <c r="E43" s="27"/>
      <c r="F43" s="27"/>
      <c r="G43" s="27"/>
      <c r="H43" s="27"/>
      <c r="I43" s="29"/>
      <c r="J43" s="28"/>
      <c r="K43" s="28"/>
      <c r="L43" s="6"/>
      <c r="M43" s="7"/>
      <c r="N43" s="6"/>
      <c r="O43" s="6"/>
      <c r="P43" s="7"/>
      <c r="Q43" s="6"/>
      <c r="R43" s="6"/>
    </row>
    <row r="44" spans="1:20" s="73" customFormat="1" x14ac:dyDescent="0.3">
      <c r="A44" s="27"/>
      <c r="B44" s="28"/>
      <c r="C44" s="27"/>
      <c r="D44" s="27"/>
      <c r="E44" s="27"/>
      <c r="F44" s="27"/>
      <c r="G44" s="27"/>
      <c r="H44" s="27"/>
      <c r="I44" s="29"/>
      <c r="J44" s="28"/>
      <c r="K44" s="28"/>
      <c r="L44" s="6"/>
      <c r="M44" s="7"/>
      <c r="N44" s="6"/>
      <c r="O44" s="6"/>
      <c r="P44" s="7"/>
      <c r="Q44" s="6"/>
      <c r="R44" s="6"/>
    </row>
    <row r="45" spans="1:20" s="73" customFormat="1" x14ac:dyDescent="0.3">
      <c r="A45" s="27"/>
      <c r="B45" s="28"/>
      <c r="C45" s="27"/>
      <c r="D45" s="27"/>
      <c r="E45" s="27"/>
      <c r="F45" s="27"/>
      <c r="G45" s="27"/>
      <c r="H45" s="27"/>
      <c r="I45" s="29"/>
      <c r="J45" s="28"/>
      <c r="K45" s="28"/>
      <c r="L45" s="6"/>
      <c r="M45" s="7"/>
      <c r="N45" s="6"/>
      <c r="O45" s="6"/>
      <c r="P45" s="7"/>
      <c r="Q45" s="6"/>
      <c r="R45" s="6"/>
    </row>
    <row r="46" spans="1:20" s="73" customFormat="1" x14ac:dyDescent="0.3">
      <c r="A46" s="27"/>
      <c r="B46" s="28"/>
      <c r="C46" s="27"/>
      <c r="D46" s="27"/>
      <c r="E46" s="27"/>
      <c r="F46" s="27"/>
      <c r="G46" s="27"/>
      <c r="H46" s="27"/>
      <c r="I46" s="29"/>
      <c r="J46" s="28"/>
      <c r="K46" s="28"/>
      <c r="L46" s="6"/>
      <c r="M46" s="7"/>
      <c r="N46" s="6"/>
      <c r="O46" s="6"/>
      <c r="P46" s="7"/>
      <c r="Q46" s="6"/>
      <c r="R46" s="6"/>
    </row>
    <row r="47" spans="1:20" s="73" customFormat="1" x14ac:dyDescent="0.3">
      <c r="A47" s="27"/>
      <c r="B47" s="28"/>
      <c r="C47" s="27"/>
      <c r="D47" s="27"/>
      <c r="E47" s="27"/>
      <c r="F47" s="27"/>
      <c r="G47" s="27"/>
      <c r="H47" s="27"/>
      <c r="I47" s="29"/>
      <c r="J47" s="28"/>
      <c r="K47" s="28"/>
      <c r="L47" s="6"/>
      <c r="M47" s="7"/>
      <c r="N47" s="6"/>
      <c r="O47" s="6"/>
      <c r="P47" s="7"/>
      <c r="Q47" s="6"/>
      <c r="R47" s="6"/>
    </row>
    <row r="48" spans="1:20" s="73" customFormat="1" x14ac:dyDescent="0.3">
      <c r="A48" s="27"/>
      <c r="B48" s="28"/>
      <c r="C48" s="27"/>
      <c r="D48" s="27"/>
      <c r="E48" s="27"/>
      <c r="F48" s="27"/>
      <c r="G48" s="27"/>
      <c r="H48" s="27"/>
      <c r="I48" s="29"/>
      <c r="J48" s="28"/>
      <c r="K48" s="28"/>
      <c r="L48" s="6"/>
      <c r="M48" s="7"/>
      <c r="N48" s="6"/>
      <c r="O48" s="6"/>
      <c r="P48" s="7"/>
      <c r="Q48" s="6"/>
      <c r="R48" s="6"/>
    </row>
    <row r="49" spans="1:18" s="73" customFormat="1" x14ac:dyDescent="0.3">
      <c r="A49" s="27"/>
      <c r="B49" s="28"/>
      <c r="C49" s="27"/>
      <c r="D49" s="27"/>
      <c r="E49" s="27"/>
      <c r="F49" s="27"/>
      <c r="G49" s="27"/>
      <c r="H49" s="27"/>
      <c r="I49" s="29"/>
      <c r="J49" s="28"/>
      <c r="K49" s="28"/>
      <c r="L49" s="6"/>
      <c r="M49" s="7"/>
      <c r="N49" s="6"/>
      <c r="O49" s="6"/>
      <c r="P49" s="7"/>
      <c r="Q49" s="6"/>
      <c r="R49" s="6"/>
    </row>
    <row r="50" spans="1:18" s="73" customFormat="1" x14ac:dyDescent="0.3">
      <c r="A50" s="27"/>
      <c r="B50" s="28"/>
      <c r="C50" s="27"/>
      <c r="D50" s="27"/>
      <c r="E50" s="27"/>
      <c r="F50" s="27"/>
      <c r="G50" s="27"/>
      <c r="H50" s="27"/>
      <c r="I50" s="29"/>
      <c r="J50" s="28"/>
      <c r="K50" s="28"/>
      <c r="L50" s="6"/>
      <c r="M50" s="7"/>
      <c r="N50" s="6"/>
      <c r="O50" s="6"/>
      <c r="P50" s="7"/>
      <c r="Q50" s="6"/>
      <c r="R50" s="6"/>
    </row>
    <row r="51" spans="1:18" s="73" customFormat="1" x14ac:dyDescent="0.3">
      <c r="A51" s="27"/>
      <c r="B51" s="28"/>
      <c r="C51" s="27"/>
      <c r="D51" s="27"/>
      <c r="E51" s="27"/>
      <c r="F51" s="27"/>
      <c r="G51" s="27"/>
      <c r="H51" s="27"/>
      <c r="I51" s="29"/>
      <c r="J51" s="28"/>
      <c r="K51" s="28"/>
      <c r="L51" s="6"/>
      <c r="M51" s="7"/>
      <c r="N51" s="6"/>
      <c r="O51" s="6"/>
      <c r="P51" s="7"/>
      <c r="Q51" s="6"/>
      <c r="R51" s="6"/>
    </row>
    <row r="52" spans="1:18" s="73" customFormat="1" x14ac:dyDescent="0.3">
      <c r="A52" s="27"/>
      <c r="B52" s="28"/>
      <c r="C52" s="27"/>
      <c r="D52" s="27"/>
      <c r="E52" s="27"/>
      <c r="F52" s="27"/>
      <c r="G52" s="27"/>
      <c r="H52" s="27"/>
      <c r="I52" s="29"/>
      <c r="J52" s="28"/>
      <c r="K52" s="28"/>
      <c r="L52" s="6"/>
      <c r="M52" s="7"/>
      <c r="N52" s="6"/>
      <c r="O52" s="6"/>
      <c r="P52" s="7"/>
      <c r="Q52" s="6"/>
      <c r="R52" s="6"/>
    </row>
    <row r="53" spans="1:18" s="73" customFormat="1" x14ac:dyDescent="0.3">
      <c r="A53" s="27"/>
      <c r="B53" s="28"/>
      <c r="C53" s="27"/>
      <c r="D53" s="27"/>
      <c r="E53" s="27"/>
      <c r="F53" s="27"/>
      <c r="G53" s="27"/>
      <c r="H53" s="27"/>
      <c r="I53" s="29"/>
      <c r="J53" s="28"/>
      <c r="K53" s="28"/>
      <c r="L53" s="6"/>
      <c r="M53" s="7"/>
      <c r="N53" s="6"/>
      <c r="O53" s="6"/>
      <c r="P53" s="7"/>
      <c r="Q53" s="6"/>
      <c r="R53" s="6"/>
    </row>
    <row r="54" spans="1:18" s="73" customFormat="1" x14ac:dyDescent="0.3">
      <c r="A54" s="27"/>
      <c r="B54" s="28"/>
      <c r="C54" s="27"/>
      <c r="D54" s="27"/>
      <c r="E54" s="27"/>
      <c r="F54" s="27"/>
      <c r="G54" s="27"/>
      <c r="H54" s="27"/>
      <c r="I54" s="29"/>
      <c r="J54" s="28"/>
      <c r="K54" s="28"/>
      <c r="L54" s="6"/>
      <c r="M54" s="7"/>
      <c r="N54" s="6"/>
      <c r="O54" s="6"/>
      <c r="P54" s="7"/>
      <c r="Q54" s="6"/>
      <c r="R54" s="6"/>
    </row>
    <row r="55" spans="1:18" s="73" customFormat="1" x14ac:dyDescent="0.3">
      <c r="A55" s="27"/>
      <c r="B55" s="28"/>
      <c r="C55" s="27"/>
      <c r="D55" s="27"/>
      <c r="E55" s="27"/>
      <c r="F55" s="27"/>
      <c r="G55" s="27"/>
      <c r="H55" s="27"/>
      <c r="I55" s="29"/>
      <c r="J55" s="28"/>
      <c r="K55" s="28"/>
      <c r="L55" s="6"/>
      <c r="M55" s="7"/>
      <c r="N55" s="6"/>
      <c r="O55" s="6"/>
      <c r="P55" s="7"/>
      <c r="Q55" s="6"/>
      <c r="R55" s="6"/>
    </row>
    <row r="56" spans="1:18" s="73" customFormat="1" x14ac:dyDescent="0.3">
      <c r="A56" s="27"/>
      <c r="B56" s="28"/>
      <c r="C56" s="27"/>
      <c r="D56" s="27"/>
      <c r="E56" s="27"/>
      <c r="F56" s="27"/>
      <c r="G56" s="27"/>
      <c r="H56" s="27"/>
      <c r="I56" s="29"/>
      <c r="J56" s="28"/>
      <c r="K56" s="28"/>
      <c r="L56" s="6"/>
      <c r="M56" s="7"/>
      <c r="N56" s="6"/>
      <c r="O56" s="6"/>
      <c r="P56" s="7"/>
      <c r="Q56" s="6"/>
      <c r="R56" s="6"/>
    </row>
    <row r="57" spans="1:18" s="73" customFormat="1" x14ac:dyDescent="0.3">
      <c r="A57" s="27"/>
      <c r="B57" s="28"/>
      <c r="C57" s="27"/>
      <c r="D57" s="27"/>
      <c r="E57" s="27"/>
      <c r="F57" s="27"/>
      <c r="G57" s="27"/>
      <c r="H57" s="27"/>
      <c r="I57" s="29"/>
      <c r="J57" s="28"/>
      <c r="K57" s="28"/>
      <c r="L57" s="6"/>
      <c r="M57" s="7"/>
      <c r="N57" s="6"/>
      <c r="O57" s="6"/>
      <c r="P57" s="7"/>
      <c r="Q57" s="6"/>
      <c r="R57" s="6"/>
    </row>
    <row r="58" spans="1:18" s="73" customFormat="1" x14ac:dyDescent="0.3">
      <c r="A58" s="27"/>
      <c r="B58" s="28"/>
      <c r="C58" s="27"/>
      <c r="D58" s="27"/>
      <c r="E58" s="27"/>
      <c r="F58" s="27"/>
      <c r="G58" s="27"/>
      <c r="H58" s="27"/>
      <c r="I58" s="29"/>
      <c r="J58" s="28"/>
      <c r="K58" s="28"/>
      <c r="L58" s="6"/>
      <c r="M58" s="7"/>
      <c r="N58" s="6"/>
      <c r="O58" s="6"/>
      <c r="P58" s="7"/>
      <c r="Q58" s="6"/>
      <c r="R58" s="6"/>
    </row>
    <row r="59" spans="1:18" s="73" customFormat="1" x14ac:dyDescent="0.3">
      <c r="A59" s="27"/>
      <c r="B59" s="28"/>
      <c r="C59" s="27"/>
      <c r="D59" s="27"/>
      <c r="E59" s="27"/>
      <c r="F59" s="27"/>
      <c r="G59" s="27"/>
      <c r="H59" s="27"/>
      <c r="I59" s="29"/>
      <c r="J59" s="28"/>
      <c r="K59" s="28"/>
      <c r="L59" s="6"/>
      <c r="M59" s="7"/>
      <c r="N59" s="6"/>
      <c r="O59" s="6"/>
      <c r="P59" s="7"/>
      <c r="Q59" s="6"/>
      <c r="R59" s="6"/>
    </row>
    <row r="60" spans="1:18" s="73" customFormat="1" x14ac:dyDescent="0.3">
      <c r="A60" s="27"/>
      <c r="B60" s="28"/>
      <c r="C60" s="27"/>
      <c r="D60" s="27"/>
      <c r="E60" s="27"/>
      <c r="F60" s="27"/>
      <c r="G60" s="27"/>
      <c r="H60" s="27"/>
      <c r="I60" s="29"/>
      <c r="J60" s="28"/>
      <c r="K60" s="28"/>
      <c r="L60" s="6"/>
      <c r="M60" s="7"/>
      <c r="N60" s="6"/>
      <c r="O60" s="6"/>
      <c r="P60" s="7"/>
      <c r="Q60" s="6"/>
      <c r="R60" s="6"/>
    </row>
    <row r="61" spans="1:18" s="73" customFormat="1" x14ac:dyDescent="0.3">
      <c r="A61" s="27"/>
      <c r="B61" s="28"/>
      <c r="C61" s="27"/>
      <c r="D61" s="27"/>
      <c r="E61" s="27"/>
      <c r="F61" s="27"/>
      <c r="G61" s="27"/>
      <c r="H61" s="27"/>
      <c r="I61" s="29"/>
      <c r="J61" s="28"/>
      <c r="K61" s="28"/>
      <c r="L61" s="6"/>
      <c r="M61" s="7"/>
      <c r="N61" s="6"/>
      <c r="O61" s="6"/>
      <c r="P61" s="7"/>
      <c r="Q61" s="6"/>
      <c r="R61" s="6"/>
    </row>
    <row r="62" spans="1:18" s="73" customFormat="1" x14ac:dyDescent="0.3">
      <c r="A62" s="27"/>
      <c r="B62" s="28"/>
      <c r="C62" s="27"/>
      <c r="D62" s="27"/>
      <c r="E62" s="27"/>
      <c r="F62" s="27"/>
      <c r="G62" s="27"/>
      <c r="H62" s="27"/>
      <c r="I62" s="29"/>
      <c r="J62" s="28"/>
      <c r="K62" s="28"/>
      <c r="L62" s="6"/>
      <c r="M62" s="7"/>
      <c r="N62" s="6"/>
      <c r="O62" s="6"/>
      <c r="P62" s="7"/>
      <c r="Q62" s="6"/>
      <c r="R62" s="6"/>
    </row>
    <row r="63" spans="1:18" s="73" customFormat="1" x14ac:dyDescent="0.3">
      <c r="A63" s="27"/>
      <c r="B63" s="28"/>
      <c r="C63" s="27"/>
      <c r="D63" s="27"/>
      <c r="E63" s="27"/>
      <c r="F63" s="27"/>
      <c r="G63" s="27"/>
      <c r="H63" s="27"/>
      <c r="I63" s="29"/>
      <c r="J63" s="28"/>
      <c r="K63" s="28"/>
      <c r="L63" s="6"/>
      <c r="M63" s="7"/>
      <c r="N63" s="6"/>
      <c r="O63" s="6"/>
      <c r="P63" s="7"/>
      <c r="Q63" s="6"/>
      <c r="R63" s="6"/>
    </row>
    <row r="64" spans="1:18" s="73" customFormat="1" x14ac:dyDescent="0.3">
      <c r="A64" s="27"/>
      <c r="B64" s="28"/>
      <c r="C64" s="27"/>
      <c r="D64" s="27"/>
      <c r="E64" s="27"/>
      <c r="F64" s="27"/>
      <c r="G64" s="27"/>
      <c r="H64" s="27"/>
      <c r="I64" s="29"/>
      <c r="J64" s="28"/>
      <c r="K64" s="28"/>
      <c r="L64" s="6"/>
      <c r="M64" s="7"/>
      <c r="N64" s="6"/>
      <c r="O64" s="6"/>
      <c r="P64" s="7"/>
      <c r="Q64" s="6"/>
      <c r="R64" s="6"/>
    </row>
    <row r="65" spans="1:18" s="73" customFormat="1" x14ac:dyDescent="0.3">
      <c r="A65" s="27"/>
      <c r="B65" s="28"/>
      <c r="C65" s="27"/>
      <c r="D65" s="27"/>
      <c r="E65" s="27"/>
      <c r="F65" s="27"/>
      <c r="G65" s="27"/>
      <c r="H65" s="27"/>
      <c r="I65" s="29"/>
      <c r="J65" s="28"/>
      <c r="K65" s="28"/>
      <c r="L65" s="6"/>
      <c r="M65" s="7"/>
      <c r="N65" s="6"/>
      <c r="O65" s="6"/>
      <c r="P65" s="7"/>
      <c r="Q65" s="6"/>
      <c r="R65" s="6"/>
    </row>
    <row r="66" spans="1:18" s="73" customFormat="1" x14ac:dyDescent="0.3">
      <c r="A66" s="27"/>
      <c r="B66" s="28"/>
      <c r="C66" s="27"/>
      <c r="D66" s="27"/>
      <c r="E66" s="27"/>
      <c r="F66" s="27"/>
      <c r="G66" s="27"/>
      <c r="H66" s="27"/>
      <c r="I66" s="29"/>
      <c r="J66" s="28"/>
      <c r="K66" s="28"/>
      <c r="L66" s="6"/>
      <c r="M66" s="7"/>
      <c r="N66" s="6"/>
      <c r="O66" s="6"/>
      <c r="P66" s="7"/>
      <c r="Q66" s="6"/>
      <c r="R66" s="6"/>
    </row>
    <row r="67" spans="1:18" s="73" customFormat="1" x14ac:dyDescent="0.3">
      <c r="A67" s="27"/>
      <c r="B67" s="28"/>
      <c r="C67" s="27"/>
      <c r="D67" s="27"/>
      <c r="E67" s="27"/>
      <c r="F67" s="27"/>
      <c r="G67" s="27"/>
      <c r="H67" s="27"/>
      <c r="I67" s="29"/>
      <c r="J67" s="28"/>
      <c r="K67" s="28"/>
      <c r="L67" s="6"/>
      <c r="M67" s="7"/>
      <c r="N67" s="6"/>
      <c r="O67" s="6"/>
      <c r="P67" s="7"/>
      <c r="Q67" s="6"/>
      <c r="R67" s="6"/>
    </row>
    <row r="68" spans="1:18" s="73" customFormat="1" x14ac:dyDescent="0.3">
      <c r="A68" s="27"/>
      <c r="B68" s="28"/>
      <c r="C68" s="27"/>
      <c r="D68" s="27"/>
      <c r="E68" s="27"/>
      <c r="F68" s="27"/>
      <c r="G68" s="27"/>
      <c r="H68" s="27"/>
      <c r="I68" s="29"/>
      <c r="J68" s="28"/>
      <c r="K68" s="28"/>
      <c r="L68" s="6"/>
      <c r="M68" s="7"/>
      <c r="N68" s="6"/>
      <c r="O68" s="6"/>
      <c r="P68" s="7"/>
      <c r="Q68" s="6"/>
      <c r="R68" s="6"/>
    </row>
    <row r="69" spans="1:18" s="73" customFormat="1" x14ac:dyDescent="0.3">
      <c r="A69" s="27"/>
      <c r="B69" s="28"/>
      <c r="C69" s="27"/>
      <c r="D69" s="27"/>
      <c r="E69" s="27"/>
      <c r="F69" s="27"/>
      <c r="G69" s="27"/>
      <c r="H69" s="27"/>
      <c r="I69" s="29"/>
      <c r="J69" s="28"/>
      <c r="K69" s="28"/>
      <c r="L69" s="6"/>
      <c r="M69" s="7"/>
      <c r="N69" s="6"/>
      <c r="O69" s="6"/>
      <c r="P69" s="7"/>
      <c r="Q69" s="6"/>
      <c r="R69" s="6"/>
    </row>
    <row r="70" spans="1:18" s="73" customFormat="1" x14ac:dyDescent="0.3">
      <c r="A70" s="27"/>
      <c r="B70" s="28"/>
      <c r="C70" s="27"/>
      <c r="D70" s="27"/>
      <c r="E70" s="27"/>
      <c r="F70" s="27"/>
      <c r="G70" s="27"/>
      <c r="H70" s="27"/>
      <c r="I70" s="29"/>
      <c r="J70" s="28"/>
      <c r="K70" s="28"/>
      <c r="L70" s="6"/>
      <c r="M70" s="7"/>
      <c r="N70" s="6"/>
      <c r="O70" s="6"/>
      <c r="P70" s="7"/>
      <c r="Q70" s="6"/>
      <c r="R70" s="6"/>
    </row>
    <row r="71" spans="1:18" s="73" customFormat="1" x14ac:dyDescent="0.3">
      <c r="A71" s="27"/>
      <c r="B71" s="28"/>
      <c r="C71" s="27"/>
      <c r="D71" s="27"/>
      <c r="E71" s="27"/>
      <c r="F71" s="27"/>
      <c r="G71" s="27"/>
      <c r="H71" s="27"/>
      <c r="I71" s="29"/>
      <c r="J71" s="28"/>
      <c r="K71" s="28"/>
      <c r="L71" s="6"/>
      <c r="M71" s="7"/>
      <c r="N71" s="6"/>
      <c r="O71" s="6"/>
      <c r="P71" s="7"/>
      <c r="Q71" s="6"/>
      <c r="R71" s="6"/>
    </row>
    <row r="72" spans="1:18" s="73" customFormat="1" x14ac:dyDescent="0.3">
      <c r="A72" s="27"/>
      <c r="B72" s="28"/>
      <c r="C72" s="27"/>
      <c r="D72" s="27"/>
      <c r="E72" s="27"/>
      <c r="F72" s="27"/>
      <c r="G72" s="27"/>
      <c r="H72" s="27"/>
      <c r="I72" s="29"/>
      <c r="J72" s="28"/>
      <c r="K72" s="28"/>
      <c r="L72" s="6"/>
      <c r="M72" s="7"/>
      <c r="N72" s="6"/>
      <c r="O72" s="6"/>
      <c r="P72" s="7"/>
      <c r="Q72" s="6"/>
      <c r="R72" s="6"/>
    </row>
    <row r="73" spans="1:18" s="73" customFormat="1" x14ac:dyDescent="0.3">
      <c r="A73" s="27"/>
      <c r="B73" s="28"/>
      <c r="C73" s="27"/>
      <c r="D73" s="27"/>
      <c r="E73" s="27"/>
      <c r="F73" s="27"/>
      <c r="G73" s="27"/>
      <c r="H73" s="27"/>
      <c r="I73" s="29"/>
      <c r="J73" s="28"/>
      <c r="K73" s="28"/>
      <c r="L73" s="6"/>
      <c r="M73" s="7"/>
      <c r="N73" s="6"/>
      <c r="O73" s="6"/>
      <c r="P73" s="7"/>
      <c r="Q73" s="6"/>
      <c r="R73" s="6"/>
    </row>
    <row r="74" spans="1:18" s="73" customFormat="1" x14ac:dyDescent="0.3">
      <c r="A74" s="27"/>
      <c r="B74" s="28"/>
      <c r="C74" s="27"/>
      <c r="D74" s="27"/>
      <c r="E74" s="27"/>
      <c r="F74" s="27"/>
      <c r="G74" s="27"/>
      <c r="H74" s="27"/>
      <c r="I74" s="29"/>
      <c r="J74" s="28"/>
      <c r="K74" s="28"/>
      <c r="L74" s="6"/>
      <c r="M74" s="7"/>
      <c r="N74" s="6"/>
      <c r="O74" s="6"/>
      <c r="P74" s="7"/>
      <c r="Q74" s="6"/>
      <c r="R74" s="6"/>
    </row>
    <row r="75" spans="1:18" s="73" customFormat="1" x14ac:dyDescent="0.3">
      <c r="A75" s="27"/>
      <c r="B75" s="28"/>
      <c r="C75" s="27"/>
      <c r="D75" s="27"/>
      <c r="E75" s="27"/>
      <c r="F75" s="27"/>
      <c r="G75" s="27"/>
      <c r="H75" s="27"/>
      <c r="I75" s="29"/>
      <c r="J75" s="28"/>
      <c r="K75" s="28"/>
      <c r="L75" s="6"/>
      <c r="M75" s="7"/>
      <c r="N75" s="6"/>
      <c r="O75" s="6"/>
      <c r="P75" s="7"/>
      <c r="Q75" s="6"/>
      <c r="R75" s="6"/>
    </row>
    <row r="76" spans="1:18" s="73" customFormat="1" x14ac:dyDescent="0.3">
      <c r="A76" s="27"/>
      <c r="B76" s="28"/>
      <c r="C76" s="27"/>
      <c r="D76" s="27"/>
      <c r="E76" s="27"/>
      <c r="F76" s="27"/>
      <c r="G76" s="27"/>
      <c r="H76" s="27"/>
      <c r="I76" s="29"/>
      <c r="J76" s="28"/>
      <c r="K76" s="28"/>
      <c r="L76" s="6"/>
      <c r="M76" s="7"/>
      <c r="N76" s="6"/>
      <c r="O76" s="6"/>
      <c r="P76" s="7"/>
      <c r="Q76" s="6"/>
      <c r="R76" s="6"/>
    </row>
    <row r="77" spans="1:18" s="73" customFormat="1" x14ac:dyDescent="0.3">
      <c r="A77" s="27"/>
      <c r="B77" s="28"/>
      <c r="C77" s="27"/>
      <c r="D77" s="27"/>
      <c r="E77" s="27"/>
      <c r="F77" s="27"/>
      <c r="G77" s="27"/>
      <c r="H77" s="27"/>
      <c r="I77" s="29"/>
      <c r="J77" s="28"/>
      <c r="K77" s="28"/>
      <c r="L77" s="6"/>
      <c r="M77" s="7"/>
      <c r="N77" s="6"/>
      <c r="O77" s="6"/>
      <c r="P77" s="7"/>
      <c r="Q77" s="6"/>
      <c r="R77" s="6"/>
    </row>
    <row r="78" spans="1:18" s="73" customFormat="1" x14ac:dyDescent="0.3">
      <c r="A78" s="27"/>
      <c r="B78" s="28"/>
      <c r="C78" s="27"/>
      <c r="D78" s="27"/>
      <c r="E78" s="27"/>
      <c r="F78" s="27"/>
      <c r="G78" s="27"/>
      <c r="H78" s="27"/>
      <c r="I78" s="29"/>
      <c r="J78" s="28"/>
      <c r="K78" s="28"/>
      <c r="L78" s="6"/>
      <c r="M78" s="7"/>
      <c r="N78" s="6"/>
      <c r="O78" s="6"/>
      <c r="P78" s="7"/>
      <c r="Q78" s="6"/>
      <c r="R78" s="6"/>
    </row>
    <row r="79" spans="1:18" s="73" customFormat="1" x14ac:dyDescent="0.3">
      <c r="A79" s="27"/>
      <c r="B79" s="28"/>
      <c r="C79" s="27"/>
      <c r="D79" s="27"/>
      <c r="E79" s="27"/>
      <c r="F79" s="27"/>
      <c r="G79" s="27"/>
      <c r="H79" s="27"/>
      <c r="I79" s="29"/>
      <c r="J79" s="28"/>
      <c r="K79" s="28"/>
      <c r="L79" s="6"/>
      <c r="M79" s="7"/>
      <c r="N79" s="6"/>
      <c r="O79" s="6"/>
      <c r="P79" s="7"/>
      <c r="Q79" s="6"/>
      <c r="R79" s="6"/>
    </row>
    <row r="80" spans="1:18" s="73" customFormat="1" x14ac:dyDescent="0.3">
      <c r="A80" s="27"/>
      <c r="B80" s="28"/>
      <c r="C80" s="27"/>
      <c r="D80" s="27"/>
      <c r="E80" s="27"/>
      <c r="F80" s="27"/>
      <c r="G80" s="27"/>
      <c r="H80" s="27"/>
      <c r="I80" s="29"/>
      <c r="J80" s="28"/>
      <c r="K80" s="28"/>
      <c r="L80" s="6"/>
      <c r="M80" s="7"/>
      <c r="N80" s="6"/>
      <c r="O80" s="6"/>
      <c r="P80" s="7"/>
      <c r="Q80" s="6"/>
      <c r="R80" s="6"/>
    </row>
    <row r="81" spans="1:18" s="73" customFormat="1" x14ac:dyDescent="0.3">
      <c r="A81" s="27"/>
      <c r="B81" s="28"/>
      <c r="C81" s="27"/>
      <c r="D81" s="27"/>
      <c r="E81" s="27"/>
      <c r="F81" s="27"/>
      <c r="G81" s="27"/>
      <c r="H81" s="27"/>
      <c r="I81" s="29"/>
      <c r="J81" s="28"/>
      <c r="K81" s="28"/>
      <c r="L81" s="6"/>
      <c r="M81" s="7"/>
      <c r="N81" s="6"/>
      <c r="O81" s="6"/>
      <c r="P81" s="7"/>
      <c r="Q81" s="6"/>
      <c r="R81" s="6"/>
    </row>
    <row r="82" spans="1:18" s="73" customFormat="1" x14ac:dyDescent="0.3">
      <c r="A82" s="27"/>
      <c r="B82" s="28"/>
      <c r="C82" s="27"/>
      <c r="D82" s="27"/>
      <c r="E82" s="27"/>
      <c r="F82" s="27"/>
      <c r="G82" s="27"/>
      <c r="H82" s="27"/>
      <c r="I82" s="29"/>
      <c r="J82" s="28"/>
      <c r="K82" s="28"/>
      <c r="L82" s="6"/>
      <c r="M82" s="7"/>
      <c r="N82" s="6"/>
      <c r="O82" s="6"/>
      <c r="P82" s="7"/>
      <c r="Q82" s="6"/>
      <c r="R82" s="6"/>
    </row>
    <row r="83" spans="1:18" s="73" customFormat="1" x14ac:dyDescent="0.3">
      <c r="A83" s="27"/>
      <c r="B83" s="28"/>
      <c r="C83" s="27"/>
      <c r="D83" s="27"/>
      <c r="E83" s="27"/>
      <c r="F83" s="27"/>
      <c r="G83" s="27"/>
      <c r="H83" s="27"/>
      <c r="I83" s="29"/>
      <c r="J83" s="28"/>
      <c r="K83" s="28"/>
      <c r="L83" s="6"/>
      <c r="M83" s="7"/>
      <c r="N83" s="6"/>
      <c r="O83" s="6"/>
      <c r="P83" s="7"/>
      <c r="Q83" s="6"/>
      <c r="R83" s="6"/>
    </row>
    <row r="84" spans="1:18" s="73" customFormat="1" x14ac:dyDescent="0.3">
      <c r="A84" s="27"/>
      <c r="B84" s="28"/>
      <c r="C84" s="27"/>
      <c r="D84" s="27"/>
      <c r="E84" s="27"/>
      <c r="F84" s="27"/>
      <c r="G84" s="27"/>
      <c r="H84" s="27"/>
      <c r="I84" s="29"/>
      <c r="J84" s="28"/>
      <c r="K84" s="28"/>
      <c r="L84" s="6"/>
      <c r="M84" s="7"/>
      <c r="N84" s="6"/>
      <c r="O84" s="6"/>
      <c r="P84" s="7"/>
      <c r="Q84" s="6"/>
      <c r="R84" s="6"/>
    </row>
    <row r="85" spans="1:18" s="73" customFormat="1" x14ac:dyDescent="0.3">
      <c r="A85" s="27"/>
      <c r="B85" s="28"/>
      <c r="C85" s="27"/>
      <c r="D85" s="27"/>
      <c r="E85" s="27"/>
      <c r="F85" s="27"/>
      <c r="G85" s="27"/>
      <c r="H85" s="27"/>
      <c r="I85" s="29"/>
      <c r="J85" s="28"/>
      <c r="K85" s="28"/>
      <c r="L85" s="6"/>
      <c r="M85" s="7"/>
      <c r="N85" s="6"/>
      <c r="O85" s="6"/>
      <c r="P85" s="7"/>
      <c r="Q85" s="6"/>
      <c r="R85" s="6"/>
    </row>
    <row r="86" spans="1:18" s="73" customFormat="1" x14ac:dyDescent="0.3">
      <c r="A86" s="27"/>
      <c r="B86" s="28"/>
      <c r="C86" s="27"/>
      <c r="D86" s="27"/>
      <c r="E86" s="27"/>
      <c r="F86" s="27"/>
      <c r="G86" s="27"/>
      <c r="H86" s="27"/>
      <c r="I86" s="29"/>
      <c r="J86" s="28"/>
      <c r="K86" s="28"/>
      <c r="L86" s="6"/>
      <c r="M86" s="7"/>
      <c r="N86" s="6"/>
      <c r="O86" s="6"/>
      <c r="P86" s="7"/>
      <c r="Q86" s="6"/>
      <c r="R86" s="6"/>
    </row>
    <row r="87" spans="1:18" s="73" customFormat="1" x14ac:dyDescent="0.3">
      <c r="A87" s="27"/>
      <c r="B87" s="28"/>
      <c r="C87" s="27"/>
      <c r="D87" s="27"/>
      <c r="E87" s="27"/>
      <c r="F87" s="27"/>
      <c r="G87" s="27"/>
      <c r="H87" s="27"/>
      <c r="I87" s="29"/>
      <c r="J87" s="28"/>
      <c r="K87" s="28"/>
      <c r="L87" s="6"/>
      <c r="M87" s="7"/>
      <c r="N87" s="6"/>
      <c r="O87" s="6"/>
      <c r="P87" s="7"/>
      <c r="Q87" s="6"/>
      <c r="R87" s="6"/>
    </row>
    <row r="88" spans="1:18" s="73" customFormat="1" x14ac:dyDescent="0.3">
      <c r="A88" s="27"/>
      <c r="B88" s="28"/>
      <c r="C88" s="27"/>
      <c r="D88" s="27"/>
      <c r="E88" s="27"/>
      <c r="F88" s="27"/>
      <c r="G88" s="27"/>
      <c r="H88" s="27"/>
      <c r="I88" s="29"/>
      <c r="J88" s="28"/>
      <c r="K88" s="28"/>
      <c r="L88" s="6"/>
      <c r="M88" s="7"/>
      <c r="N88" s="6"/>
      <c r="O88" s="6"/>
      <c r="P88" s="7"/>
      <c r="Q88" s="6"/>
      <c r="R88" s="6"/>
    </row>
    <row r="89" spans="1:18" s="73" customFormat="1" x14ac:dyDescent="0.3">
      <c r="A89" s="27"/>
      <c r="B89" s="28"/>
      <c r="C89" s="27"/>
      <c r="D89" s="27"/>
      <c r="E89" s="27"/>
      <c r="F89" s="27"/>
      <c r="G89" s="27"/>
      <c r="H89" s="27"/>
      <c r="I89" s="29"/>
      <c r="J89" s="28"/>
      <c r="K89" s="28"/>
      <c r="L89" s="6"/>
      <c r="M89" s="7"/>
      <c r="N89" s="6"/>
      <c r="O89" s="6"/>
      <c r="P89" s="7"/>
      <c r="Q89" s="6"/>
      <c r="R89" s="6"/>
    </row>
    <row r="90" spans="1:18" s="73" customFormat="1" x14ac:dyDescent="0.3">
      <c r="A90" s="27"/>
      <c r="B90" s="28"/>
      <c r="C90" s="27"/>
      <c r="D90" s="27"/>
      <c r="E90" s="27"/>
      <c r="F90" s="27"/>
      <c r="G90" s="27"/>
      <c r="H90" s="27"/>
      <c r="I90" s="29"/>
      <c r="J90" s="28"/>
      <c r="K90" s="28"/>
      <c r="L90" s="6"/>
      <c r="M90" s="7"/>
      <c r="N90" s="6"/>
      <c r="O90" s="6"/>
      <c r="P90" s="7"/>
      <c r="Q90" s="6"/>
      <c r="R90" s="6"/>
    </row>
    <row r="91" spans="1:18" s="73" customFormat="1" x14ac:dyDescent="0.3">
      <c r="A91" s="27"/>
      <c r="B91" s="28"/>
      <c r="C91" s="27"/>
      <c r="D91" s="27"/>
      <c r="E91" s="27"/>
      <c r="F91" s="27"/>
      <c r="G91" s="27"/>
      <c r="H91" s="27"/>
      <c r="I91" s="29"/>
      <c r="J91" s="28"/>
      <c r="K91" s="28"/>
      <c r="L91" s="6"/>
      <c r="M91" s="7"/>
      <c r="N91" s="6"/>
      <c r="O91" s="6"/>
      <c r="P91" s="7"/>
      <c r="Q91" s="6"/>
      <c r="R91" s="6"/>
    </row>
    <row r="92" spans="1:18" s="73" customFormat="1" x14ac:dyDescent="0.3">
      <c r="A92" s="27"/>
      <c r="B92" s="28"/>
      <c r="C92" s="27"/>
      <c r="D92" s="27"/>
      <c r="E92" s="27"/>
      <c r="F92" s="27"/>
      <c r="G92" s="27"/>
      <c r="H92" s="27"/>
      <c r="I92" s="29"/>
      <c r="J92" s="28"/>
      <c r="K92" s="28"/>
      <c r="L92" s="6"/>
      <c r="M92" s="7"/>
      <c r="N92" s="6"/>
      <c r="O92" s="6"/>
      <c r="P92" s="7"/>
      <c r="Q92" s="6"/>
      <c r="R92" s="6"/>
    </row>
    <row r="93" spans="1:18" s="73" customFormat="1" x14ac:dyDescent="0.3">
      <c r="A93" s="27"/>
      <c r="B93" s="28"/>
      <c r="C93" s="27"/>
      <c r="D93" s="27"/>
      <c r="E93" s="27"/>
      <c r="F93" s="27"/>
      <c r="G93" s="27"/>
      <c r="H93" s="27"/>
      <c r="I93" s="29"/>
      <c r="J93" s="28"/>
      <c r="K93" s="28"/>
      <c r="L93" s="6"/>
      <c r="M93" s="7"/>
      <c r="N93" s="6"/>
      <c r="O93" s="6"/>
      <c r="P93" s="7"/>
      <c r="Q93" s="6"/>
      <c r="R93" s="6"/>
    </row>
    <row r="94" spans="1:18" s="73" customFormat="1" x14ac:dyDescent="0.3">
      <c r="A94" s="27"/>
      <c r="B94" s="28"/>
      <c r="C94" s="27"/>
      <c r="D94" s="27"/>
      <c r="E94" s="27"/>
      <c r="F94" s="27"/>
      <c r="G94" s="27"/>
      <c r="H94" s="27"/>
      <c r="I94" s="29"/>
      <c r="J94" s="28"/>
      <c r="K94" s="28"/>
      <c r="L94" s="6"/>
      <c r="M94" s="7"/>
      <c r="N94" s="6"/>
      <c r="O94" s="6"/>
      <c r="P94" s="7"/>
      <c r="Q94" s="6"/>
      <c r="R94" s="6"/>
    </row>
    <row r="95" spans="1:18" s="73" customFormat="1" x14ac:dyDescent="0.3">
      <c r="A95" s="27"/>
      <c r="B95" s="28"/>
      <c r="C95" s="27"/>
      <c r="D95" s="27"/>
      <c r="E95" s="27"/>
      <c r="F95" s="27"/>
      <c r="G95" s="27"/>
      <c r="H95" s="27"/>
      <c r="I95" s="29"/>
      <c r="J95" s="28"/>
      <c r="K95" s="28"/>
      <c r="L95" s="6"/>
      <c r="M95" s="7"/>
      <c r="N95" s="6"/>
      <c r="O95" s="6"/>
      <c r="P95" s="7"/>
      <c r="Q95" s="6"/>
      <c r="R95" s="6"/>
    </row>
    <row r="96" spans="1:18" s="73" customFormat="1" x14ac:dyDescent="0.3">
      <c r="A96" s="27"/>
      <c r="B96" s="28"/>
      <c r="C96" s="27"/>
      <c r="D96" s="27"/>
      <c r="E96" s="27"/>
      <c r="F96" s="27"/>
      <c r="G96" s="27"/>
      <c r="H96" s="27"/>
      <c r="I96" s="29"/>
      <c r="J96" s="28"/>
      <c r="K96" s="28"/>
      <c r="L96" s="6"/>
      <c r="M96" s="7"/>
      <c r="N96" s="6"/>
      <c r="O96" s="6"/>
      <c r="P96" s="7"/>
      <c r="Q96" s="6"/>
      <c r="R96" s="6"/>
    </row>
    <row r="97" spans="1:18" s="73" customFormat="1" x14ac:dyDescent="0.3">
      <c r="A97" s="27"/>
      <c r="B97" s="28"/>
      <c r="C97" s="27"/>
      <c r="D97" s="27"/>
      <c r="E97" s="27"/>
      <c r="F97" s="27"/>
      <c r="G97" s="27"/>
      <c r="H97" s="27"/>
      <c r="I97" s="29"/>
      <c r="J97" s="28"/>
      <c r="K97" s="28"/>
      <c r="L97" s="6"/>
      <c r="M97" s="7"/>
      <c r="N97" s="6"/>
      <c r="O97" s="6"/>
      <c r="P97" s="7"/>
      <c r="Q97" s="6"/>
      <c r="R97" s="6"/>
    </row>
    <row r="98" spans="1:18" s="73" customFormat="1" x14ac:dyDescent="0.3">
      <c r="A98" s="27"/>
      <c r="B98" s="28"/>
      <c r="C98" s="27"/>
      <c r="D98" s="27"/>
      <c r="E98" s="27"/>
      <c r="F98" s="27"/>
      <c r="G98" s="27"/>
      <c r="H98" s="27"/>
      <c r="I98" s="29"/>
      <c r="J98" s="28"/>
      <c r="K98" s="28"/>
      <c r="L98" s="6"/>
      <c r="M98" s="7"/>
      <c r="N98" s="6"/>
      <c r="O98" s="6"/>
      <c r="P98" s="7"/>
      <c r="Q98" s="6"/>
      <c r="R98" s="6"/>
    </row>
    <row r="99" spans="1:18" s="73" customFormat="1" x14ac:dyDescent="0.3">
      <c r="A99" s="27"/>
      <c r="B99" s="28"/>
      <c r="C99" s="27"/>
      <c r="D99" s="27"/>
      <c r="E99" s="27"/>
      <c r="F99" s="27"/>
      <c r="G99" s="27"/>
      <c r="H99" s="27"/>
      <c r="I99" s="29"/>
      <c r="J99" s="28"/>
      <c r="K99" s="28"/>
      <c r="L99" s="6"/>
      <c r="M99" s="7"/>
      <c r="N99" s="6"/>
      <c r="O99" s="6"/>
      <c r="P99" s="7"/>
      <c r="Q99" s="6"/>
      <c r="R99" s="6"/>
    </row>
    <row r="100" spans="1:18" s="73" customFormat="1" x14ac:dyDescent="0.3">
      <c r="A100" s="27"/>
      <c r="B100" s="28"/>
      <c r="C100" s="27"/>
      <c r="D100" s="27"/>
      <c r="E100" s="27"/>
      <c r="F100" s="27"/>
      <c r="G100" s="27"/>
      <c r="H100" s="27"/>
      <c r="I100" s="29"/>
      <c r="J100" s="28"/>
      <c r="K100" s="28"/>
      <c r="L100" s="6"/>
      <c r="M100" s="7"/>
      <c r="N100" s="6"/>
      <c r="O100" s="6"/>
      <c r="P100" s="7"/>
      <c r="Q100" s="6"/>
      <c r="R100" s="6"/>
    </row>
    <row r="101" spans="1:18" s="73" customFormat="1" x14ac:dyDescent="0.3">
      <c r="A101" s="27"/>
      <c r="B101" s="28"/>
      <c r="C101" s="27"/>
      <c r="D101" s="27"/>
      <c r="E101" s="27"/>
      <c r="F101" s="27"/>
      <c r="G101" s="27"/>
      <c r="H101" s="27"/>
      <c r="I101" s="29"/>
      <c r="J101" s="28"/>
      <c r="K101" s="28"/>
      <c r="L101" s="6"/>
      <c r="M101" s="7"/>
      <c r="N101" s="6"/>
      <c r="O101" s="6"/>
      <c r="P101" s="7"/>
      <c r="Q101" s="6"/>
      <c r="R101" s="6"/>
    </row>
    <row r="102" spans="1:18" s="73" customFormat="1" x14ac:dyDescent="0.3">
      <c r="A102" s="27"/>
      <c r="B102" s="28"/>
      <c r="C102" s="27"/>
      <c r="D102" s="27"/>
      <c r="E102" s="27"/>
      <c r="F102" s="27"/>
      <c r="G102" s="27"/>
      <c r="H102" s="27"/>
      <c r="I102" s="29"/>
      <c r="J102" s="28"/>
      <c r="K102" s="28"/>
      <c r="L102" s="6"/>
      <c r="M102" s="7"/>
      <c r="N102" s="6"/>
      <c r="O102" s="6"/>
      <c r="P102" s="7"/>
      <c r="Q102" s="6"/>
      <c r="R102" s="6"/>
    </row>
    <row r="103" spans="1:18" s="73" customFormat="1" x14ac:dyDescent="0.3">
      <c r="A103" s="27"/>
      <c r="B103" s="28"/>
      <c r="C103" s="27"/>
      <c r="D103" s="27"/>
      <c r="E103" s="27"/>
      <c r="F103" s="27"/>
      <c r="G103" s="27"/>
      <c r="H103" s="27"/>
      <c r="I103" s="29"/>
      <c r="J103" s="28"/>
      <c r="K103" s="28"/>
      <c r="L103" s="6"/>
      <c r="M103" s="7"/>
      <c r="N103" s="6"/>
      <c r="O103" s="6"/>
      <c r="P103" s="7"/>
      <c r="Q103" s="6"/>
      <c r="R103" s="6"/>
    </row>
    <row r="104" spans="1:18" s="73" customFormat="1" x14ac:dyDescent="0.3">
      <c r="A104" s="27"/>
      <c r="B104" s="28"/>
      <c r="C104" s="27"/>
      <c r="D104" s="27"/>
      <c r="E104" s="27"/>
      <c r="F104" s="27"/>
      <c r="G104" s="27"/>
      <c r="H104" s="27"/>
      <c r="I104" s="29"/>
      <c r="J104" s="28"/>
      <c r="K104" s="28"/>
      <c r="L104" s="6"/>
      <c r="M104" s="7"/>
      <c r="N104" s="6"/>
      <c r="O104" s="6"/>
      <c r="P104" s="7"/>
      <c r="Q104" s="6"/>
      <c r="R104" s="6"/>
    </row>
    <row r="105" spans="1:18" s="73" customFormat="1" x14ac:dyDescent="0.3">
      <c r="A105" s="27"/>
      <c r="B105" s="28"/>
      <c r="C105" s="27"/>
      <c r="D105" s="27"/>
      <c r="E105" s="27"/>
      <c r="F105" s="27"/>
      <c r="G105" s="27"/>
      <c r="H105" s="27"/>
      <c r="I105" s="29"/>
      <c r="J105" s="28"/>
      <c r="K105" s="28"/>
      <c r="L105" s="6"/>
      <c r="M105" s="7"/>
      <c r="N105" s="6"/>
      <c r="O105" s="6"/>
      <c r="P105" s="7"/>
      <c r="Q105" s="6"/>
      <c r="R105" s="6"/>
    </row>
    <row r="106" spans="1:18" s="73" customFormat="1" x14ac:dyDescent="0.3">
      <c r="A106" s="27"/>
      <c r="B106" s="28"/>
      <c r="C106" s="27"/>
      <c r="D106" s="27"/>
      <c r="E106" s="27"/>
      <c r="F106" s="27"/>
      <c r="G106" s="27"/>
      <c r="H106" s="27"/>
      <c r="I106" s="29"/>
      <c r="J106" s="28"/>
      <c r="K106" s="28"/>
      <c r="L106" s="6"/>
      <c r="M106" s="7"/>
      <c r="N106" s="6"/>
      <c r="O106" s="6"/>
      <c r="P106" s="7"/>
      <c r="Q106" s="6"/>
      <c r="R106" s="6"/>
    </row>
    <row r="107" spans="1:18" s="73" customFormat="1" x14ac:dyDescent="0.3">
      <c r="A107" s="27"/>
      <c r="B107" s="28"/>
      <c r="C107" s="27"/>
      <c r="D107" s="27"/>
      <c r="E107" s="27"/>
      <c r="F107" s="27"/>
      <c r="G107" s="27"/>
      <c r="H107" s="27"/>
      <c r="I107" s="29"/>
      <c r="J107" s="28"/>
      <c r="K107" s="28"/>
      <c r="L107" s="6"/>
      <c r="M107" s="7"/>
      <c r="N107" s="6"/>
      <c r="O107" s="6"/>
      <c r="P107" s="7"/>
      <c r="Q107" s="6"/>
      <c r="R107" s="6"/>
    </row>
    <row r="108" spans="1:18" s="73" customFormat="1" x14ac:dyDescent="0.3">
      <c r="A108" s="27"/>
      <c r="B108" s="28"/>
      <c r="C108" s="27"/>
      <c r="D108" s="27"/>
      <c r="E108" s="27"/>
      <c r="F108" s="27"/>
      <c r="G108" s="27"/>
      <c r="H108" s="27"/>
      <c r="I108" s="29"/>
      <c r="J108" s="28"/>
      <c r="K108" s="28"/>
      <c r="L108" s="6"/>
      <c r="M108" s="7"/>
      <c r="N108" s="6"/>
      <c r="O108" s="6"/>
      <c r="P108" s="7"/>
      <c r="Q108" s="6"/>
      <c r="R108" s="6"/>
    </row>
    <row r="109" spans="1:18" s="73" customFormat="1" x14ac:dyDescent="0.3">
      <c r="A109" s="27"/>
      <c r="B109" s="28"/>
      <c r="C109" s="27"/>
      <c r="D109" s="27"/>
      <c r="E109" s="27"/>
      <c r="F109" s="27"/>
      <c r="G109" s="27"/>
      <c r="H109" s="27"/>
      <c r="I109" s="29"/>
      <c r="J109" s="28"/>
      <c r="K109" s="28"/>
      <c r="L109" s="6"/>
      <c r="M109" s="7"/>
      <c r="N109" s="6"/>
      <c r="O109" s="6"/>
      <c r="P109" s="7"/>
      <c r="Q109" s="6"/>
      <c r="R109" s="6"/>
    </row>
    <row r="110" spans="1:18" s="73" customFormat="1" x14ac:dyDescent="0.3">
      <c r="A110" s="27"/>
      <c r="B110" s="28"/>
      <c r="C110" s="27"/>
      <c r="D110" s="27"/>
      <c r="E110" s="27"/>
      <c r="F110" s="27"/>
      <c r="G110" s="27"/>
      <c r="H110" s="27"/>
      <c r="I110" s="29"/>
      <c r="J110" s="28"/>
      <c r="K110" s="28"/>
      <c r="L110" s="6"/>
      <c r="M110" s="7"/>
      <c r="N110" s="6"/>
      <c r="O110" s="6"/>
      <c r="P110" s="7"/>
      <c r="Q110" s="6"/>
      <c r="R110" s="6"/>
    </row>
    <row r="111" spans="1:18" s="73" customFormat="1" x14ac:dyDescent="0.3">
      <c r="A111" s="27"/>
      <c r="B111" s="28"/>
      <c r="C111" s="27"/>
      <c r="D111" s="27"/>
      <c r="E111" s="27"/>
      <c r="F111" s="27"/>
      <c r="G111" s="27"/>
      <c r="H111" s="27"/>
      <c r="I111" s="29"/>
      <c r="J111" s="28"/>
      <c r="K111" s="28"/>
      <c r="L111" s="6"/>
      <c r="M111" s="7"/>
      <c r="N111" s="6"/>
      <c r="O111" s="6"/>
      <c r="P111" s="7"/>
      <c r="Q111" s="6"/>
      <c r="R111" s="6"/>
    </row>
    <row r="112" spans="1:18" s="73" customFormat="1" x14ac:dyDescent="0.3">
      <c r="A112" s="27"/>
      <c r="B112" s="28"/>
      <c r="C112" s="27"/>
      <c r="D112" s="27"/>
      <c r="E112" s="27"/>
      <c r="F112" s="27"/>
      <c r="G112" s="27"/>
      <c r="H112" s="27"/>
      <c r="I112" s="29"/>
      <c r="J112" s="28"/>
      <c r="K112" s="28"/>
      <c r="L112" s="6"/>
      <c r="M112" s="7"/>
      <c r="N112" s="6"/>
      <c r="O112" s="6"/>
      <c r="P112" s="7"/>
      <c r="Q112" s="6"/>
      <c r="R112" s="6"/>
    </row>
    <row r="113" spans="1:18" s="73" customFormat="1" x14ac:dyDescent="0.3">
      <c r="A113" s="27"/>
      <c r="B113" s="28"/>
      <c r="C113" s="27"/>
      <c r="D113" s="27"/>
      <c r="E113" s="27"/>
      <c r="F113" s="27"/>
      <c r="G113" s="27"/>
      <c r="H113" s="27"/>
      <c r="I113" s="29"/>
      <c r="J113" s="28"/>
      <c r="K113" s="28"/>
      <c r="L113" s="6"/>
      <c r="M113" s="7"/>
      <c r="N113" s="6"/>
      <c r="O113" s="6"/>
      <c r="P113" s="7"/>
      <c r="Q113" s="6"/>
      <c r="R113" s="6"/>
    </row>
    <row r="114" spans="1:18" s="73" customFormat="1" x14ac:dyDescent="0.3">
      <c r="A114" s="27"/>
      <c r="B114" s="28"/>
      <c r="C114" s="27"/>
      <c r="D114" s="27"/>
      <c r="E114" s="27"/>
      <c r="F114" s="27"/>
      <c r="G114" s="27"/>
      <c r="H114" s="27"/>
      <c r="I114" s="29"/>
      <c r="J114" s="28"/>
      <c r="K114" s="28"/>
      <c r="L114" s="6"/>
      <c r="M114" s="7"/>
      <c r="N114" s="6"/>
      <c r="O114" s="6"/>
      <c r="P114" s="7"/>
      <c r="Q114" s="6"/>
      <c r="R114" s="6"/>
    </row>
    <row r="115" spans="1:18" s="73" customFormat="1" x14ac:dyDescent="0.3">
      <c r="A115" s="27"/>
      <c r="B115" s="28"/>
      <c r="C115" s="27"/>
      <c r="D115" s="27"/>
      <c r="E115" s="27"/>
      <c r="F115" s="27"/>
      <c r="G115" s="27"/>
      <c r="H115" s="27"/>
      <c r="I115" s="29"/>
      <c r="J115" s="28"/>
      <c r="K115" s="28"/>
      <c r="L115" s="6"/>
      <c r="M115" s="7"/>
      <c r="N115" s="6"/>
      <c r="O115" s="6"/>
      <c r="P115" s="7"/>
      <c r="Q115" s="6"/>
      <c r="R115" s="6"/>
    </row>
    <row r="116" spans="1:18" s="73" customFormat="1" x14ac:dyDescent="0.3">
      <c r="A116" s="27"/>
      <c r="B116" s="28"/>
      <c r="C116" s="27"/>
      <c r="D116" s="27"/>
      <c r="E116" s="27"/>
      <c r="F116" s="27"/>
      <c r="G116" s="27"/>
      <c r="H116" s="27"/>
      <c r="I116" s="29"/>
      <c r="J116" s="28"/>
      <c r="K116" s="28"/>
      <c r="L116" s="6"/>
      <c r="M116" s="7"/>
      <c r="N116" s="6"/>
      <c r="O116" s="6"/>
      <c r="P116" s="7"/>
      <c r="Q116" s="6"/>
      <c r="R116" s="6"/>
    </row>
    <row r="117" spans="1:18" s="73" customFormat="1" x14ac:dyDescent="0.3">
      <c r="A117" s="27"/>
      <c r="B117" s="28"/>
      <c r="C117" s="27"/>
      <c r="D117" s="27"/>
      <c r="E117" s="27"/>
      <c r="F117" s="27"/>
      <c r="G117" s="27"/>
      <c r="H117" s="27"/>
      <c r="I117" s="29"/>
      <c r="J117" s="28"/>
      <c r="K117" s="28"/>
      <c r="L117" s="6"/>
      <c r="M117" s="7"/>
      <c r="N117" s="6"/>
      <c r="O117" s="6"/>
      <c r="P117" s="7"/>
      <c r="Q117" s="6"/>
      <c r="R117" s="6"/>
    </row>
    <row r="118" spans="1:18" s="73" customFormat="1" x14ac:dyDescent="0.3">
      <c r="A118" s="27"/>
      <c r="B118" s="28"/>
      <c r="C118" s="27"/>
      <c r="D118" s="27"/>
      <c r="E118" s="27"/>
      <c r="F118" s="27"/>
      <c r="G118" s="27"/>
      <c r="H118" s="27"/>
      <c r="I118" s="29"/>
      <c r="J118" s="28"/>
      <c r="K118" s="28"/>
      <c r="L118" s="6"/>
      <c r="M118" s="7"/>
      <c r="N118" s="6"/>
      <c r="O118" s="6"/>
      <c r="P118" s="7"/>
      <c r="Q118" s="6"/>
      <c r="R118" s="6"/>
    </row>
    <row r="119" spans="1:18" s="73" customFormat="1" x14ac:dyDescent="0.3">
      <c r="A119" s="27"/>
      <c r="B119" s="28"/>
      <c r="C119" s="27"/>
      <c r="D119" s="27"/>
      <c r="E119" s="27"/>
      <c r="F119" s="27"/>
      <c r="G119" s="27"/>
      <c r="H119" s="27"/>
      <c r="I119" s="29"/>
      <c r="J119" s="28"/>
      <c r="K119" s="28"/>
      <c r="L119" s="6"/>
      <c r="M119" s="7"/>
      <c r="N119" s="6"/>
      <c r="O119" s="6"/>
      <c r="P119" s="7"/>
      <c r="Q119" s="6"/>
      <c r="R119" s="6"/>
    </row>
    <row r="120" spans="1:18" s="73" customFormat="1" x14ac:dyDescent="0.3">
      <c r="A120" s="27"/>
      <c r="B120" s="28"/>
      <c r="C120" s="27"/>
      <c r="D120" s="27"/>
      <c r="E120" s="27"/>
      <c r="F120" s="27"/>
      <c r="G120" s="27"/>
      <c r="H120" s="27"/>
      <c r="I120" s="29"/>
      <c r="J120" s="28"/>
      <c r="K120" s="28"/>
      <c r="L120" s="6"/>
      <c r="M120" s="7"/>
      <c r="N120" s="6"/>
      <c r="O120" s="6"/>
      <c r="P120" s="7"/>
      <c r="Q120" s="6"/>
      <c r="R120" s="6"/>
    </row>
    <row r="121" spans="1:18" s="73" customFormat="1" x14ac:dyDescent="0.3">
      <c r="A121" s="27"/>
      <c r="B121" s="28"/>
      <c r="C121" s="27"/>
      <c r="D121" s="27"/>
      <c r="E121" s="27"/>
      <c r="F121" s="27"/>
      <c r="G121" s="27"/>
      <c r="H121" s="27"/>
      <c r="I121" s="29"/>
      <c r="J121" s="28"/>
      <c r="K121" s="28"/>
      <c r="L121" s="6"/>
      <c r="M121" s="7"/>
      <c r="N121" s="6"/>
      <c r="O121" s="6"/>
      <c r="P121" s="7"/>
      <c r="Q121" s="6"/>
      <c r="R121" s="6"/>
    </row>
    <row r="122" spans="1:18" s="73" customFormat="1" x14ac:dyDescent="0.3">
      <c r="A122" s="27"/>
      <c r="B122" s="28"/>
      <c r="C122" s="27"/>
      <c r="D122" s="27"/>
      <c r="E122" s="27"/>
      <c r="F122" s="27"/>
      <c r="G122" s="27"/>
      <c r="H122" s="27"/>
      <c r="I122" s="29"/>
      <c r="J122" s="28"/>
      <c r="K122" s="28"/>
      <c r="L122" s="6"/>
      <c r="M122" s="7"/>
      <c r="N122" s="6"/>
      <c r="O122" s="6"/>
      <c r="P122" s="7"/>
      <c r="Q122" s="6"/>
      <c r="R122" s="6"/>
    </row>
    <row r="123" spans="1:18" s="73" customFormat="1" x14ac:dyDescent="0.3">
      <c r="A123" s="27"/>
      <c r="B123" s="28"/>
      <c r="C123" s="27"/>
      <c r="D123" s="27"/>
      <c r="E123" s="27"/>
      <c r="F123" s="27"/>
      <c r="G123" s="27"/>
      <c r="H123" s="27"/>
      <c r="I123" s="29"/>
      <c r="J123" s="28"/>
      <c r="K123" s="28"/>
      <c r="L123" s="6"/>
      <c r="M123" s="7"/>
      <c r="N123" s="6"/>
      <c r="O123" s="6"/>
      <c r="P123" s="7"/>
      <c r="Q123" s="6"/>
      <c r="R123" s="6"/>
    </row>
    <row r="124" spans="1:18" s="73" customFormat="1" x14ac:dyDescent="0.3">
      <c r="A124" s="27"/>
      <c r="B124" s="28"/>
      <c r="C124" s="27"/>
      <c r="D124" s="27"/>
      <c r="E124" s="27"/>
      <c r="F124" s="27"/>
      <c r="G124" s="27"/>
      <c r="H124" s="27"/>
      <c r="I124" s="29"/>
      <c r="J124" s="28"/>
      <c r="K124" s="28"/>
      <c r="L124" s="6"/>
      <c r="M124" s="7"/>
      <c r="N124" s="6"/>
      <c r="O124" s="6"/>
      <c r="P124" s="7"/>
      <c r="Q124" s="6"/>
      <c r="R124" s="6"/>
    </row>
    <row r="125" spans="1:18" s="73" customFormat="1" x14ac:dyDescent="0.3">
      <c r="A125" s="27"/>
      <c r="B125" s="28"/>
      <c r="C125" s="27"/>
      <c r="D125" s="27"/>
      <c r="E125" s="27"/>
      <c r="F125" s="27"/>
      <c r="G125" s="27"/>
      <c r="H125" s="27"/>
      <c r="I125" s="29"/>
      <c r="J125" s="28"/>
      <c r="K125" s="28"/>
      <c r="L125" s="6"/>
      <c r="M125" s="7"/>
      <c r="N125" s="6"/>
      <c r="O125" s="6"/>
      <c r="P125" s="7"/>
      <c r="Q125" s="6"/>
      <c r="R125" s="6"/>
    </row>
    <row r="126" spans="1:18" s="73" customFormat="1" x14ac:dyDescent="0.3">
      <c r="A126" s="27"/>
      <c r="B126" s="28"/>
      <c r="C126" s="27"/>
      <c r="D126" s="27"/>
      <c r="E126" s="27"/>
      <c r="F126" s="27"/>
      <c r="G126" s="27"/>
      <c r="H126" s="27"/>
      <c r="I126" s="29"/>
      <c r="J126" s="28"/>
      <c r="K126" s="28"/>
      <c r="L126" s="6"/>
      <c r="M126" s="7"/>
      <c r="N126" s="6"/>
      <c r="O126" s="6"/>
      <c r="P126" s="7"/>
      <c r="Q126" s="6"/>
      <c r="R126" s="6"/>
    </row>
    <row r="127" spans="1:18" s="73" customFormat="1" x14ac:dyDescent="0.3">
      <c r="A127" s="27"/>
      <c r="B127" s="28"/>
      <c r="C127" s="27"/>
      <c r="D127" s="27"/>
      <c r="E127" s="27"/>
      <c r="F127" s="27"/>
      <c r="G127" s="27"/>
      <c r="H127" s="27"/>
      <c r="I127" s="29"/>
      <c r="J127" s="28"/>
      <c r="K127" s="28"/>
      <c r="L127" s="6"/>
      <c r="M127" s="7"/>
      <c r="N127" s="6"/>
      <c r="O127" s="6"/>
      <c r="P127" s="7"/>
      <c r="Q127" s="6"/>
      <c r="R127" s="6"/>
    </row>
    <row r="128" spans="1:18" s="73" customFormat="1" x14ac:dyDescent="0.3">
      <c r="A128" s="27"/>
      <c r="B128" s="28"/>
      <c r="C128" s="27"/>
      <c r="D128" s="27"/>
      <c r="E128" s="27"/>
      <c r="F128" s="27"/>
      <c r="G128" s="27"/>
      <c r="H128" s="27"/>
      <c r="I128" s="29"/>
      <c r="J128" s="28"/>
      <c r="K128" s="28"/>
      <c r="L128" s="6"/>
      <c r="M128" s="7"/>
      <c r="N128" s="6"/>
      <c r="O128" s="6"/>
      <c r="P128" s="7"/>
      <c r="Q128" s="6"/>
      <c r="R128" s="6"/>
    </row>
    <row r="129" spans="1:18" s="73" customFormat="1" x14ac:dyDescent="0.3">
      <c r="A129" s="27"/>
      <c r="B129" s="28"/>
      <c r="C129" s="27"/>
      <c r="D129" s="27"/>
      <c r="E129" s="27"/>
      <c r="F129" s="27"/>
      <c r="G129" s="27"/>
      <c r="H129" s="27"/>
      <c r="I129" s="29"/>
      <c r="J129" s="28"/>
      <c r="K129" s="28"/>
      <c r="L129" s="6"/>
      <c r="M129" s="7"/>
      <c r="N129" s="6"/>
      <c r="O129" s="6"/>
      <c r="P129" s="7"/>
      <c r="Q129" s="6"/>
      <c r="R129" s="6"/>
    </row>
    <row r="130" spans="1:18" s="73" customFormat="1" x14ac:dyDescent="0.3">
      <c r="A130" s="27"/>
      <c r="B130" s="28"/>
      <c r="C130" s="27"/>
      <c r="D130" s="27"/>
      <c r="E130" s="27"/>
      <c r="F130" s="27"/>
      <c r="G130" s="27"/>
      <c r="H130" s="27"/>
      <c r="I130" s="29"/>
      <c r="J130" s="28"/>
      <c r="K130" s="28"/>
      <c r="L130" s="6"/>
      <c r="M130" s="7"/>
      <c r="N130" s="6"/>
      <c r="O130" s="6"/>
      <c r="P130" s="7"/>
      <c r="Q130" s="6"/>
      <c r="R130" s="6"/>
    </row>
    <row r="131" spans="1:18" s="73" customFormat="1" x14ac:dyDescent="0.3">
      <c r="A131" s="27"/>
      <c r="B131" s="28"/>
      <c r="C131" s="27"/>
      <c r="D131" s="27"/>
      <c r="E131" s="27"/>
      <c r="F131" s="27"/>
      <c r="G131" s="27"/>
      <c r="H131" s="27"/>
      <c r="I131" s="29"/>
      <c r="J131" s="28"/>
      <c r="K131" s="28"/>
      <c r="L131" s="6"/>
      <c r="M131" s="7"/>
      <c r="N131" s="6"/>
      <c r="O131" s="6"/>
      <c r="P131" s="7"/>
      <c r="Q131" s="6"/>
      <c r="R131" s="6"/>
    </row>
    <row r="132" spans="1:18" s="73" customFormat="1" x14ac:dyDescent="0.3">
      <c r="A132" s="27"/>
      <c r="B132" s="28"/>
      <c r="C132" s="27"/>
      <c r="D132" s="27"/>
      <c r="E132" s="27"/>
      <c r="F132" s="27"/>
      <c r="G132" s="27"/>
      <c r="H132" s="27"/>
      <c r="I132" s="29"/>
      <c r="J132" s="28"/>
      <c r="K132" s="28"/>
      <c r="L132" s="6"/>
      <c r="M132" s="7"/>
      <c r="N132" s="6"/>
      <c r="O132" s="6"/>
      <c r="P132" s="7"/>
      <c r="Q132" s="6"/>
      <c r="R132" s="6"/>
    </row>
    <row r="133" spans="1:18" s="73" customFormat="1" x14ac:dyDescent="0.3">
      <c r="A133" s="27"/>
      <c r="B133" s="28"/>
      <c r="C133" s="27"/>
      <c r="D133" s="27"/>
      <c r="E133" s="27"/>
      <c r="F133" s="27"/>
      <c r="G133" s="27"/>
      <c r="H133" s="27"/>
      <c r="I133" s="29"/>
      <c r="J133" s="28"/>
      <c r="K133" s="28"/>
      <c r="L133" s="6"/>
      <c r="M133" s="7"/>
      <c r="N133" s="6"/>
      <c r="O133" s="6"/>
      <c r="P133" s="7"/>
      <c r="Q133" s="6"/>
      <c r="R133" s="6"/>
    </row>
    <row r="134" spans="1:18" s="73" customFormat="1" x14ac:dyDescent="0.3">
      <c r="A134" s="27"/>
      <c r="B134" s="28"/>
      <c r="C134" s="27"/>
      <c r="D134" s="27"/>
      <c r="E134" s="27"/>
      <c r="F134" s="27"/>
      <c r="G134" s="27"/>
      <c r="H134" s="27"/>
      <c r="I134" s="29"/>
      <c r="J134" s="28"/>
      <c r="K134" s="28"/>
      <c r="L134" s="6"/>
      <c r="M134" s="7"/>
      <c r="N134" s="6"/>
      <c r="O134" s="6"/>
      <c r="P134" s="7"/>
      <c r="Q134" s="6"/>
      <c r="R134" s="6"/>
    </row>
    <row r="135" spans="1:18" s="73" customFormat="1" x14ac:dyDescent="0.3">
      <c r="A135" s="27"/>
      <c r="B135" s="28"/>
      <c r="C135" s="27"/>
      <c r="D135" s="27"/>
      <c r="E135" s="27"/>
      <c r="F135" s="27"/>
      <c r="G135" s="27"/>
      <c r="H135" s="27"/>
      <c r="I135" s="29"/>
      <c r="J135" s="28"/>
      <c r="K135" s="28"/>
      <c r="L135" s="6"/>
      <c r="M135" s="7"/>
      <c r="N135" s="6"/>
      <c r="O135" s="6"/>
      <c r="P135" s="7"/>
      <c r="Q135" s="6"/>
      <c r="R135" s="6"/>
    </row>
    <row r="136" spans="1:18" s="73" customFormat="1" x14ac:dyDescent="0.3">
      <c r="A136" s="27"/>
      <c r="B136" s="28"/>
      <c r="C136" s="27"/>
      <c r="D136" s="27"/>
      <c r="E136" s="27"/>
      <c r="F136" s="27"/>
      <c r="G136" s="27"/>
      <c r="H136" s="27"/>
      <c r="I136" s="29"/>
      <c r="J136" s="28"/>
      <c r="K136" s="28"/>
      <c r="L136" s="6"/>
      <c r="M136" s="7"/>
      <c r="N136" s="6"/>
      <c r="O136" s="6"/>
      <c r="P136" s="7"/>
      <c r="Q136" s="6"/>
      <c r="R136" s="6"/>
    </row>
    <row r="137" spans="1:18" s="73" customFormat="1" x14ac:dyDescent="0.3">
      <c r="A137" s="27"/>
      <c r="B137" s="28"/>
      <c r="C137" s="27"/>
      <c r="D137" s="27"/>
      <c r="E137" s="27"/>
      <c r="F137" s="27"/>
      <c r="G137" s="27"/>
      <c r="H137" s="27"/>
      <c r="I137" s="29"/>
      <c r="J137" s="28"/>
      <c r="K137" s="28"/>
      <c r="L137" s="6"/>
      <c r="M137" s="7"/>
      <c r="N137" s="6"/>
      <c r="O137" s="6"/>
      <c r="P137" s="7"/>
      <c r="Q137" s="6"/>
      <c r="R137" s="6"/>
    </row>
    <row r="138" spans="1:18" s="73" customFormat="1" x14ac:dyDescent="0.3">
      <c r="A138" s="27"/>
      <c r="B138" s="28"/>
      <c r="C138" s="27"/>
      <c r="D138" s="27"/>
      <c r="E138" s="27"/>
      <c r="F138" s="27"/>
      <c r="G138" s="27"/>
      <c r="H138" s="27"/>
      <c r="I138" s="29"/>
      <c r="J138" s="28"/>
      <c r="K138" s="28"/>
      <c r="L138" s="6"/>
      <c r="M138" s="7"/>
      <c r="N138" s="6"/>
      <c r="O138" s="6"/>
      <c r="P138" s="7"/>
      <c r="Q138" s="6"/>
      <c r="R138" s="6"/>
    </row>
    <row r="139" spans="1:18" s="73" customFormat="1" x14ac:dyDescent="0.3">
      <c r="A139" s="27"/>
      <c r="B139" s="28"/>
      <c r="C139" s="27"/>
      <c r="D139" s="27"/>
      <c r="E139" s="27"/>
      <c r="F139" s="27"/>
      <c r="G139" s="27"/>
      <c r="H139" s="27"/>
      <c r="I139" s="29"/>
      <c r="J139" s="28"/>
      <c r="K139" s="28"/>
      <c r="L139" s="6"/>
      <c r="M139" s="7"/>
      <c r="N139" s="6"/>
      <c r="O139" s="6"/>
      <c r="P139" s="7"/>
      <c r="Q139" s="6"/>
      <c r="R139" s="6"/>
    </row>
    <row r="140" spans="1:18" s="73" customFormat="1" x14ac:dyDescent="0.3">
      <c r="A140" s="27"/>
      <c r="B140" s="28"/>
      <c r="C140" s="27"/>
      <c r="D140" s="27"/>
      <c r="E140" s="27"/>
      <c r="F140" s="27"/>
      <c r="G140" s="27"/>
      <c r="H140" s="27"/>
      <c r="I140" s="29"/>
      <c r="J140" s="28"/>
      <c r="K140" s="28"/>
      <c r="L140" s="6"/>
      <c r="M140" s="7"/>
      <c r="N140" s="6"/>
      <c r="O140" s="6"/>
      <c r="P140" s="7"/>
      <c r="Q140" s="6"/>
      <c r="R140" s="6"/>
    </row>
    <row r="141" spans="1:18" s="73" customFormat="1" x14ac:dyDescent="0.3">
      <c r="A141" s="27"/>
      <c r="B141" s="28"/>
      <c r="C141" s="27"/>
      <c r="D141" s="27"/>
      <c r="E141" s="27"/>
      <c r="F141" s="27"/>
      <c r="G141" s="27"/>
      <c r="H141" s="27"/>
      <c r="I141" s="29"/>
      <c r="J141" s="28"/>
      <c r="K141" s="28"/>
      <c r="L141" s="6"/>
      <c r="M141" s="7"/>
      <c r="N141" s="6"/>
      <c r="O141" s="6"/>
      <c r="P141" s="7"/>
      <c r="Q141" s="6"/>
      <c r="R141" s="6"/>
    </row>
    <row r="142" spans="1:18" s="73" customFormat="1" x14ac:dyDescent="0.3">
      <c r="A142" s="27"/>
      <c r="B142" s="28"/>
      <c r="C142" s="27"/>
      <c r="D142" s="27"/>
      <c r="E142" s="27"/>
      <c r="F142" s="27"/>
      <c r="G142" s="27"/>
      <c r="H142" s="27"/>
      <c r="I142" s="29"/>
      <c r="J142" s="28"/>
      <c r="K142" s="28"/>
      <c r="L142" s="6"/>
      <c r="M142" s="7"/>
      <c r="N142" s="6"/>
      <c r="O142" s="6"/>
      <c r="P142" s="7"/>
      <c r="Q142" s="6"/>
      <c r="R142" s="6"/>
    </row>
    <row r="143" spans="1:18" s="73" customFormat="1" x14ac:dyDescent="0.3">
      <c r="A143" s="27"/>
      <c r="B143" s="28"/>
      <c r="C143" s="27"/>
      <c r="D143" s="27"/>
      <c r="E143" s="27"/>
      <c r="F143" s="27"/>
      <c r="G143" s="27"/>
      <c r="H143" s="27"/>
      <c r="I143" s="29"/>
      <c r="J143" s="28"/>
      <c r="K143" s="28"/>
      <c r="L143" s="6"/>
      <c r="M143" s="7"/>
      <c r="N143" s="6"/>
      <c r="O143" s="6"/>
      <c r="P143" s="7"/>
      <c r="Q143" s="6"/>
      <c r="R143" s="6"/>
    </row>
    <row r="144" spans="1:18" s="73" customFormat="1" x14ac:dyDescent="0.3">
      <c r="A144" s="27"/>
      <c r="B144" s="28"/>
      <c r="C144" s="27"/>
      <c r="D144" s="27"/>
      <c r="E144" s="27"/>
      <c r="F144" s="27"/>
      <c r="G144" s="27"/>
      <c r="H144" s="27"/>
      <c r="I144" s="29"/>
      <c r="J144" s="28"/>
      <c r="K144" s="28"/>
      <c r="L144" s="6"/>
      <c r="M144" s="7"/>
      <c r="N144" s="6"/>
      <c r="O144" s="6"/>
      <c r="P144" s="7"/>
      <c r="Q144" s="6"/>
      <c r="R144" s="6"/>
    </row>
    <row r="145" spans="1:18" s="73" customFormat="1" x14ac:dyDescent="0.3">
      <c r="A145" s="27"/>
      <c r="B145" s="28"/>
      <c r="C145" s="27"/>
      <c r="D145" s="27"/>
      <c r="E145" s="27"/>
      <c r="F145" s="27"/>
      <c r="G145" s="27"/>
      <c r="H145" s="27"/>
      <c r="I145" s="29"/>
      <c r="J145" s="28"/>
      <c r="K145" s="28"/>
      <c r="L145" s="6"/>
      <c r="M145" s="7"/>
      <c r="N145" s="6"/>
      <c r="O145" s="6"/>
      <c r="P145" s="7"/>
      <c r="Q145" s="6"/>
      <c r="R145" s="6"/>
    </row>
    <row r="146" spans="1:18" s="73" customFormat="1" x14ac:dyDescent="0.3">
      <c r="A146" s="27"/>
      <c r="B146" s="28"/>
      <c r="C146" s="27"/>
      <c r="D146" s="27"/>
      <c r="E146" s="27"/>
      <c r="F146" s="27"/>
      <c r="G146" s="27"/>
      <c r="H146" s="27"/>
      <c r="I146" s="29"/>
      <c r="J146" s="28"/>
      <c r="K146" s="28"/>
      <c r="L146" s="6"/>
      <c r="M146" s="7"/>
      <c r="N146" s="6"/>
      <c r="O146" s="6"/>
      <c r="P146" s="7"/>
      <c r="Q146" s="6"/>
      <c r="R146" s="6"/>
    </row>
    <row r="147" spans="1:18" s="73" customFormat="1" x14ac:dyDescent="0.3">
      <c r="A147" s="27"/>
      <c r="B147" s="28"/>
      <c r="C147" s="27"/>
      <c r="D147" s="27"/>
      <c r="E147" s="27"/>
      <c r="F147" s="27"/>
      <c r="G147" s="27"/>
      <c r="H147" s="27"/>
      <c r="I147" s="29"/>
      <c r="J147" s="28"/>
      <c r="K147" s="28"/>
      <c r="L147" s="6"/>
      <c r="M147" s="7"/>
      <c r="N147" s="6"/>
      <c r="O147" s="6"/>
      <c r="P147" s="7"/>
      <c r="Q147" s="6"/>
      <c r="R147" s="6"/>
    </row>
    <row r="148" spans="1:18" s="73" customFormat="1" x14ac:dyDescent="0.3">
      <c r="A148" s="27"/>
      <c r="B148" s="28"/>
      <c r="C148" s="27"/>
      <c r="D148" s="27"/>
      <c r="E148" s="27"/>
      <c r="F148" s="27"/>
      <c r="G148" s="27"/>
      <c r="H148" s="27"/>
      <c r="I148" s="29"/>
      <c r="J148" s="28"/>
      <c r="K148" s="28"/>
      <c r="L148" s="6"/>
      <c r="M148" s="7"/>
      <c r="N148" s="6"/>
      <c r="O148" s="6"/>
      <c r="P148" s="7"/>
      <c r="Q148" s="6"/>
      <c r="R148" s="6"/>
    </row>
    <row r="149" spans="1:18" s="73" customFormat="1" x14ac:dyDescent="0.3">
      <c r="A149" s="27"/>
      <c r="B149" s="28"/>
      <c r="C149" s="27"/>
      <c r="D149" s="27"/>
      <c r="E149" s="27"/>
      <c r="F149" s="27"/>
      <c r="G149" s="27"/>
      <c r="H149" s="27"/>
      <c r="I149" s="29"/>
      <c r="J149" s="28"/>
      <c r="K149" s="28"/>
      <c r="L149" s="6"/>
      <c r="M149" s="7"/>
      <c r="N149" s="6"/>
      <c r="O149" s="6"/>
      <c r="P149" s="7"/>
      <c r="Q149" s="6"/>
      <c r="R149" s="6"/>
    </row>
    <row r="150" spans="1:18" s="73" customFormat="1" x14ac:dyDescent="0.3">
      <c r="A150" s="27"/>
      <c r="B150" s="28"/>
      <c r="C150" s="27"/>
      <c r="D150" s="27"/>
      <c r="E150" s="27"/>
      <c r="F150" s="27"/>
      <c r="G150" s="27"/>
      <c r="H150" s="27"/>
      <c r="I150" s="29"/>
      <c r="J150" s="28"/>
      <c r="K150" s="28"/>
      <c r="L150" s="6"/>
      <c r="M150" s="7"/>
      <c r="N150" s="6"/>
      <c r="O150" s="6"/>
      <c r="P150" s="7"/>
      <c r="Q150" s="6"/>
      <c r="R150" s="6"/>
    </row>
    <row r="151" spans="1:18" s="73" customFormat="1" x14ac:dyDescent="0.3">
      <c r="A151" s="27"/>
      <c r="B151" s="28"/>
      <c r="C151" s="27"/>
      <c r="D151" s="27"/>
      <c r="E151" s="27"/>
      <c r="F151" s="27"/>
      <c r="G151" s="27"/>
      <c r="H151" s="27"/>
      <c r="I151" s="29"/>
      <c r="J151" s="28"/>
      <c r="K151" s="28"/>
      <c r="L151" s="6"/>
      <c r="M151" s="7"/>
      <c r="N151" s="6"/>
      <c r="O151" s="6"/>
      <c r="P151" s="7"/>
      <c r="Q151" s="6"/>
      <c r="R151" s="6"/>
    </row>
    <row r="152" spans="1:18" s="73" customFormat="1" x14ac:dyDescent="0.3">
      <c r="A152" s="27"/>
      <c r="B152" s="28"/>
      <c r="C152" s="27"/>
      <c r="D152" s="27"/>
      <c r="E152" s="27"/>
      <c r="F152" s="27"/>
      <c r="G152" s="27"/>
      <c r="H152" s="27"/>
      <c r="I152" s="29"/>
      <c r="J152" s="28"/>
      <c r="K152" s="28"/>
      <c r="L152" s="6"/>
      <c r="M152" s="7"/>
      <c r="N152" s="6"/>
      <c r="O152" s="6"/>
      <c r="P152" s="7"/>
      <c r="Q152" s="6"/>
      <c r="R152" s="6"/>
    </row>
    <row r="153" spans="1:18" s="73" customFormat="1" x14ac:dyDescent="0.3">
      <c r="A153" s="27"/>
      <c r="B153" s="28"/>
      <c r="C153" s="27"/>
      <c r="D153" s="27"/>
      <c r="E153" s="27"/>
      <c r="F153" s="27"/>
      <c r="G153" s="27"/>
      <c r="H153" s="27"/>
      <c r="I153" s="29"/>
      <c r="J153" s="28"/>
      <c r="K153" s="28"/>
      <c r="L153" s="6"/>
      <c r="M153" s="7"/>
      <c r="N153" s="6"/>
      <c r="O153" s="6"/>
      <c r="P153" s="7"/>
      <c r="Q153" s="6"/>
      <c r="R153" s="6"/>
    </row>
    <row r="154" spans="1:18" s="73" customFormat="1" x14ac:dyDescent="0.3">
      <c r="A154" s="27"/>
      <c r="B154" s="28"/>
      <c r="C154" s="27"/>
      <c r="D154" s="27"/>
      <c r="E154" s="27"/>
      <c r="F154" s="27"/>
      <c r="G154" s="27"/>
      <c r="H154" s="27"/>
      <c r="I154" s="29"/>
      <c r="J154" s="28"/>
      <c r="K154" s="28"/>
      <c r="L154" s="6"/>
      <c r="M154" s="7"/>
      <c r="N154" s="6"/>
      <c r="O154" s="6"/>
      <c r="P154" s="7"/>
      <c r="Q154" s="6"/>
      <c r="R154" s="6"/>
    </row>
    <row r="155" spans="1:18" s="73" customFormat="1" x14ac:dyDescent="0.3">
      <c r="A155" s="27"/>
      <c r="B155" s="28"/>
      <c r="C155" s="27"/>
      <c r="D155" s="27"/>
      <c r="E155" s="27"/>
      <c r="F155" s="27"/>
      <c r="G155" s="27"/>
      <c r="H155" s="27"/>
      <c r="I155" s="29"/>
      <c r="J155" s="28"/>
      <c r="K155" s="28"/>
      <c r="L155" s="6"/>
      <c r="M155" s="7"/>
      <c r="N155" s="6"/>
      <c r="O155" s="6"/>
      <c r="P155" s="7"/>
      <c r="Q155" s="6"/>
      <c r="R155" s="6"/>
    </row>
    <row r="156" spans="1:18" s="73" customFormat="1" x14ac:dyDescent="0.3">
      <c r="A156" s="27"/>
      <c r="B156" s="28"/>
      <c r="C156" s="27"/>
      <c r="D156" s="27"/>
      <c r="E156" s="27"/>
      <c r="F156" s="27"/>
      <c r="G156" s="27"/>
      <c r="H156" s="27"/>
      <c r="I156" s="29"/>
      <c r="J156" s="28"/>
      <c r="K156" s="28"/>
      <c r="L156" s="6"/>
      <c r="M156" s="7"/>
      <c r="N156" s="6"/>
      <c r="O156" s="6"/>
      <c r="P156" s="7"/>
      <c r="Q156" s="6"/>
      <c r="R156" s="6"/>
    </row>
    <row r="157" spans="1:18" s="73" customFormat="1" x14ac:dyDescent="0.3">
      <c r="A157" s="27"/>
      <c r="B157" s="28"/>
      <c r="C157" s="27"/>
      <c r="D157" s="27"/>
      <c r="E157" s="27"/>
      <c r="F157" s="27"/>
      <c r="G157" s="27"/>
      <c r="H157" s="27"/>
      <c r="I157" s="29"/>
      <c r="J157" s="28"/>
      <c r="K157" s="28"/>
      <c r="L157" s="6"/>
      <c r="M157" s="7"/>
      <c r="N157" s="6"/>
      <c r="O157" s="6"/>
      <c r="P157" s="7"/>
      <c r="Q157" s="6"/>
      <c r="R157" s="6"/>
    </row>
    <row r="158" spans="1:18" s="73" customFormat="1" x14ac:dyDescent="0.3">
      <c r="A158" s="27"/>
      <c r="B158" s="28"/>
      <c r="C158" s="27"/>
      <c r="D158" s="27"/>
      <c r="E158" s="27"/>
      <c r="F158" s="27"/>
      <c r="G158" s="27"/>
      <c r="H158" s="27"/>
      <c r="I158" s="29"/>
      <c r="J158" s="28"/>
      <c r="K158" s="28"/>
      <c r="L158" s="6"/>
      <c r="M158" s="7"/>
      <c r="N158" s="6"/>
      <c r="O158" s="6"/>
      <c r="P158" s="7"/>
      <c r="Q158" s="6"/>
      <c r="R158" s="6"/>
    </row>
    <row r="159" spans="1:18" s="73" customFormat="1" x14ac:dyDescent="0.3">
      <c r="A159" s="27"/>
      <c r="B159" s="28"/>
      <c r="C159" s="27"/>
      <c r="D159" s="27"/>
      <c r="E159" s="27"/>
      <c r="F159" s="27"/>
      <c r="G159" s="27"/>
      <c r="H159" s="27"/>
      <c r="I159" s="29"/>
      <c r="J159" s="28"/>
      <c r="K159" s="28"/>
      <c r="L159" s="6"/>
      <c r="M159" s="7"/>
      <c r="N159" s="6"/>
      <c r="O159" s="6"/>
      <c r="P159" s="7"/>
      <c r="Q159" s="6"/>
      <c r="R159" s="6"/>
    </row>
    <row r="160" spans="1:18" s="73" customFormat="1" x14ac:dyDescent="0.3">
      <c r="A160" s="27"/>
      <c r="B160" s="28"/>
      <c r="C160" s="27"/>
      <c r="D160" s="27"/>
      <c r="E160" s="27"/>
      <c r="F160" s="27"/>
      <c r="G160" s="27"/>
      <c r="H160" s="27"/>
      <c r="I160" s="29"/>
      <c r="J160" s="28"/>
      <c r="K160" s="28"/>
      <c r="L160" s="6"/>
      <c r="M160" s="7"/>
      <c r="N160" s="6"/>
      <c r="O160" s="6"/>
      <c r="P160" s="7"/>
      <c r="Q160" s="6"/>
      <c r="R160" s="6"/>
    </row>
    <row r="161" spans="1:18" s="73" customFormat="1" x14ac:dyDescent="0.3">
      <c r="A161" s="27"/>
      <c r="B161" s="28"/>
      <c r="C161" s="27"/>
      <c r="D161" s="27"/>
      <c r="E161" s="27"/>
      <c r="F161" s="27"/>
      <c r="G161" s="27"/>
      <c r="H161" s="27"/>
      <c r="I161" s="29"/>
      <c r="J161" s="28"/>
      <c r="K161" s="28"/>
      <c r="L161" s="6"/>
      <c r="M161" s="7"/>
      <c r="N161" s="6"/>
      <c r="O161" s="6"/>
      <c r="P161" s="7"/>
      <c r="Q161" s="6"/>
      <c r="R161" s="6"/>
    </row>
    <row r="162" spans="1:18" s="73" customFormat="1" x14ac:dyDescent="0.3">
      <c r="A162" s="27"/>
      <c r="B162" s="28"/>
      <c r="C162" s="27"/>
      <c r="D162" s="27"/>
      <c r="E162" s="27"/>
      <c r="F162" s="27"/>
      <c r="G162" s="27"/>
      <c r="H162" s="27"/>
      <c r="I162" s="29"/>
      <c r="J162" s="28"/>
      <c r="K162" s="28"/>
      <c r="L162" s="6"/>
      <c r="M162" s="7"/>
      <c r="N162" s="6"/>
      <c r="O162" s="6"/>
      <c r="P162" s="7"/>
      <c r="Q162" s="6"/>
      <c r="R162" s="6"/>
    </row>
    <row r="163" spans="1:18" s="73" customFormat="1" x14ac:dyDescent="0.3">
      <c r="A163" s="27"/>
      <c r="B163" s="28"/>
      <c r="C163" s="27"/>
      <c r="D163" s="27"/>
      <c r="E163" s="27"/>
      <c r="F163" s="27"/>
      <c r="G163" s="27"/>
      <c r="H163" s="27"/>
      <c r="I163" s="29"/>
      <c r="J163" s="28"/>
      <c r="K163" s="28"/>
      <c r="L163" s="6"/>
      <c r="M163" s="7"/>
      <c r="N163" s="6"/>
      <c r="O163" s="6"/>
      <c r="P163" s="7"/>
      <c r="Q163" s="6"/>
      <c r="R163" s="6"/>
    </row>
    <row r="164" spans="1:18" s="73" customFormat="1" x14ac:dyDescent="0.3">
      <c r="A164" s="27"/>
      <c r="B164" s="28"/>
      <c r="C164" s="27"/>
      <c r="D164" s="27"/>
      <c r="E164" s="27"/>
      <c r="F164" s="27"/>
      <c r="G164" s="27"/>
      <c r="H164" s="27"/>
      <c r="I164" s="29"/>
      <c r="J164" s="28"/>
      <c r="K164" s="28"/>
      <c r="L164" s="6"/>
      <c r="M164" s="7"/>
      <c r="N164" s="6"/>
      <c r="O164" s="6"/>
      <c r="P164" s="7"/>
      <c r="Q164" s="6"/>
      <c r="R164" s="6"/>
    </row>
    <row r="165" spans="1:18" s="73" customFormat="1" x14ac:dyDescent="0.3">
      <c r="A165" s="27"/>
      <c r="B165" s="28"/>
      <c r="C165" s="27"/>
      <c r="D165" s="27"/>
      <c r="E165" s="27"/>
      <c r="F165" s="27"/>
      <c r="G165" s="27"/>
      <c r="H165" s="27"/>
      <c r="I165" s="29"/>
      <c r="J165" s="28"/>
      <c r="K165" s="28"/>
      <c r="L165" s="6"/>
      <c r="M165" s="7"/>
      <c r="N165" s="6"/>
      <c r="O165" s="6"/>
      <c r="P165" s="7"/>
      <c r="Q165" s="6"/>
      <c r="R165" s="6"/>
    </row>
    <row r="166" spans="1:18" s="73" customFormat="1" x14ac:dyDescent="0.3">
      <c r="A166" s="27"/>
      <c r="B166" s="28"/>
      <c r="C166" s="27"/>
      <c r="D166" s="27"/>
      <c r="E166" s="27"/>
      <c r="F166" s="27"/>
      <c r="G166" s="27"/>
      <c r="H166" s="27"/>
      <c r="I166" s="29"/>
      <c r="J166" s="28"/>
      <c r="K166" s="28"/>
      <c r="L166" s="6"/>
      <c r="M166" s="7"/>
      <c r="N166" s="6"/>
      <c r="O166" s="6"/>
      <c r="P166" s="7"/>
      <c r="Q166" s="6"/>
      <c r="R166" s="6"/>
    </row>
    <row r="167" spans="1:18" s="73" customFormat="1" x14ac:dyDescent="0.3">
      <c r="A167" s="27"/>
      <c r="B167" s="28"/>
      <c r="C167" s="27"/>
      <c r="D167" s="27"/>
      <c r="E167" s="27"/>
      <c r="F167" s="27"/>
      <c r="G167" s="27"/>
      <c r="H167" s="27"/>
      <c r="I167" s="29"/>
      <c r="J167" s="28"/>
      <c r="K167" s="28"/>
      <c r="L167" s="6"/>
      <c r="M167" s="7"/>
      <c r="N167" s="6"/>
      <c r="O167" s="6"/>
      <c r="P167" s="7"/>
      <c r="Q167" s="6"/>
      <c r="R167" s="6"/>
    </row>
    <row r="168" spans="1:18" s="73" customFormat="1" x14ac:dyDescent="0.3">
      <c r="A168" s="27"/>
      <c r="B168" s="28"/>
      <c r="C168" s="27"/>
      <c r="D168" s="27"/>
      <c r="E168" s="27"/>
      <c r="F168" s="27"/>
      <c r="G168" s="27"/>
      <c r="H168" s="27"/>
      <c r="I168" s="29"/>
      <c r="J168" s="28"/>
      <c r="K168" s="28"/>
      <c r="L168" s="6"/>
      <c r="M168" s="7"/>
      <c r="N168" s="6"/>
      <c r="O168" s="6"/>
      <c r="P168" s="7"/>
      <c r="Q168" s="6"/>
      <c r="R168" s="6"/>
    </row>
    <row r="169" spans="1:18" s="73" customFormat="1" x14ac:dyDescent="0.3">
      <c r="A169" s="27"/>
      <c r="B169" s="28"/>
      <c r="C169" s="27"/>
      <c r="D169" s="27"/>
      <c r="E169" s="27"/>
      <c r="F169" s="27"/>
      <c r="G169" s="27"/>
      <c r="H169" s="27"/>
      <c r="I169" s="29"/>
      <c r="J169" s="28"/>
      <c r="K169" s="28"/>
      <c r="L169" s="6"/>
      <c r="M169" s="7"/>
      <c r="N169" s="6"/>
      <c r="O169" s="6"/>
      <c r="P169" s="7"/>
      <c r="Q169" s="6"/>
      <c r="R169" s="6"/>
    </row>
    <row r="170" spans="1:18" s="73" customFormat="1" x14ac:dyDescent="0.3">
      <c r="A170" s="27"/>
      <c r="B170" s="28"/>
      <c r="C170" s="27"/>
      <c r="D170" s="27"/>
      <c r="E170" s="27"/>
      <c r="F170" s="27"/>
      <c r="G170" s="27"/>
      <c r="H170" s="27"/>
      <c r="I170" s="29"/>
      <c r="J170" s="28"/>
      <c r="K170" s="28"/>
      <c r="L170" s="6"/>
      <c r="M170" s="7"/>
      <c r="N170" s="6"/>
      <c r="O170" s="6"/>
      <c r="P170" s="7"/>
      <c r="Q170" s="6"/>
      <c r="R170" s="6"/>
    </row>
    <row r="171" spans="1:18" s="73" customFormat="1" x14ac:dyDescent="0.3">
      <c r="A171" s="27"/>
      <c r="B171" s="28"/>
      <c r="C171" s="27"/>
      <c r="D171" s="27"/>
      <c r="E171" s="27"/>
      <c r="F171" s="27"/>
      <c r="G171" s="27"/>
      <c r="H171" s="27"/>
      <c r="I171" s="29"/>
      <c r="J171" s="28"/>
      <c r="K171" s="28"/>
      <c r="L171" s="6"/>
      <c r="M171" s="7"/>
      <c r="N171" s="6"/>
      <c r="O171" s="6"/>
      <c r="P171" s="7"/>
      <c r="Q171" s="6"/>
      <c r="R171" s="6"/>
    </row>
    <row r="172" spans="1:18" s="73" customFormat="1" x14ac:dyDescent="0.3">
      <c r="A172" s="27"/>
      <c r="B172" s="28"/>
      <c r="C172" s="27"/>
      <c r="D172" s="27"/>
      <c r="E172" s="27"/>
      <c r="F172" s="27"/>
      <c r="G172" s="27"/>
      <c r="H172" s="27"/>
      <c r="I172" s="29"/>
      <c r="J172" s="28"/>
      <c r="K172" s="28"/>
      <c r="L172" s="6"/>
      <c r="M172" s="7"/>
      <c r="N172" s="6"/>
      <c r="O172" s="6"/>
      <c r="P172" s="7"/>
      <c r="Q172" s="6"/>
      <c r="R172" s="6"/>
    </row>
    <row r="173" spans="1:18" s="73" customFormat="1" x14ac:dyDescent="0.3">
      <c r="A173" s="27"/>
      <c r="B173" s="28"/>
      <c r="C173" s="27"/>
      <c r="D173" s="27"/>
      <c r="E173" s="27"/>
      <c r="F173" s="27"/>
      <c r="G173" s="27"/>
      <c r="H173" s="27"/>
      <c r="I173" s="29"/>
      <c r="J173" s="28"/>
      <c r="K173" s="28"/>
      <c r="L173" s="6"/>
      <c r="M173" s="7"/>
      <c r="N173" s="6"/>
      <c r="O173" s="6"/>
      <c r="P173" s="7"/>
      <c r="Q173" s="6"/>
      <c r="R173" s="6"/>
    </row>
    <row r="174" spans="1:18" s="73" customFormat="1" x14ac:dyDescent="0.3">
      <c r="A174" s="27"/>
      <c r="B174" s="28"/>
      <c r="C174" s="27"/>
      <c r="D174" s="27"/>
      <c r="E174" s="27"/>
      <c r="F174" s="27"/>
      <c r="G174" s="27"/>
      <c r="H174" s="27"/>
      <c r="I174" s="29"/>
      <c r="J174" s="28"/>
      <c r="K174" s="28"/>
      <c r="L174" s="6"/>
      <c r="M174" s="7"/>
      <c r="N174" s="6"/>
      <c r="O174" s="6"/>
      <c r="P174" s="7"/>
      <c r="Q174" s="6"/>
      <c r="R174" s="6"/>
    </row>
    <row r="175" spans="1:18" s="73" customFormat="1" x14ac:dyDescent="0.3">
      <c r="A175" s="27"/>
      <c r="B175" s="28"/>
      <c r="C175" s="27"/>
      <c r="D175" s="27"/>
      <c r="E175" s="27"/>
      <c r="F175" s="27"/>
      <c r="G175" s="27"/>
      <c r="H175" s="27"/>
      <c r="I175" s="29"/>
      <c r="J175" s="28"/>
      <c r="K175" s="28"/>
      <c r="L175" s="6"/>
      <c r="M175" s="7"/>
      <c r="N175" s="6"/>
      <c r="O175" s="6"/>
      <c r="P175" s="7"/>
      <c r="Q175" s="6"/>
      <c r="R175" s="6"/>
    </row>
    <row r="176" spans="1:18" s="73" customFormat="1" x14ac:dyDescent="0.3">
      <c r="A176" s="27"/>
      <c r="B176" s="28"/>
      <c r="C176" s="27"/>
      <c r="D176" s="27"/>
      <c r="E176" s="27"/>
      <c r="F176" s="27"/>
      <c r="G176" s="27"/>
      <c r="H176" s="27"/>
      <c r="I176" s="29"/>
      <c r="J176" s="28"/>
      <c r="K176" s="28"/>
      <c r="L176" s="6"/>
      <c r="M176" s="7"/>
      <c r="N176" s="6"/>
      <c r="O176" s="6"/>
      <c r="P176" s="7"/>
      <c r="Q176" s="6"/>
      <c r="R176" s="6"/>
    </row>
    <row r="177" spans="1:18" s="73" customFormat="1" x14ac:dyDescent="0.3">
      <c r="A177" s="27"/>
      <c r="B177" s="28"/>
      <c r="C177" s="27"/>
      <c r="D177" s="27"/>
      <c r="E177" s="27"/>
      <c r="F177" s="27"/>
      <c r="G177" s="27"/>
      <c r="H177" s="27"/>
      <c r="I177" s="29"/>
      <c r="J177" s="28"/>
      <c r="K177" s="28"/>
      <c r="L177" s="6"/>
      <c r="M177" s="7"/>
      <c r="N177" s="6"/>
      <c r="O177" s="6"/>
      <c r="P177" s="7"/>
      <c r="Q177" s="6"/>
      <c r="R177" s="6"/>
    </row>
    <row r="178" spans="1:18" s="73" customFormat="1" x14ac:dyDescent="0.3">
      <c r="A178" s="27"/>
      <c r="B178" s="28"/>
      <c r="C178" s="27"/>
      <c r="D178" s="27"/>
      <c r="E178" s="27"/>
      <c r="F178" s="27"/>
      <c r="G178" s="27"/>
      <c r="H178" s="27"/>
      <c r="I178" s="29"/>
      <c r="J178" s="28"/>
      <c r="K178" s="28"/>
      <c r="L178" s="6"/>
      <c r="M178" s="7"/>
      <c r="N178" s="6"/>
      <c r="O178" s="6"/>
      <c r="P178" s="7"/>
      <c r="Q178" s="6"/>
      <c r="R178" s="6"/>
    </row>
    <row r="179" spans="1:18" s="73" customFormat="1" x14ac:dyDescent="0.3">
      <c r="A179" s="27"/>
      <c r="B179" s="28"/>
      <c r="C179" s="27"/>
      <c r="D179" s="27"/>
      <c r="E179" s="27"/>
      <c r="F179" s="27"/>
      <c r="G179" s="27"/>
      <c r="H179" s="27"/>
      <c r="I179" s="29"/>
      <c r="J179" s="28"/>
      <c r="K179" s="28"/>
      <c r="L179" s="6"/>
      <c r="M179" s="7"/>
      <c r="N179" s="6"/>
      <c r="O179" s="6"/>
      <c r="P179" s="7"/>
      <c r="Q179" s="6"/>
      <c r="R179" s="6"/>
    </row>
    <row r="180" spans="1:18" s="73" customFormat="1" x14ac:dyDescent="0.3">
      <c r="A180" s="27"/>
      <c r="B180" s="28"/>
      <c r="C180" s="27"/>
      <c r="D180" s="27"/>
      <c r="E180" s="27"/>
      <c r="F180" s="27"/>
      <c r="G180" s="27"/>
      <c r="H180" s="27"/>
      <c r="I180" s="29"/>
      <c r="J180" s="28"/>
      <c r="K180" s="28"/>
      <c r="L180" s="6"/>
      <c r="M180" s="7"/>
      <c r="N180" s="6"/>
      <c r="O180" s="6"/>
      <c r="P180" s="7"/>
      <c r="Q180" s="6"/>
      <c r="R180" s="6"/>
    </row>
    <row r="181" spans="1:18" s="73" customFormat="1" x14ac:dyDescent="0.3">
      <c r="A181" s="27"/>
      <c r="B181" s="28"/>
      <c r="C181" s="27"/>
      <c r="D181" s="27"/>
      <c r="E181" s="27"/>
      <c r="F181" s="27"/>
      <c r="G181" s="27"/>
      <c r="H181" s="27"/>
      <c r="I181" s="29"/>
      <c r="J181" s="28"/>
      <c r="K181" s="28"/>
      <c r="L181" s="6"/>
      <c r="M181" s="7"/>
      <c r="N181" s="6"/>
      <c r="O181" s="6"/>
      <c r="P181" s="7"/>
      <c r="Q181" s="6"/>
      <c r="R181" s="6"/>
    </row>
    <row r="182" spans="1:18" s="73" customFormat="1" x14ac:dyDescent="0.3">
      <c r="A182" s="27"/>
      <c r="B182" s="28"/>
      <c r="C182" s="27"/>
      <c r="D182" s="27"/>
      <c r="E182" s="27"/>
      <c r="F182" s="27"/>
      <c r="G182" s="27"/>
      <c r="H182" s="27"/>
      <c r="I182" s="29"/>
      <c r="J182" s="28"/>
      <c r="K182" s="28"/>
      <c r="L182" s="6"/>
      <c r="M182" s="7"/>
      <c r="N182" s="6"/>
      <c r="O182" s="6"/>
      <c r="P182" s="7"/>
      <c r="Q182" s="6"/>
      <c r="R182" s="6"/>
    </row>
    <row r="183" spans="1:18" s="73" customFormat="1" x14ac:dyDescent="0.3">
      <c r="A183" s="27"/>
      <c r="B183" s="28"/>
      <c r="C183" s="27"/>
      <c r="D183" s="27"/>
      <c r="E183" s="27"/>
      <c r="F183" s="27"/>
      <c r="G183" s="27"/>
      <c r="H183" s="27"/>
      <c r="I183" s="29"/>
      <c r="J183" s="28"/>
      <c r="K183" s="28"/>
      <c r="L183" s="6"/>
      <c r="M183" s="7"/>
      <c r="N183" s="6"/>
      <c r="O183" s="6"/>
      <c r="P183" s="7"/>
      <c r="Q183" s="6"/>
      <c r="R183" s="6"/>
    </row>
    <row r="184" spans="1:18" s="73" customFormat="1" x14ac:dyDescent="0.3">
      <c r="A184" s="27"/>
      <c r="B184" s="28"/>
      <c r="C184" s="27"/>
      <c r="D184" s="27"/>
      <c r="E184" s="27"/>
      <c r="F184" s="27"/>
      <c r="G184" s="27"/>
      <c r="H184" s="27"/>
      <c r="I184" s="29"/>
      <c r="J184" s="28"/>
      <c r="K184" s="28"/>
      <c r="L184" s="6"/>
      <c r="M184" s="7"/>
      <c r="N184" s="6"/>
      <c r="O184" s="6"/>
      <c r="P184" s="7"/>
      <c r="Q184" s="6"/>
      <c r="R184" s="6"/>
    </row>
    <row r="185" spans="1:18" s="73" customFormat="1" x14ac:dyDescent="0.3">
      <c r="A185" s="27"/>
      <c r="B185" s="28"/>
      <c r="C185" s="27"/>
      <c r="D185" s="27"/>
      <c r="E185" s="27"/>
      <c r="F185" s="27"/>
      <c r="G185" s="27"/>
      <c r="H185" s="27"/>
      <c r="I185" s="29"/>
      <c r="J185" s="28"/>
      <c r="K185" s="28"/>
      <c r="L185" s="6"/>
      <c r="M185" s="7"/>
      <c r="N185" s="6"/>
      <c r="O185" s="6"/>
      <c r="P185" s="7"/>
      <c r="Q185" s="6"/>
      <c r="R185" s="6"/>
    </row>
    <row r="186" spans="1:18" s="73" customFormat="1" x14ac:dyDescent="0.3">
      <c r="A186" s="27"/>
      <c r="B186" s="28"/>
      <c r="C186" s="27"/>
      <c r="D186" s="27"/>
      <c r="E186" s="27"/>
      <c r="F186" s="27"/>
      <c r="G186" s="27"/>
      <c r="H186" s="27"/>
      <c r="I186" s="29"/>
      <c r="J186" s="28"/>
      <c r="K186" s="28"/>
      <c r="L186" s="6"/>
      <c r="M186" s="7"/>
      <c r="N186" s="6"/>
      <c r="O186" s="6"/>
      <c r="P186" s="7"/>
      <c r="Q186" s="6"/>
      <c r="R186" s="6"/>
    </row>
    <row r="187" spans="1:18" s="73" customFormat="1" x14ac:dyDescent="0.3">
      <c r="A187" s="27"/>
      <c r="B187" s="28"/>
      <c r="C187" s="27"/>
      <c r="D187" s="27"/>
      <c r="E187" s="27"/>
      <c r="F187" s="27"/>
      <c r="G187" s="27"/>
      <c r="H187" s="27"/>
      <c r="I187" s="29"/>
      <c r="J187" s="28"/>
      <c r="K187" s="28"/>
      <c r="L187" s="6"/>
      <c r="M187" s="7"/>
      <c r="N187" s="6"/>
      <c r="O187" s="6"/>
      <c r="P187" s="7"/>
      <c r="Q187" s="6"/>
      <c r="R187" s="6"/>
    </row>
    <row r="188" spans="1:18" s="73" customFormat="1" x14ac:dyDescent="0.3">
      <c r="A188" s="27"/>
      <c r="B188" s="28"/>
      <c r="C188" s="27"/>
      <c r="D188" s="27"/>
      <c r="E188" s="27"/>
      <c r="F188" s="27"/>
      <c r="G188" s="27"/>
      <c r="H188" s="27"/>
      <c r="I188" s="29"/>
      <c r="J188" s="28"/>
      <c r="K188" s="28"/>
      <c r="L188" s="6"/>
      <c r="M188" s="7"/>
      <c r="N188" s="6"/>
      <c r="O188" s="6"/>
      <c r="P188" s="7"/>
      <c r="Q188" s="6"/>
      <c r="R188" s="6"/>
    </row>
    <row r="189" spans="1:18" s="73" customFormat="1" x14ac:dyDescent="0.3">
      <c r="A189" s="27"/>
      <c r="B189" s="28"/>
      <c r="C189" s="27"/>
      <c r="D189" s="27"/>
      <c r="E189" s="27"/>
      <c r="F189" s="27"/>
      <c r="G189" s="27"/>
      <c r="H189" s="27"/>
      <c r="I189" s="29"/>
      <c r="J189" s="28"/>
      <c r="K189" s="28"/>
      <c r="L189" s="6"/>
      <c r="M189" s="7"/>
      <c r="N189" s="6"/>
      <c r="O189" s="6"/>
      <c r="P189" s="7"/>
      <c r="Q189" s="6"/>
      <c r="R189" s="6"/>
    </row>
    <row r="190" spans="1:18" s="73" customFormat="1" x14ac:dyDescent="0.3">
      <c r="A190" s="27"/>
      <c r="B190" s="28"/>
      <c r="C190" s="27"/>
      <c r="D190" s="27"/>
      <c r="E190" s="27"/>
      <c r="F190" s="27"/>
      <c r="G190" s="27"/>
      <c r="H190" s="27"/>
      <c r="I190" s="29"/>
      <c r="J190" s="28"/>
      <c r="K190" s="28"/>
      <c r="L190" s="6"/>
      <c r="M190" s="7"/>
      <c r="N190" s="6"/>
      <c r="O190" s="6"/>
      <c r="P190" s="7"/>
      <c r="Q190" s="6"/>
      <c r="R190" s="6"/>
    </row>
    <row r="191" spans="1:18" s="73" customFormat="1" x14ac:dyDescent="0.3">
      <c r="A191" s="27"/>
      <c r="B191" s="28"/>
      <c r="C191" s="27"/>
      <c r="D191" s="27"/>
      <c r="E191" s="27"/>
      <c r="F191" s="27"/>
      <c r="G191" s="27"/>
      <c r="H191" s="27"/>
      <c r="I191" s="29"/>
      <c r="J191" s="28"/>
      <c r="K191" s="28"/>
      <c r="L191" s="6"/>
      <c r="M191" s="7"/>
      <c r="N191" s="6"/>
      <c r="O191" s="6"/>
      <c r="P191" s="7"/>
      <c r="Q191" s="6"/>
      <c r="R191" s="6"/>
    </row>
    <row r="192" spans="1:18" s="73" customFormat="1" x14ac:dyDescent="0.3">
      <c r="A192" s="27"/>
      <c r="B192" s="28"/>
      <c r="C192" s="27"/>
      <c r="D192" s="27"/>
      <c r="E192" s="27"/>
      <c r="F192" s="27"/>
      <c r="G192" s="27"/>
      <c r="H192" s="27"/>
      <c r="I192" s="29"/>
      <c r="J192" s="28"/>
      <c r="K192" s="28"/>
      <c r="L192" s="6"/>
      <c r="M192" s="7"/>
      <c r="N192" s="6"/>
      <c r="O192" s="6"/>
      <c r="P192" s="7"/>
      <c r="Q192" s="6"/>
      <c r="R192" s="6"/>
    </row>
    <row r="193" spans="1:18" s="73" customFormat="1" x14ac:dyDescent="0.3">
      <c r="A193" s="27"/>
      <c r="B193" s="28"/>
      <c r="C193" s="27"/>
      <c r="D193" s="27"/>
      <c r="E193" s="27"/>
      <c r="F193" s="27"/>
      <c r="G193" s="27"/>
      <c r="H193" s="27"/>
      <c r="I193" s="29"/>
      <c r="J193" s="28"/>
      <c r="K193" s="28"/>
      <c r="L193" s="6"/>
      <c r="M193" s="7"/>
      <c r="N193" s="6"/>
      <c r="O193" s="6"/>
      <c r="P193" s="7"/>
      <c r="Q193" s="6"/>
      <c r="R193" s="6"/>
    </row>
    <row r="194" spans="1:18" s="73" customFormat="1" x14ac:dyDescent="0.3">
      <c r="A194" s="27"/>
      <c r="B194" s="28"/>
      <c r="C194" s="27"/>
      <c r="D194" s="27"/>
      <c r="E194" s="27"/>
      <c r="F194" s="27"/>
      <c r="G194" s="27"/>
      <c r="H194" s="27"/>
      <c r="I194" s="29"/>
      <c r="J194" s="28"/>
      <c r="K194" s="28"/>
      <c r="L194" s="6"/>
      <c r="M194" s="7"/>
      <c r="N194" s="6"/>
      <c r="O194" s="6"/>
      <c r="P194" s="7"/>
      <c r="Q194" s="6"/>
      <c r="R194" s="6"/>
    </row>
    <row r="195" spans="1:18" s="73" customFormat="1" x14ac:dyDescent="0.3">
      <c r="A195" s="27"/>
      <c r="B195" s="28"/>
      <c r="C195" s="27"/>
      <c r="D195" s="27"/>
      <c r="E195" s="27"/>
      <c r="F195" s="27"/>
      <c r="G195" s="27"/>
      <c r="H195" s="27"/>
      <c r="I195" s="29"/>
      <c r="J195" s="28"/>
      <c r="K195" s="28"/>
      <c r="L195" s="6"/>
      <c r="M195" s="7"/>
      <c r="N195" s="6"/>
      <c r="O195" s="6"/>
      <c r="P195" s="7"/>
      <c r="Q195" s="6"/>
      <c r="R195" s="6"/>
    </row>
    <row r="196" spans="1:18" s="73" customFormat="1" x14ac:dyDescent="0.3">
      <c r="A196" s="27"/>
      <c r="B196" s="28"/>
      <c r="C196" s="27"/>
      <c r="D196" s="27"/>
      <c r="E196" s="27"/>
      <c r="F196" s="27"/>
      <c r="G196" s="27"/>
      <c r="H196" s="27"/>
      <c r="I196" s="29"/>
      <c r="J196" s="28"/>
      <c r="K196" s="28"/>
      <c r="L196" s="6"/>
      <c r="M196" s="7"/>
      <c r="N196" s="6"/>
      <c r="O196" s="6"/>
      <c r="P196" s="7"/>
      <c r="Q196" s="6"/>
      <c r="R196" s="6"/>
    </row>
    <row r="197" spans="1:18" s="73" customFormat="1" x14ac:dyDescent="0.3">
      <c r="A197" s="27"/>
      <c r="B197" s="28"/>
      <c r="C197" s="27"/>
      <c r="D197" s="27"/>
      <c r="E197" s="27"/>
      <c r="F197" s="27"/>
      <c r="G197" s="27"/>
      <c r="H197" s="27"/>
      <c r="I197" s="29"/>
      <c r="J197" s="28"/>
      <c r="K197" s="28"/>
      <c r="L197" s="6"/>
      <c r="M197" s="7"/>
      <c r="N197" s="6"/>
      <c r="O197" s="6"/>
      <c r="P197" s="7"/>
      <c r="Q197" s="6"/>
      <c r="R197" s="6"/>
    </row>
    <row r="198" spans="1:18" s="73" customFormat="1" x14ac:dyDescent="0.3">
      <c r="A198" s="27"/>
      <c r="B198" s="28"/>
      <c r="C198" s="27"/>
      <c r="D198" s="27"/>
      <c r="E198" s="27"/>
      <c r="F198" s="27"/>
      <c r="G198" s="27"/>
      <c r="H198" s="27"/>
      <c r="I198" s="29"/>
      <c r="J198" s="28"/>
      <c r="K198" s="28"/>
      <c r="L198" s="6"/>
      <c r="M198" s="7"/>
      <c r="N198" s="6"/>
      <c r="O198" s="6"/>
      <c r="P198" s="7"/>
      <c r="Q198" s="6"/>
      <c r="R198" s="6"/>
    </row>
    <row r="199" spans="1:18" s="73" customFormat="1" x14ac:dyDescent="0.3">
      <c r="A199" s="27"/>
      <c r="B199" s="28"/>
      <c r="C199" s="27"/>
      <c r="D199" s="27"/>
      <c r="E199" s="27"/>
      <c r="F199" s="27"/>
      <c r="G199" s="27"/>
      <c r="H199" s="27"/>
      <c r="I199" s="29"/>
      <c r="J199" s="28"/>
      <c r="K199" s="28"/>
      <c r="L199" s="6"/>
      <c r="M199" s="7"/>
      <c r="N199" s="6"/>
      <c r="O199" s="6"/>
      <c r="P199" s="7"/>
      <c r="Q199" s="6"/>
      <c r="R199" s="6"/>
    </row>
    <row r="200" spans="1:18" s="73" customFormat="1" x14ac:dyDescent="0.3">
      <c r="A200" s="27"/>
      <c r="B200" s="28"/>
      <c r="C200" s="27"/>
      <c r="D200" s="27"/>
      <c r="E200" s="27"/>
      <c r="F200" s="27"/>
      <c r="G200" s="27"/>
      <c r="H200" s="27"/>
      <c r="I200" s="29"/>
      <c r="J200" s="28"/>
      <c r="K200" s="28"/>
      <c r="L200" s="6"/>
      <c r="M200" s="7"/>
      <c r="N200" s="6"/>
      <c r="O200" s="6"/>
      <c r="P200" s="7"/>
      <c r="Q200" s="6"/>
      <c r="R200" s="6"/>
    </row>
    <row r="201" spans="1:18" s="73" customFormat="1" x14ac:dyDescent="0.3">
      <c r="A201" s="27"/>
      <c r="B201" s="28"/>
      <c r="C201" s="27"/>
      <c r="D201" s="27"/>
      <c r="E201" s="27"/>
      <c r="F201" s="27"/>
      <c r="G201" s="27"/>
      <c r="H201" s="27"/>
      <c r="I201" s="29"/>
      <c r="J201" s="28"/>
      <c r="K201" s="28"/>
      <c r="L201" s="6"/>
      <c r="M201" s="7"/>
      <c r="N201" s="6"/>
      <c r="O201" s="6"/>
      <c r="P201" s="7"/>
      <c r="Q201" s="6"/>
      <c r="R201" s="6"/>
    </row>
    <row r="202" spans="1:18" s="73" customFormat="1" x14ac:dyDescent="0.3">
      <c r="A202" s="27"/>
      <c r="B202" s="28"/>
      <c r="C202" s="27"/>
      <c r="D202" s="27"/>
      <c r="E202" s="27"/>
      <c r="F202" s="27"/>
      <c r="G202" s="27"/>
      <c r="H202" s="27"/>
      <c r="I202" s="29"/>
      <c r="J202" s="28"/>
      <c r="K202" s="28"/>
      <c r="L202" s="6"/>
      <c r="M202" s="7"/>
      <c r="N202" s="6"/>
      <c r="O202" s="6"/>
      <c r="P202" s="7"/>
      <c r="Q202" s="6"/>
      <c r="R202" s="6"/>
    </row>
    <row r="203" spans="1:18" s="73" customFormat="1" x14ac:dyDescent="0.3">
      <c r="A203" s="27"/>
      <c r="B203" s="28"/>
      <c r="C203" s="27"/>
      <c r="D203" s="27"/>
      <c r="E203" s="27"/>
      <c r="F203" s="27"/>
      <c r="G203" s="27"/>
      <c r="H203" s="27"/>
      <c r="I203" s="29"/>
      <c r="J203" s="28"/>
      <c r="K203" s="28"/>
      <c r="L203" s="6"/>
      <c r="M203" s="7"/>
      <c r="N203" s="6"/>
      <c r="O203" s="6"/>
      <c r="P203" s="7"/>
      <c r="Q203" s="6"/>
      <c r="R203" s="6"/>
    </row>
    <row r="204" spans="1:18" s="73" customFormat="1" x14ac:dyDescent="0.3">
      <c r="A204" s="27"/>
      <c r="B204" s="28"/>
      <c r="C204" s="27"/>
      <c r="D204" s="27"/>
      <c r="E204" s="27"/>
      <c r="F204" s="27"/>
      <c r="G204" s="27"/>
      <c r="H204" s="27"/>
      <c r="I204" s="29"/>
      <c r="J204" s="28"/>
      <c r="K204" s="28"/>
      <c r="L204" s="6"/>
      <c r="M204" s="7"/>
      <c r="N204" s="6"/>
      <c r="O204" s="6"/>
      <c r="P204" s="7"/>
      <c r="Q204" s="6"/>
      <c r="R204" s="6"/>
    </row>
    <row r="205" spans="1:18" s="73" customFormat="1" x14ac:dyDescent="0.3">
      <c r="A205" s="27"/>
      <c r="B205" s="28"/>
      <c r="C205" s="27"/>
      <c r="D205" s="27"/>
      <c r="E205" s="27"/>
      <c r="F205" s="27"/>
      <c r="G205" s="27"/>
      <c r="H205" s="27"/>
      <c r="I205" s="29"/>
      <c r="J205" s="28"/>
      <c r="K205" s="28"/>
      <c r="L205" s="6"/>
      <c r="M205" s="7"/>
      <c r="N205" s="6"/>
      <c r="O205" s="6"/>
      <c r="P205" s="7"/>
      <c r="Q205" s="6"/>
      <c r="R205" s="6"/>
    </row>
    <row r="206" spans="1:18" s="73" customFormat="1" x14ac:dyDescent="0.3">
      <c r="A206" s="27"/>
      <c r="B206" s="28"/>
      <c r="C206" s="27"/>
      <c r="D206" s="27"/>
      <c r="E206" s="27"/>
      <c r="F206" s="27"/>
      <c r="G206" s="27"/>
      <c r="H206" s="27"/>
      <c r="I206" s="29"/>
      <c r="J206" s="28"/>
      <c r="K206" s="28"/>
      <c r="L206" s="6"/>
      <c r="M206" s="7"/>
      <c r="N206" s="6"/>
      <c r="O206" s="6"/>
      <c r="P206" s="7"/>
      <c r="Q206" s="6"/>
      <c r="R206" s="6"/>
    </row>
    <row r="207" spans="1:18" s="73" customFormat="1" x14ac:dyDescent="0.3">
      <c r="A207" s="27"/>
      <c r="B207" s="28"/>
      <c r="C207" s="27"/>
      <c r="D207" s="27"/>
      <c r="E207" s="27"/>
      <c r="F207" s="27"/>
      <c r="G207" s="27"/>
      <c r="H207" s="27"/>
      <c r="I207" s="29"/>
      <c r="J207" s="28"/>
      <c r="K207" s="28"/>
      <c r="L207" s="6"/>
      <c r="M207" s="7"/>
      <c r="N207" s="6"/>
      <c r="O207" s="6"/>
      <c r="P207" s="7"/>
      <c r="Q207" s="6"/>
      <c r="R207" s="6"/>
    </row>
    <row r="208" spans="1:18" s="73" customFormat="1" x14ac:dyDescent="0.3">
      <c r="A208" s="27"/>
      <c r="B208" s="28"/>
      <c r="C208" s="27"/>
      <c r="D208" s="27"/>
      <c r="E208" s="27"/>
      <c r="F208" s="27"/>
      <c r="G208" s="27"/>
      <c r="H208" s="27"/>
      <c r="I208" s="29"/>
      <c r="J208" s="28"/>
      <c r="K208" s="28"/>
      <c r="L208" s="6"/>
      <c r="M208" s="7"/>
      <c r="N208" s="6"/>
      <c r="O208" s="6"/>
      <c r="P208" s="7"/>
      <c r="Q208" s="6"/>
      <c r="R208" s="6"/>
    </row>
    <row r="209" spans="1:18" s="73" customFormat="1" x14ac:dyDescent="0.3">
      <c r="A209" s="27"/>
      <c r="B209" s="28"/>
      <c r="C209" s="27"/>
      <c r="D209" s="27"/>
      <c r="E209" s="27"/>
      <c r="F209" s="27"/>
      <c r="G209" s="27"/>
      <c r="H209" s="27"/>
      <c r="I209" s="29"/>
      <c r="J209" s="28"/>
      <c r="K209" s="28"/>
      <c r="L209" s="6"/>
      <c r="M209" s="7"/>
      <c r="N209" s="6"/>
      <c r="O209" s="6"/>
      <c r="P209" s="7"/>
      <c r="Q209" s="6"/>
      <c r="R209" s="6"/>
    </row>
    <row r="210" spans="1:18" s="73" customFormat="1" x14ac:dyDescent="0.3">
      <c r="A210" s="27"/>
      <c r="B210" s="28"/>
      <c r="C210" s="27"/>
      <c r="D210" s="27"/>
      <c r="E210" s="27"/>
      <c r="F210" s="27"/>
      <c r="G210" s="27"/>
      <c r="H210" s="27"/>
      <c r="I210" s="29"/>
      <c r="J210" s="28"/>
      <c r="K210" s="28"/>
      <c r="L210" s="6"/>
      <c r="M210" s="7"/>
      <c r="N210" s="6"/>
      <c r="O210" s="6"/>
      <c r="P210" s="7"/>
      <c r="Q210" s="6"/>
      <c r="R210" s="6"/>
    </row>
    <row r="211" spans="1:18" s="73" customFormat="1" x14ac:dyDescent="0.3">
      <c r="A211" s="27"/>
      <c r="B211" s="28"/>
      <c r="C211" s="27"/>
      <c r="D211" s="27"/>
      <c r="E211" s="27"/>
      <c r="F211" s="27"/>
      <c r="G211" s="27"/>
      <c r="H211" s="27"/>
      <c r="I211" s="29"/>
      <c r="J211" s="28"/>
      <c r="K211" s="28"/>
      <c r="L211" s="6"/>
      <c r="M211" s="7"/>
      <c r="N211" s="6"/>
      <c r="O211" s="6"/>
      <c r="P211" s="7"/>
      <c r="Q211" s="6"/>
      <c r="R211" s="6"/>
    </row>
    <row r="212" spans="1:18" s="73" customFormat="1" x14ac:dyDescent="0.3">
      <c r="A212" s="27"/>
      <c r="B212" s="28"/>
      <c r="C212" s="27"/>
      <c r="D212" s="27"/>
      <c r="E212" s="27"/>
      <c r="F212" s="27"/>
      <c r="G212" s="27"/>
      <c r="H212" s="27"/>
      <c r="I212" s="29"/>
      <c r="J212" s="28"/>
      <c r="K212" s="28"/>
      <c r="L212" s="6"/>
      <c r="M212" s="7"/>
      <c r="N212" s="6"/>
      <c r="O212" s="6"/>
      <c r="P212" s="7"/>
      <c r="Q212" s="6"/>
      <c r="R212" s="6"/>
    </row>
    <row r="213" spans="1:18" s="73" customFormat="1" x14ac:dyDescent="0.3">
      <c r="A213" s="27"/>
      <c r="B213" s="28"/>
      <c r="C213" s="27"/>
      <c r="D213" s="27"/>
      <c r="E213" s="27"/>
      <c r="F213" s="27"/>
      <c r="G213" s="27"/>
      <c r="H213" s="27"/>
      <c r="I213" s="29"/>
      <c r="J213" s="28"/>
      <c r="K213" s="28"/>
      <c r="L213" s="6"/>
      <c r="M213" s="7"/>
      <c r="N213" s="6"/>
      <c r="O213" s="6"/>
      <c r="P213" s="7"/>
      <c r="Q213" s="6"/>
      <c r="R213" s="6"/>
    </row>
    <row r="214" spans="1:18" s="73" customFormat="1" x14ac:dyDescent="0.3">
      <c r="A214" s="27"/>
      <c r="B214" s="28"/>
      <c r="C214" s="27"/>
      <c r="D214" s="27"/>
      <c r="E214" s="27"/>
      <c r="F214" s="27"/>
      <c r="G214" s="27"/>
      <c r="H214" s="27"/>
      <c r="I214" s="29"/>
      <c r="J214" s="28"/>
      <c r="K214" s="28"/>
      <c r="L214" s="6"/>
      <c r="M214" s="7"/>
      <c r="N214" s="6"/>
      <c r="O214" s="6"/>
      <c r="P214" s="7"/>
      <c r="Q214" s="6"/>
      <c r="R214" s="6"/>
    </row>
    <row r="215" spans="1:18" s="73" customFormat="1" x14ac:dyDescent="0.3">
      <c r="A215" s="27"/>
      <c r="B215" s="28"/>
      <c r="C215" s="27"/>
      <c r="D215" s="27"/>
      <c r="E215" s="27"/>
      <c r="F215" s="27"/>
      <c r="G215" s="27"/>
      <c r="H215" s="27"/>
      <c r="I215" s="29"/>
      <c r="J215" s="28"/>
      <c r="K215" s="28"/>
      <c r="L215" s="6"/>
      <c r="M215" s="7"/>
      <c r="N215" s="6"/>
      <c r="O215" s="6"/>
      <c r="P215" s="7"/>
      <c r="Q215" s="6"/>
      <c r="R215" s="6"/>
    </row>
    <row r="216" spans="1:18" s="73" customFormat="1" x14ac:dyDescent="0.3">
      <c r="A216" s="27"/>
      <c r="B216" s="28"/>
      <c r="C216" s="27"/>
      <c r="D216" s="27"/>
      <c r="E216" s="27"/>
      <c r="F216" s="27"/>
      <c r="G216" s="27"/>
      <c r="H216" s="27"/>
      <c r="I216" s="29"/>
      <c r="J216" s="28"/>
      <c r="K216" s="28"/>
      <c r="L216" s="6"/>
      <c r="M216" s="7"/>
      <c r="N216" s="6"/>
      <c r="O216" s="6"/>
      <c r="P216" s="7"/>
      <c r="Q216" s="6"/>
      <c r="R216" s="6"/>
    </row>
    <row r="217" spans="1:18" s="73" customFormat="1" x14ac:dyDescent="0.3">
      <c r="A217" s="27"/>
      <c r="B217" s="28"/>
      <c r="C217" s="27"/>
      <c r="D217" s="27"/>
      <c r="E217" s="27"/>
      <c r="F217" s="27"/>
      <c r="G217" s="27"/>
      <c r="H217" s="27"/>
      <c r="I217" s="29"/>
      <c r="J217" s="28"/>
      <c r="K217" s="28"/>
      <c r="L217" s="6"/>
      <c r="M217" s="7"/>
      <c r="N217" s="6"/>
      <c r="O217" s="6"/>
      <c r="P217" s="7"/>
      <c r="Q217" s="6"/>
      <c r="R217" s="6"/>
    </row>
    <row r="218" spans="1:18" s="73" customFormat="1" x14ac:dyDescent="0.3">
      <c r="A218" s="27"/>
      <c r="B218" s="28"/>
      <c r="C218" s="27"/>
      <c r="D218" s="27"/>
      <c r="E218" s="27"/>
      <c r="F218" s="27"/>
      <c r="G218" s="27"/>
      <c r="H218" s="27"/>
      <c r="I218" s="29"/>
      <c r="J218" s="28"/>
      <c r="K218" s="28"/>
      <c r="L218" s="6"/>
      <c r="M218" s="7"/>
      <c r="N218" s="6"/>
      <c r="O218" s="6"/>
      <c r="P218" s="7"/>
      <c r="Q218" s="6"/>
      <c r="R218" s="6"/>
    </row>
    <row r="219" spans="1:18" s="73" customFormat="1" x14ac:dyDescent="0.3">
      <c r="A219" s="27"/>
      <c r="B219" s="28"/>
      <c r="C219" s="27"/>
      <c r="D219" s="27"/>
      <c r="E219" s="27"/>
      <c r="F219" s="27"/>
      <c r="G219" s="27"/>
      <c r="H219" s="27"/>
      <c r="I219" s="29"/>
      <c r="J219" s="28"/>
      <c r="K219" s="28"/>
      <c r="L219" s="6"/>
      <c r="M219" s="7"/>
      <c r="N219" s="6"/>
      <c r="O219" s="6"/>
      <c r="P219" s="7"/>
      <c r="Q219" s="6"/>
      <c r="R219" s="6"/>
    </row>
    <row r="220" spans="1:18" s="73" customFormat="1" x14ac:dyDescent="0.3">
      <c r="A220" s="27"/>
      <c r="B220" s="28"/>
      <c r="C220" s="27"/>
      <c r="D220" s="27"/>
      <c r="E220" s="27"/>
      <c r="F220" s="27"/>
      <c r="G220" s="27"/>
      <c r="H220" s="27"/>
      <c r="I220" s="29"/>
      <c r="J220" s="28"/>
      <c r="K220" s="28"/>
      <c r="L220" s="6"/>
      <c r="M220" s="7"/>
      <c r="N220" s="6"/>
      <c r="O220" s="6"/>
      <c r="P220" s="7"/>
      <c r="Q220" s="6"/>
      <c r="R220" s="6"/>
    </row>
    <row r="221" spans="1:18" s="73" customFormat="1" x14ac:dyDescent="0.3">
      <c r="A221" s="27"/>
      <c r="B221" s="28"/>
      <c r="C221" s="27"/>
      <c r="D221" s="27"/>
      <c r="E221" s="27"/>
      <c r="F221" s="27"/>
      <c r="G221" s="27"/>
      <c r="H221" s="27"/>
      <c r="I221" s="29"/>
      <c r="J221" s="28"/>
      <c r="K221" s="28"/>
      <c r="L221" s="6"/>
      <c r="M221" s="7"/>
      <c r="N221" s="6"/>
      <c r="O221" s="6"/>
      <c r="P221" s="7"/>
      <c r="Q221" s="6"/>
      <c r="R221" s="6"/>
    </row>
    <row r="222" spans="1:18" s="73" customFormat="1" x14ac:dyDescent="0.3">
      <c r="A222" s="27"/>
      <c r="B222" s="28"/>
      <c r="C222" s="27"/>
      <c r="D222" s="27"/>
      <c r="E222" s="27"/>
      <c r="F222" s="27"/>
      <c r="G222" s="27"/>
      <c r="H222" s="27"/>
      <c r="I222" s="29"/>
      <c r="J222" s="28"/>
      <c r="K222" s="28"/>
      <c r="L222" s="6"/>
      <c r="M222" s="7"/>
      <c r="N222" s="6"/>
      <c r="O222" s="6"/>
      <c r="P222" s="7"/>
      <c r="Q222" s="6"/>
      <c r="R222" s="6"/>
    </row>
    <row r="223" spans="1:18" s="73" customFormat="1" x14ac:dyDescent="0.3">
      <c r="A223" s="27"/>
      <c r="B223" s="28"/>
      <c r="C223" s="27"/>
      <c r="D223" s="27"/>
      <c r="E223" s="27"/>
      <c r="F223" s="27"/>
      <c r="G223" s="27"/>
      <c r="H223" s="27"/>
      <c r="I223" s="29"/>
      <c r="J223" s="28"/>
      <c r="K223" s="28"/>
      <c r="L223" s="6"/>
      <c r="M223" s="7"/>
      <c r="N223" s="6"/>
      <c r="O223" s="6"/>
      <c r="P223" s="7"/>
      <c r="Q223" s="6"/>
      <c r="R223" s="6"/>
    </row>
    <row r="224" spans="1:18" s="73" customFormat="1" x14ac:dyDescent="0.3">
      <c r="A224" s="27"/>
      <c r="B224" s="28"/>
      <c r="C224" s="27"/>
      <c r="D224" s="27"/>
      <c r="E224" s="27"/>
      <c r="F224" s="27"/>
      <c r="G224" s="27"/>
      <c r="H224" s="27"/>
      <c r="I224" s="29"/>
      <c r="J224" s="28"/>
      <c r="K224" s="28"/>
      <c r="L224" s="6"/>
      <c r="M224" s="7"/>
      <c r="N224" s="6"/>
      <c r="O224" s="6"/>
      <c r="P224" s="7"/>
      <c r="Q224" s="6"/>
      <c r="R224" s="6"/>
    </row>
    <row r="225" spans="1:18" s="73" customFormat="1" x14ac:dyDescent="0.3">
      <c r="A225" s="27"/>
      <c r="B225" s="28"/>
      <c r="C225" s="27"/>
      <c r="D225" s="27"/>
      <c r="E225" s="27"/>
      <c r="F225" s="27"/>
      <c r="G225" s="27"/>
      <c r="H225" s="27"/>
      <c r="I225" s="29"/>
      <c r="J225" s="28"/>
      <c r="K225" s="28"/>
      <c r="L225" s="6"/>
      <c r="M225" s="7"/>
      <c r="N225" s="6"/>
      <c r="O225" s="6"/>
      <c r="P225" s="7"/>
      <c r="Q225" s="6"/>
      <c r="R225" s="6"/>
    </row>
    <row r="226" spans="1:18" s="73" customFormat="1" x14ac:dyDescent="0.3">
      <c r="A226" s="27"/>
      <c r="B226" s="28"/>
      <c r="C226" s="27"/>
      <c r="D226" s="27"/>
      <c r="E226" s="27"/>
      <c r="F226" s="27"/>
      <c r="G226" s="27"/>
      <c r="H226" s="27"/>
      <c r="I226" s="29"/>
      <c r="J226" s="28"/>
      <c r="K226" s="28"/>
      <c r="L226" s="6"/>
      <c r="M226" s="7"/>
      <c r="N226" s="6"/>
      <c r="O226" s="6"/>
      <c r="P226" s="7"/>
      <c r="Q226" s="6"/>
      <c r="R226" s="6"/>
    </row>
    <row r="227" spans="1:18" s="73" customFormat="1" x14ac:dyDescent="0.3">
      <c r="A227" s="27"/>
      <c r="B227" s="28"/>
      <c r="C227" s="27"/>
      <c r="D227" s="27"/>
      <c r="E227" s="27"/>
      <c r="F227" s="27"/>
      <c r="G227" s="27"/>
      <c r="H227" s="27"/>
      <c r="I227" s="29"/>
      <c r="J227" s="28"/>
      <c r="K227" s="28"/>
      <c r="L227" s="6"/>
      <c r="M227" s="7"/>
      <c r="N227" s="6"/>
      <c r="O227" s="6"/>
      <c r="P227" s="7"/>
      <c r="Q227" s="6"/>
      <c r="R227" s="6"/>
    </row>
    <row r="228" spans="1:18" s="73" customFormat="1" x14ac:dyDescent="0.3">
      <c r="A228" s="27"/>
      <c r="B228" s="28"/>
      <c r="C228" s="27"/>
      <c r="D228" s="27"/>
      <c r="E228" s="27"/>
      <c r="F228" s="27"/>
      <c r="G228" s="27"/>
      <c r="H228" s="27"/>
      <c r="I228" s="29"/>
      <c r="J228" s="28"/>
      <c r="K228" s="28"/>
      <c r="L228" s="6"/>
      <c r="M228" s="7"/>
      <c r="N228" s="6"/>
      <c r="O228" s="6"/>
      <c r="P228" s="7"/>
      <c r="Q228" s="6"/>
      <c r="R228" s="6"/>
    </row>
    <row r="229" spans="1:18" s="73" customFormat="1" x14ac:dyDescent="0.3">
      <c r="A229" s="27"/>
      <c r="B229" s="28"/>
      <c r="C229" s="27"/>
      <c r="D229" s="27"/>
      <c r="E229" s="27"/>
      <c r="F229" s="27"/>
      <c r="G229" s="27"/>
      <c r="H229" s="27"/>
      <c r="I229" s="29"/>
      <c r="J229" s="28"/>
      <c r="K229" s="28"/>
      <c r="L229" s="6"/>
      <c r="M229" s="7"/>
      <c r="N229" s="6"/>
      <c r="O229" s="6"/>
      <c r="P229" s="7"/>
      <c r="Q229" s="6"/>
      <c r="R229" s="6"/>
    </row>
    <row r="230" spans="1:18" s="73" customFormat="1" x14ac:dyDescent="0.3">
      <c r="A230" s="27"/>
      <c r="B230" s="28"/>
      <c r="C230" s="27"/>
      <c r="D230" s="27"/>
      <c r="E230" s="27"/>
      <c r="F230" s="27"/>
      <c r="G230" s="27"/>
      <c r="H230" s="27"/>
      <c r="I230" s="29"/>
      <c r="J230" s="28"/>
      <c r="K230" s="28"/>
      <c r="L230" s="6"/>
      <c r="M230" s="7"/>
      <c r="N230" s="6"/>
      <c r="O230" s="6"/>
      <c r="P230" s="7"/>
      <c r="Q230" s="6"/>
      <c r="R230" s="6"/>
    </row>
    <row r="231" spans="1:18" s="73" customFormat="1" x14ac:dyDescent="0.3">
      <c r="A231" s="27"/>
      <c r="B231" s="28"/>
      <c r="C231" s="27"/>
      <c r="D231" s="27"/>
      <c r="E231" s="27"/>
      <c r="F231" s="27"/>
      <c r="G231" s="27"/>
      <c r="H231" s="27"/>
      <c r="I231" s="29"/>
      <c r="J231" s="28"/>
      <c r="K231" s="28"/>
      <c r="L231" s="6"/>
      <c r="M231" s="7"/>
      <c r="N231" s="6"/>
      <c r="O231" s="6"/>
      <c r="P231" s="7"/>
      <c r="Q231" s="6"/>
      <c r="R231" s="6"/>
    </row>
    <row r="232" spans="1:18" s="73" customFormat="1" x14ac:dyDescent="0.3">
      <c r="A232" s="27"/>
      <c r="B232" s="28"/>
      <c r="C232" s="27"/>
      <c r="D232" s="27"/>
      <c r="E232" s="27"/>
      <c r="F232" s="27"/>
      <c r="G232" s="27"/>
      <c r="H232" s="27"/>
      <c r="I232" s="29"/>
      <c r="J232" s="28"/>
      <c r="K232" s="28"/>
      <c r="L232" s="6"/>
      <c r="M232" s="7"/>
      <c r="N232" s="6"/>
      <c r="O232" s="6"/>
      <c r="P232" s="7"/>
      <c r="Q232" s="6"/>
      <c r="R232" s="6"/>
    </row>
    <row r="233" spans="1:18" s="73" customFormat="1" x14ac:dyDescent="0.3">
      <c r="A233" s="27"/>
      <c r="B233" s="28"/>
      <c r="C233" s="27"/>
      <c r="D233" s="27"/>
      <c r="E233" s="27"/>
      <c r="F233" s="27"/>
      <c r="G233" s="27"/>
      <c r="H233" s="27"/>
      <c r="I233" s="29"/>
      <c r="J233" s="28"/>
      <c r="K233" s="28"/>
      <c r="L233" s="6"/>
      <c r="M233" s="7"/>
      <c r="N233" s="6"/>
      <c r="O233" s="6"/>
      <c r="P233" s="7"/>
      <c r="Q233" s="6"/>
      <c r="R233" s="6"/>
    </row>
    <row r="234" spans="1:18" s="73" customFormat="1" x14ac:dyDescent="0.3">
      <c r="A234" s="27"/>
      <c r="B234" s="28"/>
      <c r="C234" s="27"/>
      <c r="D234" s="27"/>
      <c r="E234" s="27"/>
      <c r="F234" s="27"/>
      <c r="G234" s="27"/>
      <c r="H234" s="27"/>
      <c r="I234" s="29"/>
      <c r="J234" s="28"/>
      <c r="K234" s="28"/>
      <c r="L234" s="6"/>
      <c r="M234" s="7"/>
      <c r="N234" s="6"/>
      <c r="O234" s="6"/>
      <c r="P234" s="7"/>
      <c r="Q234" s="6"/>
      <c r="R234" s="6"/>
    </row>
    <row r="235" spans="1:18" s="73" customFormat="1" x14ac:dyDescent="0.3">
      <c r="A235" s="27"/>
      <c r="B235" s="28"/>
      <c r="C235" s="27"/>
      <c r="D235" s="27"/>
      <c r="E235" s="27"/>
      <c r="F235" s="27"/>
      <c r="G235" s="27"/>
      <c r="H235" s="27"/>
      <c r="I235" s="29"/>
      <c r="J235" s="28"/>
      <c r="K235" s="28"/>
      <c r="L235" s="6"/>
      <c r="M235" s="7"/>
      <c r="N235" s="6"/>
      <c r="O235" s="6"/>
      <c r="P235" s="7"/>
      <c r="Q235" s="6"/>
      <c r="R235" s="6"/>
    </row>
    <row r="236" spans="1:18" s="73" customFormat="1" x14ac:dyDescent="0.3">
      <c r="A236" s="27"/>
      <c r="B236" s="28"/>
      <c r="C236" s="27"/>
      <c r="D236" s="27"/>
      <c r="E236" s="27"/>
      <c r="F236" s="27"/>
      <c r="G236" s="27"/>
      <c r="H236" s="27"/>
      <c r="I236" s="29"/>
      <c r="J236" s="28"/>
      <c r="K236" s="28"/>
      <c r="L236" s="6"/>
      <c r="M236" s="7"/>
      <c r="N236" s="6"/>
      <c r="O236" s="6"/>
      <c r="P236" s="7"/>
      <c r="Q236" s="6"/>
      <c r="R236" s="6"/>
    </row>
    <row r="237" spans="1:18" s="73" customFormat="1" x14ac:dyDescent="0.3">
      <c r="A237" s="27"/>
      <c r="B237" s="28"/>
      <c r="C237" s="27"/>
      <c r="D237" s="27"/>
      <c r="E237" s="27"/>
      <c r="F237" s="27"/>
      <c r="G237" s="27"/>
      <c r="H237" s="27"/>
      <c r="I237" s="29"/>
      <c r="J237" s="28"/>
      <c r="K237" s="28"/>
      <c r="L237" s="6"/>
      <c r="M237" s="7"/>
      <c r="N237" s="6"/>
      <c r="O237" s="6"/>
      <c r="P237" s="7"/>
      <c r="Q237" s="6"/>
      <c r="R237" s="6"/>
    </row>
    <row r="238" spans="1:18" s="73" customFormat="1" x14ac:dyDescent="0.3">
      <c r="A238" s="27"/>
      <c r="B238" s="28"/>
      <c r="C238" s="27"/>
      <c r="D238" s="27"/>
      <c r="E238" s="27"/>
      <c r="F238" s="27"/>
      <c r="G238" s="27"/>
      <c r="H238" s="27"/>
      <c r="I238" s="29"/>
      <c r="J238" s="28"/>
      <c r="K238" s="28"/>
      <c r="L238" s="6"/>
      <c r="M238" s="7"/>
      <c r="N238" s="6"/>
      <c r="O238" s="6"/>
      <c r="P238" s="7"/>
      <c r="Q238" s="6"/>
      <c r="R238" s="6"/>
    </row>
    <row r="239" spans="1:18" s="73" customFormat="1" x14ac:dyDescent="0.3">
      <c r="A239" s="27"/>
      <c r="B239" s="28"/>
      <c r="C239" s="27"/>
      <c r="D239" s="27"/>
      <c r="E239" s="27"/>
      <c r="F239" s="27"/>
      <c r="G239" s="27"/>
      <c r="H239" s="27"/>
      <c r="I239" s="29"/>
      <c r="J239" s="28"/>
      <c r="K239" s="28"/>
      <c r="L239" s="6"/>
      <c r="M239" s="7"/>
      <c r="N239" s="6"/>
      <c r="O239" s="6"/>
      <c r="P239" s="7"/>
      <c r="Q239" s="6"/>
      <c r="R239" s="6"/>
    </row>
    <row r="240" spans="1:18" s="73" customFormat="1" x14ac:dyDescent="0.3">
      <c r="A240" s="27"/>
      <c r="B240" s="28"/>
      <c r="C240" s="27"/>
      <c r="D240" s="27"/>
      <c r="E240" s="27"/>
      <c r="F240" s="27"/>
      <c r="G240" s="27"/>
      <c r="H240" s="27"/>
      <c r="I240" s="29"/>
      <c r="J240" s="28"/>
      <c r="K240" s="28"/>
      <c r="L240" s="6"/>
      <c r="M240" s="7"/>
      <c r="N240" s="6"/>
      <c r="O240" s="6"/>
      <c r="P240" s="7"/>
      <c r="Q240" s="6"/>
      <c r="R240" s="6"/>
    </row>
    <row r="241" spans="1:18" s="73" customFormat="1" x14ac:dyDescent="0.3">
      <c r="A241" s="27"/>
      <c r="B241" s="28"/>
      <c r="C241" s="27"/>
      <c r="D241" s="27"/>
      <c r="E241" s="27"/>
      <c r="F241" s="27"/>
      <c r="G241" s="27"/>
      <c r="H241" s="27"/>
      <c r="I241" s="29"/>
      <c r="J241" s="28"/>
      <c r="K241" s="28"/>
      <c r="L241" s="6"/>
      <c r="M241" s="7"/>
      <c r="N241" s="6"/>
      <c r="O241" s="6"/>
      <c r="P241" s="7"/>
      <c r="Q241" s="6"/>
      <c r="R241" s="6"/>
    </row>
    <row r="242" spans="1:18" s="73" customFormat="1" x14ac:dyDescent="0.3">
      <c r="A242" s="27"/>
      <c r="B242" s="28"/>
      <c r="C242" s="27"/>
      <c r="D242" s="27"/>
      <c r="E242" s="27"/>
      <c r="F242" s="27"/>
      <c r="G242" s="27"/>
      <c r="H242" s="27"/>
      <c r="I242" s="29"/>
      <c r="J242" s="28"/>
      <c r="K242" s="28"/>
      <c r="L242" s="6"/>
      <c r="M242" s="7"/>
      <c r="N242" s="6"/>
      <c r="O242" s="6"/>
      <c r="P242" s="7"/>
      <c r="Q242" s="6"/>
      <c r="R242" s="6"/>
    </row>
    <row r="243" spans="1:18" s="73" customFormat="1" x14ac:dyDescent="0.3">
      <c r="A243" s="27"/>
      <c r="B243" s="28"/>
      <c r="C243" s="27"/>
      <c r="D243" s="27"/>
      <c r="E243" s="27"/>
      <c r="F243" s="27"/>
      <c r="G243" s="27"/>
      <c r="H243" s="27"/>
      <c r="I243" s="29"/>
      <c r="J243" s="28"/>
      <c r="K243" s="28"/>
      <c r="L243" s="6"/>
      <c r="M243" s="7"/>
      <c r="N243" s="6"/>
      <c r="O243" s="6"/>
      <c r="P243" s="7"/>
      <c r="Q243" s="6"/>
      <c r="R243" s="6"/>
    </row>
    <row r="244" spans="1:18" s="73" customFormat="1" x14ac:dyDescent="0.3">
      <c r="A244" s="27"/>
      <c r="B244" s="28"/>
      <c r="C244" s="27"/>
      <c r="D244" s="27"/>
      <c r="E244" s="27"/>
      <c r="F244" s="27"/>
      <c r="G244" s="27"/>
      <c r="H244" s="27"/>
      <c r="I244" s="29"/>
      <c r="J244" s="28"/>
      <c r="K244" s="28"/>
      <c r="L244" s="6"/>
      <c r="M244" s="7"/>
      <c r="N244" s="6"/>
      <c r="O244" s="6"/>
      <c r="P244" s="7"/>
      <c r="Q244" s="6"/>
      <c r="R244" s="6"/>
    </row>
    <row r="245" spans="1:18" s="73" customFormat="1" x14ac:dyDescent="0.3">
      <c r="A245" s="27"/>
      <c r="B245" s="28"/>
      <c r="C245" s="27"/>
      <c r="D245" s="27"/>
      <c r="E245" s="27"/>
      <c r="F245" s="27"/>
      <c r="G245" s="27"/>
      <c r="H245" s="27"/>
      <c r="I245" s="29"/>
      <c r="J245" s="28"/>
      <c r="K245" s="28"/>
      <c r="L245" s="6"/>
      <c r="M245" s="7"/>
      <c r="N245" s="6"/>
      <c r="O245" s="6"/>
      <c r="P245" s="7"/>
      <c r="Q245" s="6"/>
      <c r="R245" s="6"/>
    </row>
    <row r="246" spans="1:18" s="73" customFormat="1" x14ac:dyDescent="0.3">
      <c r="A246" s="27"/>
      <c r="B246" s="28"/>
      <c r="C246" s="27"/>
      <c r="D246" s="27"/>
      <c r="E246" s="27"/>
      <c r="F246" s="27"/>
      <c r="G246" s="27"/>
      <c r="H246" s="27"/>
      <c r="I246" s="29"/>
      <c r="J246" s="28"/>
      <c r="K246" s="28"/>
      <c r="L246" s="6"/>
      <c r="M246" s="7"/>
      <c r="N246" s="6"/>
      <c r="O246" s="6"/>
      <c r="P246" s="7"/>
      <c r="Q246" s="6"/>
      <c r="R246" s="6"/>
    </row>
    <row r="247" spans="1:18" s="73" customFormat="1" x14ac:dyDescent="0.3">
      <c r="A247" s="27"/>
      <c r="B247" s="28"/>
      <c r="C247" s="27"/>
      <c r="D247" s="27"/>
      <c r="E247" s="27"/>
      <c r="F247" s="27"/>
      <c r="G247" s="27"/>
      <c r="H247" s="27"/>
      <c r="I247" s="29"/>
      <c r="J247" s="28"/>
      <c r="K247" s="28"/>
      <c r="L247" s="6"/>
      <c r="M247" s="7"/>
      <c r="N247" s="6"/>
      <c r="O247" s="6"/>
      <c r="P247" s="7"/>
      <c r="Q247" s="6"/>
      <c r="R247" s="6"/>
    </row>
    <row r="248" spans="1:18" s="73" customFormat="1" x14ac:dyDescent="0.3">
      <c r="A248" s="27"/>
      <c r="B248" s="28"/>
      <c r="C248" s="27"/>
      <c r="D248" s="27"/>
      <c r="E248" s="27"/>
      <c r="F248" s="27"/>
      <c r="G248" s="27"/>
      <c r="H248" s="27"/>
      <c r="I248" s="29"/>
      <c r="J248" s="28"/>
      <c r="K248" s="28"/>
      <c r="L248" s="6"/>
      <c r="M248" s="7"/>
      <c r="N248" s="6"/>
      <c r="O248" s="6"/>
      <c r="P248" s="7"/>
      <c r="Q248" s="6"/>
      <c r="R248" s="6"/>
    </row>
    <row r="249" spans="1:18" s="73" customFormat="1" x14ac:dyDescent="0.3">
      <c r="A249" s="27"/>
      <c r="B249" s="28"/>
      <c r="C249" s="27"/>
      <c r="D249" s="27"/>
      <c r="E249" s="27"/>
      <c r="F249" s="27"/>
      <c r="G249" s="27"/>
      <c r="H249" s="27"/>
      <c r="I249" s="29"/>
      <c r="J249" s="28"/>
      <c r="K249" s="28"/>
      <c r="L249" s="6"/>
      <c r="M249" s="7"/>
      <c r="N249" s="6"/>
      <c r="O249" s="6"/>
      <c r="P249" s="7"/>
      <c r="Q249" s="6"/>
      <c r="R249" s="6"/>
    </row>
    <row r="250" spans="1:18" s="73" customFormat="1" x14ac:dyDescent="0.3">
      <c r="A250" s="27"/>
      <c r="B250" s="28"/>
      <c r="C250" s="27"/>
      <c r="D250" s="27"/>
      <c r="E250" s="27"/>
      <c r="F250" s="27"/>
      <c r="G250" s="27"/>
      <c r="H250" s="27"/>
      <c r="I250" s="29"/>
      <c r="J250" s="28"/>
      <c r="K250" s="28"/>
      <c r="L250" s="6"/>
      <c r="M250" s="7"/>
      <c r="N250" s="6"/>
      <c r="O250" s="6"/>
      <c r="P250" s="7"/>
      <c r="Q250" s="6"/>
      <c r="R250" s="6"/>
    </row>
    <row r="251" spans="1:18" s="73" customFormat="1" x14ac:dyDescent="0.3">
      <c r="A251" s="27"/>
      <c r="B251" s="28"/>
      <c r="C251" s="27"/>
      <c r="D251" s="27"/>
      <c r="E251" s="27"/>
      <c r="F251" s="27"/>
      <c r="G251" s="27"/>
      <c r="H251" s="27"/>
      <c r="I251" s="29"/>
      <c r="J251" s="28"/>
      <c r="K251" s="28"/>
      <c r="L251" s="6"/>
      <c r="M251" s="7"/>
      <c r="N251" s="6"/>
      <c r="O251" s="6"/>
      <c r="P251" s="7"/>
      <c r="Q251" s="6"/>
      <c r="R251" s="6"/>
    </row>
    <row r="252" spans="1:18" s="73" customFormat="1" x14ac:dyDescent="0.3">
      <c r="A252" s="27"/>
      <c r="B252" s="28"/>
      <c r="C252" s="27"/>
      <c r="D252" s="27"/>
      <c r="E252" s="27"/>
      <c r="F252" s="27"/>
      <c r="G252" s="27"/>
      <c r="H252" s="27"/>
      <c r="I252" s="29"/>
      <c r="J252" s="28"/>
      <c r="K252" s="28"/>
      <c r="L252" s="6"/>
      <c r="M252" s="7"/>
      <c r="N252" s="6"/>
      <c r="O252" s="6"/>
      <c r="P252" s="7"/>
      <c r="Q252" s="6"/>
      <c r="R252" s="6"/>
    </row>
    <row r="253" spans="1:18" s="73" customFormat="1" x14ac:dyDescent="0.3">
      <c r="A253" s="27"/>
      <c r="B253" s="28"/>
      <c r="C253" s="27"/>
      <c r="D253" s="27"/>
      <c r="E253" s="27"/>
      <c r="F253" s="27"/>
      <c r="G253" s="27"/>
      <c r="H253" s="27"/>
      <c r="I253" s="29"/>
      <c r="J253" s="28"/>
      <c r="K253" s="28"/>
      <c r="L253" s="6"/>
      <c r="M253" s="7"/>
      <c r="N253" s="6"/>
      <c r="O253" s="6"/>
      <c r="P253" s="7"/>
      <c r="Q253" s="6"/>
      <c r="R253" s="6"/>
    </row>
    <row r="254" spans="1:18" s="73" customFormat="1" x14ac:dyDescent="0.3">
      <c r="A254" s="27"/>
      <c r="B254" s="28"/>
      <c r="C254" s="27"/>
      <c r="D254" s="27"/>
      <c r="E254" s="27"/>
      <c r="F254" s="27"/>
      <c r="G254" s="27"/>
      <c r="H254" s="27"/>
      <c r="I254" s="29"/>
      <c r="J254" s="28"/>
      <c r="K254" s="28"/>
      <c r="L254" s="6"/>
      <c r="M254" s="7"/>
      <c r="N254" s="6"/>
      <c r="O254" s="6"/>
      <c r="P254" s="7"/>
      <c r="Q254" s="6"/>
      <c r="R254" s="6"/>
    </row>
    <row r="255" spans="1:18" s="73" customFormat="1" x14ac:dyDescent="0.3">
      <c r="A255" s="27"/>
      <c r="B255" s="28"/>
      <c r="C255" s="27"/>
      <c r="D255" s="27"/>
      <c r="E255" s="27"/>
      <c r="F255" s="27"/>
      <c r="G255" s="27"/>
      <c r="H255" s="27"/>
      <c r="I255" s="29"/>
      <c r="J255" s="28"/>
      <c r="K255" s="28"/>
      <c r="L255" s="6"/>
      <c r="M255" s="7"/>
      <c r="N255" s="6"/>
      <c r="O255" s="6"/>
      <c r="P255" s="7"/>
      <c r="Q255" s="6"/>
      <c r="R255" s="6"/>
    </row>
    <row r="256" spans="1:18" s="73" customFormat="1" x14ac:dyDescent="0.3">
      <c r="A256" s="27"/>
      <c r="B256" s="28"/>
      <c r="C256" s="27"/>
      <c r="D256" s="27"/>
      <c r="E256" s="27"/>
      <c r="F256" s="27"/>
      <c r="G256" s="27"/>
      <c r="H256" s="27"/>
      <c r="I256" s="29"/>
      <c r="J256" s="28"/>
      <c r="K256" s="28"/>
      <c r="L256" s="6"/>
      <c r="M256" s="7"/>
      <c r="N256" s="6"/>
      <c r="O256" s="6"/>
      <c r="P256" s="7"/>
      <c r="Q256" s="6"/>
      <c r="R256" s="6"/>
    </row>
    <row r="257" spans="1:18" s="73" customFormat="1" x14ac:dyDescent="0.3">
      <c r="A257" s="27"/>
      <c r="B257" s="28"/>
      <c r="C257" s="27"/>
      <c r="D257" s="27"/>
      <c r="E257" s="27"/>
      <c r="F257" s="27"/>
      <c r="G257" s="27"/>
      <c r="H257" s="27"/>
      <c r="I257" s="29"/>
      <c r="J257" s="28"/>
      <c r="K257" s="28"/>
      <c r="L257" s="6"/>
      <c r="M257" s="7"/>
      <c r="N257" s="6"/>
      <c r="O257" s="6"/>
      <c r="P257" s="7"/>
      <c r="Q257" s="6"/>
      <c r="R257" s="6"/>
    </row>
    <row r="258" spans="1:18" s="73" customFormat="1" x14ac:dyDescent="0.3">
      <c r="A258" s="27"/>
      <c r="B258" s="28"/>
      <c r="C258" s="27"/>
      <c r="D258" s="27"/>
      <c r="E258" s="27"/>
      <c r="F258" s="27"/>
      <c r="G258" s="27"/>
      <c r="H258" s="27"/>
      <c r="I258" s="29"/>
      <c r="J258" s="28"/>
      <c r="K258" s="28"/>
      <c r="L258" s="6"/>
      <c r="M258" s="7"/>
      <c r="N258" s="6"/>
      <c r="O258" s="6"/>
      <c r="P258" s="7"/>
      <c r="Q258" s="6"/>
      <c r="R258" s="6"/>
    </row>
    <row r="259" spans="1:18" s="73" customFormat="1" x14ac:dyDescent="0.3">
      <c r="A259" s="27"/>
      <c r="B259" s="28"/>
      <c r="C259" s="27"/>
      <c r="D259" s="27"/>
      <c r="E259" s="27"/>
      <c r="F259" s="27"/>
      <c r="G259" s="27"/>
      <c r="H259" s="27"/>
      <c r="I259" s="29"/>
      <c r="J259" s="28"/>
      <c r="K259" s="28"/>
      <c r="L259" s="6"/>
      <c r="M259" s="7"/>
      <c r="N259" s="6"/>
      <c r="O259" s="6"/>
      <c r="P259" s="7"/>
      <c r="Q259" s="6"/>
      <c r="R259" s="6"/>
    </row>
    <row r="260" spans="1:18" s="73" customFormat="1" x14ac:dyDescent="0.3">
      <c r="A260" s="27"/>
      <c r="B260" s="28"/>
      <c r="C260" s="27"/>
      <c r="D260" s="27"/>
      <c r="E260" s="27"/>
      <c r="F260" s="27"/>
      <c r="G260" s="27"/>
      <c r="H260" s="27"/>
      <c r="I260" s="29"/>
      <c r="J260" s="28"/>
      <c r="K260" s="28"/>
      <c r="L260" s="6"/>
      <c r="M260" s="7"/>
      <c r="N260" s="6"/>
      <c r="O260" s="6"/>
      <c r="P260" s="7"/>
      <c r="Q260" s="6"/>
      <c r="R260" s="6"/>
    </row>
    <row r="261" spans="1:18" s="73" customFormat="1" x14ac:dyDescent="0.3">
      <c r="A261" s="27"/>
      <c r="B261" s="28"/>
      <c r="C261" s="27"/>
      <c r="D261" s="27"/>
      <c r="E261" s="27"/>
      <c r="F261" s="27"/>
      <c r="G261" s="27"/>
      <c r="H261" s="27"/>
      <c r="I261" s="29"/>
      <c r="J261" s="28"/>
      <c r="K261" s="28"/>
      <c r="L261" s="6"/>
      <c r="M261" s="7"/>
      <c r="N261" s="6"/>
      <c r="O261" s="6"/>
      <c r="P261" s="7"/>
      <c r="Q261" s="6"/>
      <c r="R261" s="6"/>
    </row>
    <row r="262" spans="1:18" s="73" customFormat="1" x14ac:dyDescent="0.3">
      <c r="A262" s="27"/>
      <c r="B262" s="28"/>
      <c r="C262" s="27"/>
      <c r="D262" s="27"/>
      <c r="E262" s="27"/>
      <c r="F262" s="27"/>
      <c r="G262" s="27"/>
      <c r="H262" s="27"/>
      <c r="I262" s="29"/>
      <c r="J262" s="28"/>
      <c r="K262" s="28"/>
      <c r="L262" s="6"/>
      <c r="M262" s="7"/>
      <c r="N262" s="6"/>
      <c r="O262" s="6"/>
      <c r="P262" s="7"/>
      <c r="Q262" s="6"/>
      <c r="R262" s="6"/>
    </row>
    <row r="263" spans="1:18" s="73" customFormat="1" x14ac:dyDescent="0.3">
      <c r="A263" s="27"/>
      <c r="B263" s="28"/>
      <c r="C263" s="27"/>
      <c r="D263" s="27"/>
      <c r="E263" s="27"/>
      <c r="F263" s="27"/>
      <c r="G263" s="27"/>
      <c r="H263" s="27"/>
      <c r="I263" s="29"/>
      <c r="J263" s="28"/>
      <c r="K263" s="28"/>
      <c r="L263" s="6"/>
      <c r="M263" s="7"/>
      <c r="N263" s="6"/>
      <c r="O263" s="6"/>
      <c r="P263" s="7"/>
      <c r="Q263" s="6"/>
      <c r="R263" s="6"/>
    </row>
    <row r="264" spans="1:18" s="73" customFormat="1" x14ac:dyDescent="0.3">
      <c r="A264" s="27"/>
      <c r="B264" s="28"/>
      <c r="C264" s="27"/>
      <c r="D264" s="27"/>
      <c r="E264" s="27"/>
      <c r="F264" s="27"/>
      <c r="G264" s="27"/>
      <c r="H264" s="27"/>
      <c r="I264" s="29"/>
      <c r="J264" s="28"/>
      <c r="K264" s="28"/>
      <c r="L264" s="6"/>
      <c r="M264" s="7"/>
      <c r="N264" s="6"/>
      <c r="O264" s="6"/>
      <c r="P264" s="7"/>
      <c r="Q264" s="6"/>
      <c r="R264" s="6"/>
    </row>
    <row r="265" spans="1:18" s="73" customFormat="1" x14ac:dyDescent="0.3">
      <c r="A265" s="27"/>
      <c r="B265" s="28"/>
      <c r="C265" s="27"/>
      <c r="D265" s="27"/>
      <c r="E265" s="27"/>
      <c r="F265" s="27"/>
      <c r="G265" s="27"/>
      <c r="H265" s="27"/>
      <c r="I265" s="29"/>
      <c r="J265" s="28"/>
      <c r="K265" s="28"/>
      <c r="L265" s="6"/>
      <c r="M265" s="7"/>
      <c r="N265" s="6"/>
      <c r="O265" s="6"/>
      <c r="P265" s="7"/>
      <c r="Q265" s="6"/>
      <c r="R265" s="6"/>
    </row>
    <row r="266" spans="1:18" s="73" customFormat="1" x14ac:dyDescent="0.3">
      <c r="A266" s="27"/>
      <c r="B266" s="28"/>
      <c r="C266" s="27"/>
      <c r="D266" s="27"/>
      <c r="E266" s="27"/>
      <c r="F266" s="27"/>
      <c r="G266" s="27"/>
      <c r="H266" s="27"/>
      <c r="I266" s="29"/>
      <c r="J266" s="28"/>
      <c r="K266" s="28"/>
      <c r="L266" s="6"/>
      <c r="M266" s="7"/>
      <c r="N266" s="6"/>
      <c r="O266" s="6"/>
      <c r="P266" s="7"/>
      <c r="Q266" s="6"/>
      <c r="R266" s="6"/>
    </row>
    <row r="267" spans="1:18" s="73" customFormat="1" x14ac:dyDescent="0.3">
      <c r="A267" s="27"/>
      <c r="B267" s="28"/>
      <c r="C267" s="27"/>
      <c r="D267" s="27"/>
      <c r="E267" s="27"/>
      <c r="F267" s="27"/>
      <c r="G267" s="27"/>
      <c r="H267" s="27"/>
      <c r="I267" s="29"/>
      <c r="J267" s="28"/>
      <c r="K267" s="28"/>
      <c r="L267" s="6"/>
      <c r="M267" s="7"/>
      <c r="N267" s="6"/>
      <c r="O267" s="6"/>
      <c r="P267" s="7"/>
      <c r="Q267" s="6"/>
      <c r="R267" s="6"/>
    </row>
    <row r="268" spans="1:18" s="73" customFormat="1" x14ac:dyDescent="0.3">
      <c r="A268" s="27"/>
      <c r="B268" s="28"/>
      <c r="C268" s="27"/>
      <c r="D268" s="27"/>
      <c r="E268" s="27"/>
      <c r="F268" s="27"/>
      <c r="G268" s="27"/>
      <c r="H268" s="27"/>
      <c r="I268" s="29"/>
      <c r="J268" s="28"/>
      <c r="K268" s="28"/>
      <c r="L268" s="6"/>
      <c r="M268" s="7"/>
      <c r="N268" s="6"/>
      <c r="O268" s="6"/>
      <c r="P268" s="7"/>
      <c r="Q268" s="6"/>
      <c r="R268" s="6"/>
    </row>
    <row r="269" spans="1:18" s="73" customFormat="1" x14ac:dyDescent="0.3">
      <c r="A269" s="27"/>
      <c r="B269" s="28"/>
      <c r="C269" s="27"/>
      <c r="D269" s="27"/>
      <c r="E269" s="27"/>
      <c r="F269" s="27"/>
      <c r="G269" s="27"/>
      <c r="H269" s="27"/>
      <c r="I269" s="29"/>
      <c r="J269" s="28"/>
      <c r="K269" s="28"/>
      <c r="L269" s="6"/>
      <c r="M269" s="7"/>
      <c r="N269" s="6"/>
      <c r="O269" s="6"/>
      <c r="P269" s="7"/>
      <c r="Q269" s="6"/>
      <c r="R269" s="6"/>
    </row>
    <row r="270" spans="1:18" s="73" customFormat="1" x14ac:dyDescent="0.3">
      <c r="A270" s="27"/>
      <c r="B270" s="28"/>
      <c r="C270" s="27"/>
      <c r="D270" s="27"/>
      <c r="E270" s="27"/>
      <c r="F270" s="27"/>
      <c r="G270" s="27"/>
      <c r="H270" s="27"/>
      <c r="I270" s="29"/>
      <c r="J270" s="28"/>
      <c r="K270" s="28"/>
      <c r="L270" s="6"/>
      <c r="M270" s="7"/>
      <c r="N270" s="6"/>
      <c r="O270" s="6"/>
      <c r="P270" s="7"/>
      <c r="Q270" s="6"/>
      <c r="R270" s="6"/>
    </row>
    <row r="271" spans="1:18" s="73" customFormat="1" x14ac:dyDescent="0.3">
      <c r="A271" s="27"/>
      <c r="B271" s="28"/>
      <c r="C271" s="27"/>
      <c r="D271" s="27"/>
      <c r="E271" s="27"/>
      <c r="F271" s="27"/>
      <c r="G271" s="27"/>
      <c r="H271" s="27"/>
      <c r="I271" s="29"/>
      <c r="J271" s="28"/>
      <c r="K271" s="28"/>
      <c r="L271" s="6"/>
      <c r="M271" s="7"/>
      <c r="N271" s="6"/>
      <c r="O271" s="6"/>
      <c r="P271" s="7"/>
      <c r="Q271" s="6"/>
      <c r="R271" s="6"/>
    </row>
    <row r="272" spans="1:18" s="73" customFormat="1" x14ac:dyDescent="0.3">
      <c r="A272" s="27"/>
      <c r="B272" s="28"/>
      <c r="C272" s="27"/>
      <c r="D272" s="27"/>
      <c r="E272" s="27"/>
      <c r="F272" s="27"/>
      <c r="G272" s="27"/>
      <c r="H272" s="27"/>
      <c r="I272" s="29"/>
      <c r="J272" s="28"/>
      <c r="K272" s="28"/>
      <c r="L272" s="6"/>
      <c r="M272" s="7"/>
      <c r="N272" s="6"/>
      <c r="O272" s="6"/>
      <c r="P272" s="7"/>
      <c r="Q272" s="6"/>
      <c r="R272" s="6"/>
    </row>
    <row r="273" spans="1:18" s="73" customFormat="1" x14ac:dyDescent="0.3">
      <c r="A273" s="27"/>
      <c r="B273" s="28"/>
      <c r="C273" s="27"/>
      <c r="D273" s="27"/>
      <c r="E273" s="27"/>
      <c r="F273" s="27"/>
      <c r="G273" s="27"/>
      <c r="H273" s="27"/>
      <c r="I273" s="29"/>
      <c r="J273" s="28"/>
      <c r="K273" s="28"/>
      <c r="L273" s="6"/>
      <c r="M273" s="7"/>
      <c r="N273" s="6"/>
      <c r="O273" s="6"/>
      <c r="P273" s="7"/>
      <c r="Q273" s="6"/>
      <c r="R273" s="6"/>
    </row>
    <row r="274" spans="1:18" s="73" customFormat="1" x14ac:dyDescent="0.3">
      <c r="A274" s="27"/>
      <c r="B274" s="28"/>
      <c r="C274" s="27"/>
      <c r="D274" s="27"/>
      <c r="E274" s="27"/>
      <c r="F274" s="27"/>
      <c r="G274" s="27"/>
      <c r="H274" s="27"/>
      <c r="I274" s="29"/>
      <c r="J274" s="28"/>
      <c r="K274" s="28"/>
      <c r="L274" s="6"/>
      <c r="M274" s="7"/>
      <c r="N274" s="6"/>
      <c r="O274" s="6"/>
      <c r="P274" s="7"/>
      <c r="Q274" s="6"/>
      <c r="R274" s="6"/>
    </row>
    <row r="275" spans="1:18" s="73" customFormat="1" x14ac:dyDescent="0.3">
      <c r="A275" s="27"/>
      <c r="B275" s="28"/>
      <c r="C275" s="27"/>
      <c r="D275" s="27"/>
      <c r="E275" s="27"/>
      <c r="F275" s="27"/>
      <c r="G275" s="27"/>
      <c r="H275" s="27"/>
      <c r="I275" s="29"/>
      <c r="J275" s="28"/>
      <c r="K275" s="28"/>
      <c r="L275" s="6"/>
      <c r="M275" s="7"/>
      <c r="N275" s="6"/>
      <c r="O275" s="6"/>
      <c r="P275" s="7"/>
      <c r="Q275" s="6"/>
      <c r="R275" s="6"/>
    </row>
    <row r="276" spans="1:18" s="73" customFormat="1" x14ac:dyDescent="0.3">
      <c r="A276" s="27"/>
      <c r="B276" s="28"/>
      <c r="C276" s="27"/>
      <c r="D276" s="27"/>
      <c r="E276" s="27"/>
      <c r="F276" s="27"/>
      <c r="G276" s="27"/>
      <c r="H276" s="27"/>
      <c r="I276" s="29"/>
      <c r="J276" s="28"/>
      <c r="K276" s="28"/>
      <c r="L276" s="6"/>
      <c r="M276" s="7"/>
      <c r="N276" s="6"/>
      <c r="O276" s="6"/>
      <c r="P276" s="7"/>
      <c r="Q276" s="6"/>
      <c r="R276" s="6"/>
    </row>
    <row r="277" spans="1:18" s="73" customFormat="1" x14ac:dyDescent="0.3">
      <c r="A277" s="27"/>
      <c r="B277" s="28"/>
      <c r="C277" s="27"/>
      <c r="D277" s="27"/>
      <c r="E277" s="27"/>
      <c r="F277" s="27"/>
      <c r="G277" s="27"/>
      <c r="H277" s="27"/>
      <c r="I277" s="29"/>
      <c r="J277" s="28"/>
      <c r="K277" s="28"/>
      <c r="L277" s="6"/>
      <c r="M277" s="7"/>
      <c r="N277" s="6"/>
      <c r="O277" s="6"/>
      <c r="P277" s="7"/>
      <c r="Q277" s="6"/>
      <c r="R277" s="6"/>
    </row>
    <row r="278" spans="1:18" s="73" customFormat="1" x14ac:dyDescent="0.3">
      <c r="A278" s="27"/>
      <c r="B278" s="28"/>
      <c r="C278" s="27"/>
      <c r="D278" s="27"/>
      <c r="E278" s="27"/>
      <c r="F278" s="27"/>
      <c r="G278" s="27"/>
      <c r="H278" s="27"/>
      <c r="I278" s="29"/>
      <c r="J278" s="28"/>
      <c r="K278" s="28"/>
      <c r="L278" s="6"/>
      <c r="M278" s="7"/>
      <c r="N278" s="6"/>
      <c r="O278" s="6"/>
      <c r="P278" s="7"/>
      <c r="Q278" s="6"/>
      <c r="R278" s="6"/>
    </row>
    <row r="279" spans="1:18" s="73" customFormat="1" x14ac:dyDescent="0.3">
      <c r="A279" s="27"/>
      <c r="B279" s="28"/>
      <c r="C279" s="27"/>
      <c r="D279" s="27"/>
      <c r="E279" s="27"/>
      <c r="F279" s="27"/>
      <c r="G279" s="27"/>
      <c r="H279" s="27"/>
      <c r="I279" s="29"/>
      <c r="J279" s="28"/>
      <c r="K279" s="28"/>
      <c r="L279" s="6"/>
      <c r="M279" s="7"/>
      <c r="N279" s="6"/>
      <c r="O279" s="6"/>
      <c r="P279" s="7"/>
      <c r="Q279" s="6"/>
      <c r="R279" s="6"/>
    </row>
    <row r="280" spans="1:18" s="73" customFormat="1" x14ac:dyDescent="0.3">
      <c r="A280" s="27"/>
      <c r="B280" s="28"/>
      <c r="C280" s="27"/>
      <c r="D280" s="27"/>
      <c r="E280" s="27"/>
      <c r="F280" s="27"/>
      <c r="G280" s="27"/>
      <c r="H280" s="27"/>
      <c r="I280" s="29"/>
      <c r="J280" s="28"/>
      <c r="K280" s="28"/>
      <c r="L280" s="6"/>
      <c r="M280" s="7"/>
      <c r="N280" s="6"/>
      <c r="O280" s="6"/>
      <c r="P280" s="7"/>
      <c r="Q280" s="6"/>
      <c r="R280" s="6"/>
    </row>
    <row r="281" spans="1:18" s="73" customFormat="1" x14ac:dyDescent="0.3">
      <c r="A281" s="27"/>
      <c r="B281" s="28"/>
      <c r="C281" s="27"/>
      <c r="D281" s="27"/>
      <c r="E281" s="27"/>
      <c r="F281" s="27"/>
      <c r="G281" s="27"/>
      <c r="H281" s="27"/>
      <c r="I281" s="29"/>
      <c r="J281" s="28"/>
      <c r="K281" s="28"/>
      <c r="L281" s="6"/>
      <c r="M281" s="7"/>
      <c r="N281" s="6"/>
      <c r="O281" s="6"/>
      <c r="P281" s="7"/>
      <c r="Q281" s="6"/>
      <c r="R281" s="6"/>
    </row>
    <row r="282" spans="1:18" s="73" customFormat="1" x14ac:dyDescent="0.3">
      <c r="A282" s="27"/>
      <c r="B282" s="28"/>
      <c r="C282" s="27"/>
      <c r="D282" s="27"/>
      <c r="E282" s="27"/>
      <c r="F282" s="27"/>
      <c r="G282" s="27"/>
      <c r="H282" s="27"/>
      <c r="I282" s="29"/>
      <c r="J282" s="28"/>
      <c r="K282" s="28"/>
      <c r="L282" s="6"/>
      <c r="M282" s="7"/>
      <c r="N282" s="6"/>
      <c r="O282" s="6"/>
      <c r="P282" s="7"/>
      <c r="Q282" s="6"/>
      <c r="R282" s="6"/>
    </row>
    <row r="283" spans="1:18" s="73" customFormat="1" x14ac:dyDescent="0.3">
      <c r="A283" s="27"/>
      <c r="B283" s="28"/>
      <c r="C283" s="27"/>
      <c r="D283" s="27"/>
      <c r="E283" s="27"/>
      <c r="F283" s="27"/>
      <c r="G283" s="27"/>
      <c r="H283" s="27"/>
      <c r="I283" s="29"/>
      <c r="J283" s="28"/>
      <c r="K283" s="28"/>
      <c r="L283" s="6"/>
      <c r="M283" s="7"/>
      <c r="N283" s="6"/>
      <c r="O283" s="6"/>
      <c r="P283" s="7"/>
      <c r="Q283" s="6"/>
      <c r="R283" s="6"/>
    </row>
    <row r="284" spans="1:18" s="73" customFormat="1" x14ac:dyDescent="0.3">
      <c r="A284" s="27"/>
      <c r="B284" s="28"/>
      <c r="C284" s="27"/>
      <c r="D284" s="27"/>
      <c r="E284" s="27"/>
      <c r="F284" s="27"/>
      <c r="G284" s="27"/>
      <c r="H284" s="27"/>
      <c r="I284" s="29"/>
      <c r="J284" s="28"/>
      <c r="K284" s="28"/>
      <c r="L284" s="6"/>
      <c r="M284" s="7"/>
      <c r="N284" s="6"/>
      <c r="O284" s="6"/>
      <c r="P284" s="7"/>
      <c r="Q284" s="6"/>
      <c r="R284" s="6"/>
    </row>
    <row r="285" spans="1:18" s="73" customFormat="1" x14ac:dyDescent="0.3">
      <c r="A285" s="27"/>
      <c r="B285" s="28"/>
      <c r="C285" s="27"/>
      <c r="D285" s="27"/>
      <c r="E285" s="27"/>
      <c r="F285" s="27"/>
      <c r="G285" s="27"/>
      <c r="H285" s="27"/>
      <c r="I285" s="29"/>
      <c r="J285" s="28"/>
      <c r="K285" s="28"/>
      <c r="L285" s="6"/>
      <c r="M285" s="7"/>
      <c r="N285" s="6"/>
      <c r="O285" s="6"/>
      <c r="P285" s="7"/>
      <c r="Q285" s="6"/>
      <c r="R285" s="6"/>
    </row>
    <row r="286" spans="1:18" s="73" customFormat="1" x14ac:dyDescent="0.3">
      <c r="A286" s="27"/>
      <c r="B286" s="28"/>
      <c r="C286" s="27"/>
      <c r="D286" s="27"/>
      <c r="E286" s="27"/>
      <c r="F286" s="27"/>
      <c r="G286" s="27"/>
      <c r="H286" s="27"/>
      <c r="I286" s="29"/>
      <c r="J286" s="28"/>
      <c r="K286" s="28"/>
      <c r="L286" s="6"/>
      <c r="M286" s="7"/>
      <c r="N286" s="6"/>
      <c r="O286" s="6"/>
      <c r="P286" s="7"/>
      <c r="Q286" s="6"/>
      <c r="R286" s="6"/>
    </row>
    <row r="287" spans="1:18" s="73" customFormat="1" x14ac:dyDescent="0.3">
      <c r="A287" s="27"/>
      <c r="B287" s="28"/>
      <c r="C287" s="27"/>
      <c r="D287" s="27"/>
      <c r="E287" s="27"/>
      <c r="F287" s="27"/>
      <c r="G287" s="27"/>
      <c r="H287" s="27"/>
      <c r="I287" s="29"/>
      <c r="J287" s="28"/>
      <c r="K287" s="28"/>
      <c r="L287" s="6"/>
      <c r="M287" s="7"/>
      <c r="N287" s="6"/>
      <c r="O287" s="6"/>
      <c r="P287" s="7"/>
      <c r="Q287" s="6"/>
      <c r="R287" s="6"/>
    </row>
    <row r="288" spans="1:18" s="73" customFormat="1" x14ac:dyDescent="0.3">
      <c r="A288" s="27"/>
      <c r="B288" s="28"/>
      <c r="C288" s="27"/>
      <c r="D288" s="27"/>
      <c r="E288" s="27"/>
      <c r="F288" s="27"/>
      <c r="G288" s="27"/>
      <c r="H288" s="27"/>
      <c r="I288" s="29"/>
      <c r="J288" s="28"/>
      <c r="K288" s="28"/>
      <c r="L288" s="6"/>
      <c r="M288" s="7"/>
      <c r="N288" s="6"/>
      <c r="O288" s="6"/>
      <c r="P288" s="7"/>
      <c r="Q288" s="6"/>
      <c r="R288" s="6"/>
    </row>
    <row r="289" spans="1:18" s="73" customFormat="1" x14ac:dyDescent="0.3">
      <c r="A289" s="27"/>
      <c r="B289" s="28"/>
      <c r="C289" s="27"/>
      <c r="D289" s="27"/>
      <c r="E289" s="27"/>
      <c r="F289" s="27"/>
      <c r="G289" s="27"/>
      <c r="H289" s="27"/>
      <c r="I289" s="29"/>
      <c r="J289" s="28"/>
      <c r="K289" s="28"/>
      <c r="L289" s="6"/>
      <c r="M289" s="7"/>
      <c r="N289" s="6"/>
      <c r="O289" s="6"/>
      <c r="P289" s="7"/>
      <c r="Q289" s="6"/>
      <c r="R289" s="6"/>
    </row>
    <row r="290" spans="1:18" s="73" customFormat="1" x14ac:dyDescent="0.3">
      <c r="A290" s="27"/>
      <c r="B290" s="28"/>
      <c r="C290" s="27"/>
      <c r="D290" s="27"/>
      <c r="E290" s="27"/>
      <c r="F290" s="27"/>
      <c r="G290" s="27"/>
      <c r="H290" s="27"/>
      <c r="I290" s="29"/>
      <c r="J290" s="28"/>
      <c r="K290" s="28"/>
      <c r="L290" s="6"/>
      <c r="M290" s="7"/>
      <c r="N290" s="6"/>
      <c r="O290" s="6"/>
      <c r="P290" s="7"/>
      <c r="Q290" s="6"/>
      <c r="R290" s="6"/>
    </row>
    <row r="291" spans="1:18" s="73" customFormat="1" x14ac:dyDescent="0.3">
      <c r="A291" s="27"/>
      <c r="B291" s="28"/>
      <c r="C291" s="27"/>
      <c r="D291" s="27"/>
      <c r="E291" s="27"/>
      <c r="F291" s="27"/>
      <c r="G291" s="27"/>
      <c r="H291" s="27"/>
      <c r="I291" s="29"/>
      <c r="J291" s="28"/>
      <c r="K291" s="28"/>
      <c r="L291" s="6"/>
      <c r="M291" s="7"/>
      <c r="N291" s="6"/>
      <c r="O291" s="6"/>
      <c r="P291" s="7"/>
      <c r="Q291" s="6"/>
      <c r="R291" s="6"/>
    </row>
    <row r="292" spans="1:18" s="73" customFormat="1" x14ac:dyDescent="0.3">
      <c r="A292" s="27"/>
      <c r="B292" s="28"/>
      <c r="C292" s="27"/>
      <c r="D292" s="27"/>
      <c r="E292" s="27"/>
      <c r="F292" s="27"/>
      <c r="G292" s="27"/>
      <c r="H292" s="27"/>
      <c r="I292" s="29"/>
      <c r="J292" s="28"/>
      <c r="K292" s="28"/>
      <c r="L292" s="6"/>
      <c r="M292" s="7"/>
      <c r="N292" s="6"/>
      <c r="O292" s="6"/>
      <c r="P292" s="7"/>
      <c r="Q292" s="6"/>
      <c r="R292" s="6"/>
    </row>
    <row r="293" spans="1:18" s="73" customFormat="1" x14ac:dyDescent="0.3">
      <c r="A293" s="27"/>
      <c r="B293" s="28"/>
      <c r="C293" s="27"/>
      <c r="D293" s="27"/>
      <c r="E293" s="27"/>
      <c r="F293" s="27"/>
      <c r="G293" s="27"/>
      <c r="H293" s="27"/>
      <c r="I293" s="29"/>
      <c r="J293" s="28"/>
      <c r="K293" s="28"/>
      <c r="L293" s="6"/>
      <c r="M293" s="7"/>
      <c r="N293" s="6"/>
      <c r="O293" s="6"/>
      <c r="P293" s="7"/>
      <c r="Q293" s="6"/>
      <c r="R293" s="6"/>
    </row>
    <row r="294" spans="1:18" s="73" customFormat="1" x14ac:dyDescent="0.3">
      <c r="A294" s="27"/>
      <c r="B294" s="28"/>
      <c r="C294" s="27"/>
      <c r="D294" s="27"/>
      <c r="E294" s="27"/>
      <c r="F294" s="27"/>
      <c r="G294" s="27"/>
      <c r="H294" s="27"/>
      <c r="I294" s="29"/>
      <c r="J294" s="28"/>
      <c r="K294" s="28"/>
      <c r="L294" s="6"/>
      <c r="M294" s="7"/>
      <c r="N294" s="6"/>
      <c r="O294" s="6"/>
      <c r="P294" s="7"/>
      <c r="Q294" s="6"/>
      <c r="R294" s="6"/>
    </row>
    <row r="295" spans="1:18" s="73" customFormat="1" x14ac:dyDescent="0.3">
      <c r="A295" s="27"/>
      <c r="B295" s="28"/>
      <c r="C295" s="27"/>
      <c r="D295" s="27"/>
      <c r="E295" s="27"/>
      <c r="F295" s="27"/>
      <c r="G295" s="27"/>
      <c r="H295" s="27"/>
      <c r="I295" s="29"/>
      <c r="J295" s="28"/>
      <c r="K295" s="28"/>
      <c r="L295" s="6"/>
      <c r="M295" s="7"/>
      <c r="N295" s="6"/>
      <c r="O295" s="6"/>
      <c r="P295" s="7"/>
      <c r="Q295" s="6"/>
      <c r="R295" s="6"/>
    </row>
    <row r="296" spans="1:18" s="73" customFormat="1" x14ac:dyDescent="0.3">
      <c r="A296" s="27"/>
      <c r="B296" s="28"/>
      <c r="C296" s="27"/>
      <c r="D296" s="27"/>
      <c r="E296" s="27"/>
      <c r="F296" s="27"/>
      <c r="G296" s="27"/>
      <c r="H296" s="27"/>
      <c r="I296" s="29"/>
      <c r="J296" s="28"/>
      <c r="K296" s="28"/>
      <c r="L296" s="6"/>
      <c r="M296" s="7"/>
      <c r="N296" s="6"/>
      <c r="O296" s="6"/>
      <c r="P296" s="7"/>
      <c r="Q296" s="6"/>
      <c r="R296" s="6"/>
    </row>
    <row r="297" spans="1:18" s="73" customFormat="1" x14ac:dyDescent="0.3">
      <c r="A297" s="27"/>
      <c r="B297" s="28"/>
      <c r="C297" s="27"/>
      <c r="D297" s="27"/>
      <c r="E297" s="27"/>
      <c r="F297" s="27"/>
      <c r="G297" s="27"/>
      <c r="H297" s="27"/>
      <c r="I297" s="29"/>
      <c r="J297" s="28"/>
      <c r="K297" s="28"/>
      <c r="L297" s="6"/>
      <c r="M297" s="7"/>
      <c r="N297" s="6"/>
      <c r="O297" s="6"/>
      <c r="P297" s="7"/>
      <c r="Q297" s="6"/>
      <c r="R297" s="6"/>
    </row>
    <row r="298" spans="1:18" s="73" customFormat="1" x14ac:dyDescent="0.3">
      <c r="A298" s="27"/>
      <c r="B298" s="28"/>
      <c r="C298" s="27"/>
      <c r="D298" s="27"/>
      <c r="E298" s="27"/>
      <c r="F298" s="27"/>
      <c r="G298" s="27"/>
      <c r="H298" s="27"/>
      <c r="I298" s="29"/>
      <c r="J298" s="28"/>
      <c r="K298" s="28"/>
      <c r="L298" s="6"/>
      <c r="M298" s="7"/>
      <c r="N298" s="6"/>
      <c r="O298" s="6"/>
      <c r="P298" s="7"/>
      <c r="Q298" s="6"/>
      <c r="R298" s="6"/>
    </row>
    <row r="299" spans="1:18" s="73" customFormat="1" x14ac:dyDescent="0.3">
      <c r="A299" s="27"/>
      <c r="B299" s="28"/>
      <c r="C299" s="27"/>
      <c r="D299" s="27"/>
      <c r="E299" s="27"/>
      <c r="F299" s="27"/>
      <c r="G299" s="27"/>
      <c r="H299" s="27"/>
      <c r="I299" s="29"/>
      <c r="J299" s="28"/>
      <c r="K299" s="28"/>
      <c r="L299" s="6"/>
      <c r="M299" s="7"/>
      <c r="N299" s="6"/>
      <c r="O299" s="6"/>
      <c r="P299" s="7"/>
      <c r="Q299" s="6"/>
      <c r="R299" s="6"/>
    </row>
    <row r="300" spans="1:18" s="73" customFormat="1" x14ac:dyDescent="0.3">
      <c r="A300" s="27"/>
      <c r="B300" s="28"/>
      <c r="C300" s="27"/>
      <c r="D300" s="27"/>
      <c r="E300" s="27"/>
      <c r="F300" s="27"/>
      <c r="G300" s="27"/>
      <c r="H300" s="27"/>
      <c r="I300" s="29"/>
      <c r="J300" s="28"/>
      <c r="K300" s="28"/>
      <c r="L300" s="6"/>
      <c r="M300" s="7"/>
      <c r="N300" s="6"/>
      <c r="O300" s="6"/>
      <c r="P300" s="7"/>
      <c r="Q300" s="6"/>
      <c r="R300" s="6"/>
    </row>
    <row r="301" spans="1:18" s="73" customFormat="1" x14ac:dyDescent="0.3">
      <c r="A301" s="27"/>
      <c r="B301" s="28"/>
      <c r="C301" s="27"/>
      <c r="D301" s="27"/>
      <c r="E301" s="27"/>
      <c r="F301" s="27"/>
      <c r="G301" s="27"/>
      <c r="H301" s="27"/>
      <c r="I301" s="29"/>
      <c r="J301" s="28"/>
      <c r="K301" s="28"/>
      <c r="L301" s="6"/>
      <c r="M301" s="7"/>
      <c r="N301" s="6"/>
      <c r="O301" s="6"/>
      <c r="P301" s="7"/>
      <c r="Q301" s="6"/>
      <c r="R301" s="6"/>
    </row>
    <row r="302" spans="1:18" s="73" customFormat="1" x14ac:dyDescent="0.3">
      <c r="A302" s="27"/>
      <c r="B302" s="28"/>
      <c r="C302" s="27"/>
      <c r="D302" s="27"/>
      <c r="E302" s="27"/>
      <c r="F302" s="27"/>
      <c r="G302" s="27"/>
      <c r="H302" s="27"/>
      <c r="I302" s="29"/>
      <c r="J302" s="28"/>
      <c r="K302" s="28"/>
      <c r="L302" s="6"/>
      <c r="M302" s="7"/>
      <c r="N302" s="6"/>
      <c r="O302" s="6"/>
      <c r="P302" s="7"/>
      <c r="Q302" s="6"/>
      <c r="R302" s="6"/>
    </row>
    <row r="303" spans="1:18" s="73" customFormat="1" x14ac:dyDescent="0.3">
      <c r="A303" s="27"/>
      <c r="B303" s="28"/>
      <c r="C303" s="27"/>
      <c r="D303" s="27"/>
      <c r="E303" s="27"/>
      <c r="F303" s="27"/>
      <c r="G303" s="27"/>
      <c r="H303" s="27"/>
      <c r="I303" s="29"/>
      <c r="J303" s="28"/>
      <c r="K303" s="28"/>
      <c r="L303" s="6"/>
      <c r="M303" s="7"/>
      <c r="N303" s="6"/>
      <c r="O303" s="6"/>
      <c r="P303" s="7"/>
      <c r="Q303" s="6"/>
      <c r="R303" s="6"/>
    </row>
    <row r="304" spans="1:18" s="73" customFormat="1" x14ac:dyDescent="0.3">
      <c r="A304" s="27"/>
      <c r="B304" s="28"/>
      <c r="C304" s="27"/>
      <c r="D304" s="27"/>
      <c r="E304" s="27"/>
      <c r="F304" s="27"/>
      <c r="G304" s="27"/>
      <c r="H304" s="27"/>
      <c r="I304" s="29"/>
      <c r="J304" s="28"/>
      <c r="K304" s="28"/>
      <c r="L304" s="6"/>
      <c r="M304" s="7"/>
      <c r="N304" s="6"/>
      <c r="O304" s="6"/>
      <c r="P304" s="7"/>
      <c r="Q304" s="6"/>
      <c r="R304" s="6"/>
    </row>
    <row r="305" spans="1:18" s="73" customFormat="1" x14ac:dyDescent="0.3">
      <c r="A305" s="27"/>
      <c r="B305" s="28"/>
      <c r="C305" s="27"/>
      <c r="D305" s="27"/>
      <c r="E305" s="27"/>
      <c r="F305" s="27"/>
      <c r="G305" s="27"/>
      <c r="H305" s="27"/>
      <c r="I305" s="29"/>
      <c r="J305" s="28"/>
      <c r="K305" s="28"/>
      <c r="L305" s="6"/>
      <c r="M305" s="7"/>
      <c r="N305" s="6"/>
      <c r="O305" s="6"/>
      <c r="P305" s="7"/>
      <c r="Q305" s="6"/>
      <c r="R305" s="6"/>
    </row>
    <row r="306" spans="1:18" s="73" customFormat="1" x14ac:dyDescent="0.3">
      <c r="A306" s="27"/>
      <c r="B306" s="28"/>
      <c r="C306" s="27"/>
      <c r="D306" s="27"/>
      <c r="E306" s="27"/>
      <c r="F306" s="27"/>
      <c r="G306" s="27"/>
      <c r="H306" s="27"/>
      <c r="I306" s="29"/>
      <c r="J306" s="28"/>
      <c r="K306" s="28"/>
      <c r="L306" s="6"/>
      <c r="M306" s="7"/>
      <c r="N306" s="6"/>
      <c r="O306" s="6"/>
      <c r="P306" s="7"/>
      <c r="Q306" s="6"/>
      <c r="R306" s="6"/>
    </row>
    <row r="307" spans="1:18" s="73" customFormat="1" x14ac:dyDescent="0.3">
      <c r="A307" s="27"/>
      <c r="B307" s="28"/>
      <c r="C307" s="27"/>
      <c r="D307" s="27"/>
      <c r="E307" s="27"/>
      <c r="F307" s="27"/>
      <c r="G307" s="27"/>
      <c r="H307" s="27"/>
      <c r="I307" s="29"/>
      <c r="J307" s="28"/>
      <c r="K307" s="28"/>
      <c r="L307" s="6"/>
      <c r="M307" s="7"/>
      <c r="N307" s="6"/>
      <c r="O307" s="6"/>
      <c r="P307" s="7"/>
      <c r="Q307" s="6"/>
      <c r="R307" s="6"/>
    </row>
    <row r="308" spans="1:18" s="73" customFormat="1" x14ac:dyDescent="0.3">
      <c r="A308" s="27"/>
      <c r="B308" s="28"/>
      <c r="C308" s="27"/>
      <c r="D308" s="27"/>
      <c r="E308" s="27"/>
      <c r="F308" s="27"/>
      <c r="G308" s="27"/>
      <c r="H308" s="27"/>
      <c r="I308" s="29"/>
      <c r="J308" s="28"/>
      <c r="K308" s="28"/>
      <c r="L308" s="6"/>
      <c r="M308" s="7"/>
      <c r="N308" s="6"/>
      <c r="O308" s="6"/>
      <c r="P308" s="7"/>
      <c r="Q308" s="6"/>
      <c r="R308" s="6"/>
    </row>
    <row r="309" spans="1:18" s="73" customFormat="1" x14ac:dyDescent="0.3">
      <c r="A309" s="27"/>
      <c r="B309" s="28"/>
      <c r="C309" s="27"/>
      <c r="D309" s="27"/>
      <c r="E309" s="27"/>
      <c r="F309" s="27"/>
      <c r="G309" s="27"/>
      <c r="H309" s="27"/>
      <c r="I309" s="29"/>
      <c r="J309" s="28"/>
      <c r="K309" s="28"/>
      <c r="L309" s="6"/>
      <c r="M309" s="7"/>
      <c r="N309" s="6"/>
      <c r="O309" s="6"/>
      <c r="P309" s="7"/>
      <c r="Q309" s="6"/>
      <c r="R309" s="6"/>
    </row>
    <row r="310" spans="1:18" s="73" customFormat="1" x14ac:dyDescent="0.3">
      <c r="A310" s="27"/>
      <c r="B310" s="28"/>
      <c r="C310" s="27"/>
      <c r="D310" s="27"/>
      <c r="E310" s="27"/>
      <c r="F310" s="27"/>
      <c r="G310" s="27"/>
      <c r="H310" s="27"/>
      <c r="I310" s="29"/>
      <c r="J310" s="28"/>
      <c r="K310" s="28"/>
      <c r="L310" s="6"/>
      <c r="M310" s="7"/>
      <c r="N310" s="6"/>
      <c r="O310" s="6"/>
      <c r="P310" s="7"/>
      <c r="Q310" s="6"/>
      <c r="R310" s="6"/>
    </row>
    <row r="311" spans="1:18" s="73" customFormat="1" x14ac:dyDescent="0.3">
      <c r="A311" s="27"/>
      <c r="B311" s="28"/>
      <c r="C311" s="27"/>
      <c r="D311" s="27"/>
      <c r="E311" s="27"/>
      <c r="F311" s="27"/>
      <c r="G311" s="27"/>
      <c r="H311" s="27"/>
      <c r="I311" s="29"/>
      <c r="J311" s="28"/>
      <c r="K311" s="28"/>
      <c r="L311" s="6"/>
      <c r="M311" s="7"/>
      <c r="N311" s="6"/>
      <c r="O311" s="6"/>
      <c r="P311" s="7"/>
      <c r="Q311" s="6"/>
      <c r="R311" s="6"/>
    </row>
    <row r="312" spans="1:18" s="73" customFormat="1" x14ac:dyDescent="0.3">
      <c r="A312" s="27"/>
      <c r="B312" s="28"/>
      <c r="C312" s="27"/>
      <c r="D312" s="27"/>
      <c r="E312" s="27"/>
      <c r="F312" s="27"/>
      <c r="G312" s="27"/>
      <c r="H312" s="27"/>
      <c r="I312" s="29"/>
      <c r="J312" s="28"/>
      <c r="K312" s="28"/>
      <c r="L312" s="6"/>
      <c r="M312" s="7"/>
      <c r="N312" s="6"/>
      <c r="O312" s="6"/>
      <c r="P312" s="7"/>
      <c r="Q312" s="6"/>
      <c r="R312" s="6"/>
    </row>
    <row r="313" spans="1:18" s="73" customFormat="1" x14ac:dyDescent="0.3">
      <c r="A313" s="27"/>
      <c r="B313" s="28"/>
      <c r="C313" s="27"/>
      <c r="D313" s="27"/>
      <c r="E313" s="27"/>
      <c r="F313" s="27"/>
      <c r="G313" s="27"/>
      <c r="H313" s="27"/>
      <c r="I313" s="29"/>
      <c r="J313" s="28"/>
      <c r="K313" s="28"/>
      <c r="L313" s="6"/>
      <c r="M313" s="7"/>
      <c r="N313" s="6"/>
      <c r="O313" s="6"/>
      <c r="P313" s="7"/>
      <c r="Q313" s="6"/>
      <c r="R313" s="6"/>
    </row>
    <row r="314" spans="1:18" s="73" customFormat="1" x14ac:dyDescent="0.3">
      <c r="A314" s="27"/>
      <c r="B314" s="28"/>
      <c r="C314" s="27"/>
      <c r="D314" s="27"/>
      <c r="E314" s="27"/>
      <c r="F314" s="27"/>
      <c r="G314" s="27"/>
      <c r="H314" s="27"/>
      <c r="I314" s="29"/>
      <c r="J314" s="28"/>
      <c r="K314" s="28"/>
      <c r="L314" s="6"/>
      <c r="M314" s="7"/>
      <c r="N314" s="6"/>
      <c r="O314" s="6"/>
      <c r="P314" s="7"/>
      <c r="Q314" s="6"/>
      <c r="R314" s="6"/>
    </row>
    <row r="315" spans="1:18" s="73" customFormat="1" x14ac:dyDescent="0.3">
      <c r="A315" s="27"/>
      <c r="B315" s="28"/>
      <c r="C315" s="27"/>
      <c r="D315" s="27"/>
      <c r="E315" s="27"/>
      <c r="F315" s="27"/>
      <c r="G315" s="27"/>
      <c r="H315" s="27"/>
      <c r="I315" s="29"/>
      <c r="J315" s="28"/>
      <c r="K315" s="28"/>
      <c r="L315" s="6"/>
      <c r="M315" s="7"/>
      <c r="N315" s="6"/>
      <c r="O315" s="6"/>
      <c r="P315" s="7"/>
      <c r="Q315" s="6"/>
      <c r="R315" s="6"/>
    </row>
    <row r="316" spans="1:18" s="73" customFormat="1" x14ac:dyDescent="0.3">
      <c r="A316" s="27"/>
      <c r="B316" s="28"/>
      <c r="C316" s="27"/>
      <c r="D316" s="27"/>
      <c r="E316" s="27"/>
      <c r="F316" s="27"/>
      <c r="G316" s="27"/>
      <c r="H316" s="27"/>
      <c r="I316" s="29"/>
      <c r="J316" s="28"/>
      <c r="K316" s="28"/>
      <c r="L316" s="6"/>
      <c r="M316" s="7"/>
      <c r="N316" s="6"/>
      <c r="O316" s="6"/>
      <c r="P316" s="7"/>
      <c r="Q316" s="6"/>
      <c r="R316" s="6"/>
    </row>
    <row r="317" spans="1:18" s="73" customFormat="1" x14ac:dyDescent="0.3">
      <c r="A317" s="27"/>
      <c r="B317" s="28"/>
      <c r="C317" s="27"/>
      <c r="D317" s="27"/>
      <c r="E317" s="27"/>
      <c r="F317" s="27"/>
      <c r="G317" s="27"/>
      <c r="H317" s="27"/>
      <c r="I317" s="29"/>
      <c r="J317" s="28"/>
      <c r="K317" s="28"/>
      <c r="L317" s="6"/>
      <c r="M317" s="7"/>
      <c r="N317" s="6"/>
      <c r="O317" s="6"/>
      <c r="P317" s="7"/>
      <c r="Q317" s="6"/>
      <c r="R317" s="6"/>
    </row>
    <row r="318" spans="1:18" s="73" customFormat="1" x14ac:dyDescent="0.3">
      <c r="A318" s="27"/>
      <c r="B318" s="28"/>
      <c r="C318" s="27"/>
      <c r="D318" s="27"/>
      <c r="E318" s="27"/>
      <c r="F318" s="27"/>
      <c r="G318" s="27"/>
      <c r="H318" s="27"/>
      <c r="I318" s="29"/>
      <c r="J318" s="28"/>
      <c r="K318" s="28"/>
      <c r="L318" s="6"/>
      <c r="M318" s="7"/>
      <c r="N318" s="6"/>
      <c r="O318" s="6"/>
      <c r="P318" s="7"/>
      <c r="Q318" s="6"/>
      <c r="R318" s="6"/>
    </row>
    <row r="319" spans="1:18" s="73" customFormat="1" x14ac:dyDescent="0.3">
      <c r="A319" s="27"/>
      <c r="B319" s="28"/>
      <c r="C319" s="27"/>
      <c r="D319" s="27"/>
      <c r="E319" s="27"/>
      <c r="F319" s="27"/>
      <c r="G319" s="27"/>
      <c r="H319" s="27"/>
      <c r="I319" s="29"/>
      <c r="J319" s="28"/>
      <c r="K319" s="28"/>
      <c r="L319" s="6"/>
      <c r="M319" s="7"/>
      <c r="N319" s="6"/>
      <c r="O319" s="6"/>
      <c r="P319" s="7"/>
      <c r="Q319" s="6"/>
      <c r="R319" s="6"/>
    </row>
    <row r="320" spans="1:18" s="73" customFormat="1" x14ac:dyDescent="0.3">
      <c r="A320" s="27"/>
      <c r="B320" s="28"/>
      <c r="C320" s="27"/>
      <c r="D320" s="27"/>
      <c r="E320" s="27"/>
      <c r="F320" s="27"/>
      <c r="G320" s="27"/>
      <c r="H320" s="27"/>
      <c r="I320" s="29"/>
      <c r="J320" s="28"/>
      <c r="K320" s="28"/>
      <c r="L320" s="6"/>
      <c r="M320" s="7"/>
      <c r="N320" s="6"/>
      <c r="O320" s="6"/>
      <c r="P320" s="7"/>
      <c r="Q320" s="6"/>
      <c r="R320" s="6"/>
    </row>
    <row r="321" spans="1:18" s="73" customFormat="1" x14ac:dyDescent="0.3">
      <c r="A321" s="27"/>
      <c r="B321" s="28"/>
      <c r="C321" s="27"/>
      <c r="D321" s="27"/>
      <c r="E321" s="27"/>
      <c r="F321" s="27"/>
      <c r="G321" s="27"/>
      <c r="H321" s="27"/>
      <c r="I321" s="29"/>
      <c r="J321" s="28"/>
      <c r="K321" s="28"/>
      <c r="L321" s="6"/>
      <c r="M321" s="7"/>
      <c r="N321" s="6"/>
      <c r="O321" s="6"/>
      <c r="P321" s="7"/>
      <c r="Q321" s="6"/>
      <c r="R321" s="6"/>
    </row>
    <row r="322" spans="1:18" s="73" customFormat="1" x14ac:dyDescent="0.3">
      <c r="A322" s="27"/>
      <c r="B322" s="28"/>
      <c r="C322" s="27"/>
      <c r="D322" s="27"/>
      <c r="E322" s="27"/>
      <c r="F322" s="27"/>
      <c r="G322" s="27"/>
      <c r="H322" s="27"/>
      <c r="I322" s="29"/>
      <c r="J322" s="28"/>
      <c r="K322" s="28"/>
      <c r="L322" s="6"/>
      <c r="M322" s="7"/>
      <c r="N322" s="6"/>
      <c r="O322" s="6"/>
      <c r="P322" s="7"/>
      <c r="Q322" s="6"/>
      <c r="R322" s="6"/>
    </row>
    <row r="323" spans="1:18" s="73" customFormat="1" x14ac:dyDescent="0.3">
      <c r="A323" s="27"/>
      <c r="B323" s="28"/>
      <c r="C323" s="27"/>
      <c r="D323" s="27"/>
      <c r="E323" s="27"/>
      <c r="F323" s="27"/>
      <c r="G323" s="27"/>
      <c r="H323" s="27"/>
      <c r="I323" s="29"/>
      <c r="J323" s="28"/>
      <c r="K323" s="28"/>
      <c r="L323" s="6"/>
      <c r="M323" s="7"/>
      <c r="N323" s="6"/>
      <c r="O323" s="6"/>
      <c r="P323" s="7"/>
      <c r="Q323" s="6"/>
      <c r="R323" s="6"/>
    </row>
    <row r="324" spans="1:18" s="73" customFormat="1" x14ac:dyDescent="0.3">
      <c r="A324" s="27"/>
      <c r="B324" s="28"/>
      <c r="C324" s="27"/>
      <c r="D324" s="27"/>
      <c r="E324" s="27"/>
      <c r="F324" s="27"/>
      <c r="G324" s="27"/>
      <c r="H324" s="27"/>
      <c r="I324" s="29"/>
      <c r="J324" s="28"/>
      <c r="K324" s="28"/>
      <c r="L324" s="6"/>
      <c r="M324" s="7"/>
      <c r="N324" s="6"/>
      <c r="O324" s="6"/>
      <c r="P324" s="7"/>
      <c r="Q324" s="6"/>
      <c r="R324" s="6"/>
    </row>
    <row r="325" spans="1:18" s="73" customFormat="1" x14ac:dyDescent="0.3">
      <c r="A325" s="27"/>
      <c r="B325" s="28"/>
      <c r="C325" s="27"/>
      <c r="D325" s="27"/>
      <c r="E325" s="27"/>
      <c r="F325" s="27"/>
      <c r="G325" s="27"/>
      <c r="H325" s="27"/>
      <c r="I325" s="29"/>
      <c r="J325" s="28"/>
      <c r="K325" s="28"/>
      <c r="L325" s="6"/>
      <c r="M325" s="7"/>
      <c r="N325" s="6"/>
      <c r="O325" s="6"/>
      <c r="P325" s="7"/>
      <c r="Q325" s="6"/>
      <c r="R325" s="6"/>
    </row>
    <row r="326" spans="1:18" s="73" customFormat="1" x14ac:dyDescent="0.3">
      <c r="A326" s="27"/>
      <c r="B326" s="28"/>
      <c r="C326" s="27"/>
      <c r="D326" s="27"/>
      <c r="E326" s="27"/>
      <c r="F326" s="27"/>
      <c r="G326" s="27"/>
      <c r="H326" s="27"/>
      <c r="I326" s="29"/>
      <c r="J326" s="28"/>
      <c r="K326" s="28"/>
      <c r="L326" s="6"/>
      <c r="M326" s="7"/>
      <c r="N326" s="6"/>
      <c r="O326" s="6"/>
      <c r="P326" s="7"/>
      <c r="Q326" s="6"/>
      <c r="R326" s="6"/>
    </row>
    <row r="327" spans="1:18" s="73" customFormat="1" x14ac:dyDescent="0.3">
      <c r="A327" s="27"/>
      <c r="B327" s="28"/>
      <c r="C327" s="27"/>
      <c r="D327" s="27"/>
      <c r="E327" s="27"/>
      <c r="F327" s="27"/>
      <c r="G327" s="27"/>
      <c r="H327" s="27"/>
      <c r="I327" s="29"/>
      <c r="J327" s="28"/>
      <c r="K327" s="28"/>
      <c r="L327" s="6"/>
      <c r="M327" s="7"/>
      <c r="N327" s="6"/>
      <c r="O327" s="6"/>
      <c r="P327" s="7"/>
      <c r="Q327" s="6"/>
      <c r="R327" s="6"/>
    </row>
    <row r="328" spans="1:18" s="73" customFormat="1" x14ac:dyDescent="0.3">
      <c r="A328" s="27"/>
      <c r="B328" s="28"/>
      <c r="C328" s="27"/>
      <c r="D328" s="27"/>
      <c r="E328" s="27"/>
      <c r="F328" s="27"/>
      <c r="G328" s="27"/>
      <c r="H328" s="27"/>
      <c r="I328" s="29"/>
      <c r="J328" s="28"/>
      <c r="K328" s="28"/>
      <c r="L328" s="6"/>
      <c r="M328" s="7"/>
      <c r="N328" s="6"/>
      <c r="O328" s="6"/>
      <c r="P328" s="7"/>
      <c r="Q328" s="6"/>
      <c r="R328" s="6"/>
    </row>
    <row r="329" spans="1:18" s="73" customFormat="1" x14ac:dyDescent="0.3">
      <c r="A329" s="27"/>
      <c r="B329" s="28"/>
      <c r="C329" s="27"/>
      <c r="D329" s="27"/>
      <c r="E329" s="27"/>
      <c r="F329" s="27"/>
      <c r="G329" s="27"/>
      <c r="H329" s="27"/>
      <c r="I329" s="29"/>
      <c r="J329" s="28"/>
      <c r="K329" s="28"/>
      <c r="L329" s="6"/>
      <c r="M329" s="7"/>
      <c r="N329" s="6"/>
      <c r="O329" s="6"/>
      <c r="P329" s="7"/>
      <c r="Q329" s="6"/>
      <c r="R329" s="6"/>
    </row>
    <row r="330" spans="1:18" s="73" customFormat="1" x14ac:dyDescent="0.3">
      <c r="A330" s="27"/>
      <c r="B330" s="28"/>
      <c r="C330" s="27"/>
      <c r="D330" s="27"/>
      <c r="E330" s="27"/>
      <c r="F330" s="27"/>
      <c r="G330" s="27"/>
      <c r="H330" s="27"/>
      <c r="I330" s="29"/>
      <c r="J330" s="28"/>
      <c r="K330" s="28"/>
      <c r="L330" s="6"/>
      <c r="M330" s="7"/>
      <c r="N330" s="6"/>
      <c r="O330" s="6"/>
      <c r="P330" s="7"/>
      <c r="Q330" s="6"/>
      <c r="R330" s="6"/>
    </row>
    <row r="331" spans="1:18" s="73" customFormat="1" x14ac:dyDescent="0.3">
      <c r="A331" s="27"/>
      <c r="B331" s="28"/>
      <c r="C331" s="27"/>
      <c r="D331" s="27"/>
      <c r="E331" s="27"/>
      <c r="F331" s="27"/>
      <c r="G331" s="27"/>
      <c r="H331" s="27"/>
      <c r="I331" s="29"/>
      <c r="J331" s="28"/>
      <c r="K331" s="28"/>
      <c r="L331" s="6"/>
      <c r="M331" s="7"/>
      <c r="N331" s="6"/>
      <c r="O331" s="6"/>
      <c r="P331" s="7"/>
      <c r="Q331" s="6"/>
      <c r="R331" s="6"/>
    </row>
    <row r="332" spans="1:18" s="73" customFormat="1" x14ac:dyDescent="0.3">
      <c r="A332" s="27"/>
      <c r="B332" s="28"/>
      <c r="C332" s="27"/>
      <c r="D332" s="27"/>
      <c r="E332" s="27"/>
      <c r="F332" s="27"/>
      <c r="G332" s="27"/>
      <c r="H332" s="27"/>
      <c r="I332" s="29"/>
      <c r="J332" s="28"/>
      <c r="K332" s="28"/>
      <c r="L332" s="6"/>
      <c r="M332" s="7"/>
      <c r="N332" s="6"/>
      <c r="O332" s="6"/>
      <c r="P332" s="7"/>
      <c r="Q332" s="6"/>
      <c r="R332" s="6"/>
    </row>
    <row r="333" spans="1:18" s="73" customFormat="1" x14ac:dyDescent="0.3">
      <c r="A333" s="27"/>
      <c r="B333" s="28"/>
      <c r="C333" s="27"/>
      <c r="D333" s="27"/>
      <c r="E333" s="27"/>
      <c r="F333" s="27"/>
      <c r="G333" s="27"/>
      <c r="H333" s="27"/>
      <c r="I333" s="29"/>
      <c r="J333" s="28"/>
      <c r="K333" s="28"/>
      <c r="L333" s="6"/>
      <c r="M333" s="7"/>
      <c r="N333" s="6"/>
      <c r="O333" s="6"/>
      <c r="P333" s="7"/>
      <c r="Q333" s="6"/>
      <c r="R333" s="6"/>
    </row>
    <row r="334" spans="1:18" s="73" customFormat="1" x14ac:dyDescent="0.3">
      <c r="A334" s="27"/>
      <c r="B334" s="28"/>
      <c r="C334" s="27"/>
      <c r="D334" s="27"/>
      <c r="E334" s="27"/>
      <c r="F334" s="27"/>
      <c r="G334" s="27"/>
      <c r="H334" s="27"/>
      <c r="I334" s="29"/>
      <c r="J334" s="28"/>
      <c r="K334" s="28"/>
      <c r="L334" s="6"/>
      <c r="M334" s="7"/>
      <c r="N334" s="6"/>
      <c r="O334" s="6"/>
      <c r="P334" s="7"/>
      <c r="Q334" s="6"/>
      <c r="R334" s="6"/>
    </row>
    <row r="335" spans="1:18" s="73" customFormat="1" x14ac:dyDescent="0.3">
      <c r="A335" s="27"/>
      <c r="B335" s="28"/>
      <c r="C335" s="27"/>
      <c r="D335" s="27"/>
      <c r="E335" s="27"/>
      <c r="F335" s="27"/>
      <c r="G335" s="27"/>
      <c r="H335" s="27"/>
      <c r="I335" s="29"/>
      <c r="J335" s="28"/>
      <c r="K335" s="28"/>
      <c r="L335" s="6"/>
      <c r="M335" s="7"/>
      <c r="N335" s="6"/>
      <c r="O335" s="6"/>
      <c r="P335" s="7"/>
      <c r="Q335" s="6"/>
      <c r="R335" s="6"/>
    </row>
    <row r="336" spans="1:18" s="73" customFormat="1" x14ac:dyDescent="0.3">
      <c r="A336" s="27"/>
      <c r="B336" s="28"/>
      <c r="C336" s="27"/>
      <c r="D336" s="27"/>
      <c r="E336" s="27"/>
      <c r="F336" s="27"/>
      <c r="G336" s="27"/>
      <c r="H336" s="27"/>
      <c r="I336" s="29"/>
      <c r="J336" s="28"/>
      <c r="K336" s="28"/>
      <c r="L336" s="6"/>
      <c r="M336" s="7"/>
      <c r="N336" s="6"/>
      <c r="O336" s="6"/>
      <c r="P336" s="7"/>
      <c r="Q336" s="6"/>
      <c r="R336" s="6"/>
    </row>
    <row r="337" spans="1:18" s="73" customFormat="1" x14ac:dyDescent="0.3">
      <c r="A337" s="27"/>
      <c r="B337" s="28"/>
      <c r="C337" s="27"/>
      <c r="D337" s="27"/>
      <c r="E337" s="27"/>
      <c r="F337" s="27"/>
      <c r="G337" s="27"/>
      <c r="H337" s="27"/>
      <c r="I337" s="29"/>
      <c r="J337" s="28"/>
      <c r="K337" s="28"/>
      <c r="L337" s="6"/>
      <c r="M337" s="7"/>
      <c r="N337" s="6"/>
      <c r="O337" s="6"/>
      <c r="P337" s="7"/>
      <c r="Q337" s="6"/>
      <c r="R337" s="6"/>
    </row>
    <row r="338" spans="1:18" s="73" customFormat="1" x14ac:dyDescent="0.3">
      <c r="A338" s="27"/>
      <c r="B338" s="28"/>
      <c r="C338" s="27"/>
      <c r="D338" s="27"/>
      <c r="E338" s="27"/>
      <c r="F338" s="27"/>
      <c r="G338" s="27"/>
      <c r="H338" s="27"/>
      <c r="I338" s="29"/>
      <c r="J338" s="28"/>
      <c r="K338" s="28"/>
      <c r="L338" s="6"/>
      <c r="M338" s="7"/>
      <c r="N338" s="6"/>
      <c r="O338" s="6"/>
      <c r="P338" s="7"/>
      <c r="Q338" s="6"/>
      <c r="R338" s="6"/>
    </row>
    <row r="339" spans="1:18" s="73" customFormat="1" x14ac:dyDescent="0.3">
      <c r="A339" s="27"/>
      <c r="B339" s="28"/>
      <c r="C339" s="27"/>
      <c r="D339" s="27"/>
      <c r="E339" s="27"/>
      <c r="F339" s="27"/>
      <c r="G339" s="27"/>
      <c r="H339" s="27"/>
      <c r="I339" s="29"/>
      <c r="J339" s="28"/>
      <c r="K339" s="28"/>
      <c r="L339" s="6"/>
      <c r="M339" s="7"/>
      <c r="N339" s="6"/>
      <c r="O339" s="6"/>
      <c r="P339" s="7"/>
      <c r="Q339" s="6"/>
      <c r="R339" s="6"/>
    </row>
    <row r="340" spans="1:18" s="73" customFormat="1" x14ac:dyDescent="0.3">
      <c r="A340" s="27"/>
      <c r="B340" s="28"/>
      <c r="C340" s="27"/>
      <c r="D340" s="27"/>
      <c r="E340" s="27"/>
      <c r="F340" s="27"/>
      <c r="G340" s="27"/>
      <c r="H340" s="27"/>
      <c r="I340" s="29"/>
      <c r="J340" s="28"/>
      <c r="K340" s="28"/>
      <c r="L340" s="6"/>
      <c r="M340" s="7"/>
      <c r="N340" s="6"/>
      <c r="O340" s="6"/>
      <c r="P340" s="7"/>
      <c r="Q340" s="6"/>
      <c r="R340" s="6"/>
    </row>
    <row r="341" spans="1:18" s="73" customFormat="1" x14ac:dyDescent="0.3">
      <c r="A341" s="27"/>
      <c r="B341" s="28"/>
      <c r="C341" s="27"/>
      <c r="D341" s="27"/>
      <c r="E341" s="27"/>
      <c r="F341" s="27"/>
      <c r="G341" s="27"/>
      <c r="H341" s="27"/>
      <c r="I341" s="29"/>
      <c r="J341" s="28"/>
      <c r="K341" s="28"/>
      <c r="L341" s="6"/>
      <c r="M341" s="7"/>
      <c r="N341" s="6"/>
      <c r="O341" s="6"/>
      <c r="P341" s="7"/>
      <c r="Q341" s="6"/>
      <c r="R341" s="6"/>
    </row>
    <row r="342" spans="1:18" s="73" customFormat="1" x14ac:dyDescent="0.3">
      <c r="A342" s="27"/>
      <c r="B342" s="28"/>
      <c r="C342" s="27"/>
      <c r="D342" s="27"/>
      <c r="E342" s="27"/>
      <c r="F342" s="27"/>
      <c r="G342" s="27"/>
      <c r="H342" s="27"/>
      <c r="I342" s="29"/>
      <c r="J342" s="28"/>
      <c r="K342" s="28"/>
      <c r="L342" s="6"/>
      <c r="M342" s="7"/>
      <c r="N342" s="6"/>
      <c r="O342" s="6"/>
      <c r="P342" s="7"/>
      <c r="Q342" s="6"/>
      <c r="R342" s="6"/>
    </row>
    <row r="343" spans="1:18" s="73" customFormat="1" x14ac:dyDescent="0.3">
      <c r="A343" s="27"/>
      <c r="B343" s="28"/>
      <c r="C343" s="27"/>
      <c r="D343" s="27"/>
      <c r="E343" s="27"/>
      <c r="F343" s="27"/>
      <c r="G343" s="27"/>
      <c r="H343" s="27"/>
      <c r="I343" s="29"/>
      <c r="J343" s="28"/>
      <c r="K343" s="28"/>
      <c r="L343" s="6"/>
      <c r="M343" s="7"/>
      <c r="N343" s="6"/>
      <c r="O343" s="6"/>
      <c r="P343" s="7"/>
      <c r="Q343" s="6"/>
      <c r="R343" s="6"/>
    </row>
    <row r="344" spans="1:18" s="73" customFormat="1" x14ac:dyDescent="0.3">
      <c r="A344" s="27"/>
      <c r="B344" s="28"/>
      <c r="C344" s="27"/>
      <c r="D344" s="27"/>
      <c r="E344" s="27"/>
      <c r="F344" s="27"/>
      <c r="G344" s="27"/>
      <c r="H344" s="27"/>
      <c r="I344" s="29"/>
      <c r="J344" s="28"/>
      <c r="K344" s="28"/>
      <c r="L344" s="6"/>
      <c r="M344" s="7"/>
      <c r="N344" s="6"/>
      <c r="O344" s="6"/>
      <c r="P344" s="7"/>
      <c r="Q344" s="6"/>
      <c r="R344" s="6"/>
    </row>
    <row r="345" spans="1:18" s="73" customFormat="1" x14ac:dyDescent="0.3">
      <c r="A345" s="27"/>
      <c r="B345" s="28"/>
      <c r="C345" s="27"/>
      <c r="D345" s="27"/>
      <c r="E345" s="27"/>
      <c r="F345" s="27"/>
      <c r="G345" s="27"/>
      <c r="H345" s="27"/>
      <c r="I345" s="29"/>
      <c r="J345" s="28"/>
      <c r="K345" s="28"/>
      <c r="L345" s="6"/>
      <c r="M345" s="7"/>
      <c r="N345" s="6"/>
      <c r="O345" s="6"/>
      <c r="P345" s="7"/>
      <c r="Q345" s="6"/>
      <c r="R345" s="6"/>
    </row>
    <row r="346" spans="1:18" s="73" customFormat="1" x14ac:dyDescent="0.3">
      <c r="A346" s="27"/>
      <c r="B346" s="28"/>
      <c r="C346" s="27"/>
      <c r="D346" s="27"/>
      <c r="E346" s="27"/>
      <c r="F346" s="27"/>
      <c r="G346" s="27"/>
      <c r="H346" s="27"/>
      <c r="I346" s="29"/>
      <c r="J346" s="28"/>
      <c r="K346" s="28"/>
      <c r="L346" s="6"/>
      <c r="M346" s="7"/>
      <c r="N346" s="6"/>
      <c r="O346" s="6"/>
      <c r="P346" s="7"/>
      <c r="Q346" s="6"/>
      <c r="R346" s="6"/>
    </row>
    <row r="347" spans="1:18" s="73" customFormat="1" x14ac:dyDescent="0.3">
      <c r="A347" s="27"/>
      <c r="B347" s="28"/>
      <c r="C347" s="27"/>
      <c r="D347" s="27"/>
      <c r="E347" s="27"/>
      <c r="F347" s="27"/>
      <c r="G347" s="27"/>
      <c r="H347" s="27"/>
      <c r="I347" s="29"/>
      <c r="J347" s="28"/>
      <c r="K347" s="28"/>
      <c r="L347" s="6"/>
      <c r="M347" s="7"/>
      <c r="N347" s="6"/>
      <c r="O347" s="6"/>
      <c r="P347" s="7"/>
      <c r="Q347" s="6"/>
      <c r="R347" s="6"/>
    </row>
    <row r="348" spans="1:18" s="73" customFormat="1" x14ac:dyDescent="0.3">
      <c r="A348" s="27"/>
      <c r="B348" s="28"/>
      <c r="C348" s="27"/>
      <c r="D348" s="27"/>
      <c r="E348" s="27"/>
      <c r="F348" s="27"/>
      <c r="G348" s="27"/>
      <c r="H348" s="27"/>
      <c r="I348" s="29"/>
      <c r="J348" s="28"/>
      <c r="K348" s="28"/>
      <c r="L348" s="6"/>
      <c r="M348" s="7"/>
      <c r="N348" s="6"/>
      <c r="O348" s="6"/>
      <c r="P348" s="7"/>
      <c r="Q348" s="6"/>
      <c r="R348" s="6"/>
    </row>
    <row r="349" spans="1:18" s="73" customFormat="1" x14ac:dyDescent="0.3">
      <c r="A349" s="27"/>
      <c r="B349" s="28"/>
      <c r="C349" s="27"/>
      <c r="D349" s="27"/>
      <c r="E349" s="27"/>
      <c r="F349" s="27"/>
      <c r="G349" s="27"/>
      <c r="H349" s="27"/>
      <c r="I349" s="29"/>
      <c r="J349" s="28"/>
      <c r="K349" s="28"/>
      <c r="L349" s="6"/>
      <c r="M349" s="7"/>
      <c r="N349" s="6"/>
      <c r="O349" s="6"/>
      <c r="P349" s="7"/>
      <c r="Q349" s="6"/>
      <c r="R349" s="6"/>
    </row>
    <row r="350" spans="1:18" s="73" customFormat="1" x14ac:dyDescent="0.3">
      <c r="A350" s="27"/>
      <c r="B350" s="28"/>
      <c r="C350" s="27"/>
      <c r="D350" s="27"/>
      <c r="E350" s="27"/>
      <c r="F350" s="27"/>
      <c r="G350" s="27"/>
      <c r="H350" s="27"/>
      <c r="I350" s="29"/>
      <c r="J350" s="28"/>
      <c r="K350" s="28"/>
      <c r="L350" s="6"/>
      <c r="M350" s="7"/>
      <c r="N350" s="6"/>
      <c r="O350" s="6"/>
      <c r="P350" s="7"/>
      <c r="Q350" s="6"/>
      <c r="R350" s="6"/>
    </row>
    <row r="351" spans="1:18" s="73" customFormat="1" x14ac:dyDescent="0.3">
      <c r="A351" s="27"/>
      <c r="B351" s="28"/>
      <c r="C351" s="27"/>
      <c r="D351" s="27"/>
      <c r="E351" s="27"/>
      <c r="F351" s="27"/>
      <c r="G351" s="27"/>
      <c r="H351" s="27"/>
      <c r="I351" s="29"/>
      <c r="J351" s="28"/>
      <c r="K351" s="28"/>
      <c r="L351" s="6"/>
      <c r="M351" s="7"/>
      <c r="N351" s="6"/>
      <c r="O351" s="6"/>
      <c r="P351" s="7"/>
      <c r="Q351" s="6"/>
      <c r="R351" s="6"/>
    </row>
    <row r="352" spans="1:18" s="73" customFormat="1" x14ac:dyDescent="0.3">
      <c r="A352" s="27"/>
      <c r="B352" s="28"/>
      <c r="C352" s="27"/>
      <c r="D352" s="27"/>
      <c r="E352" s="27"/>
      <c r="F352" s="27"/>
      <c r="G352" s="27"/>
      <c r="H352" s="27"/>
      <c r="I352" s="29"/>
      <c r="J352" s="28"/>
      <c r="K352" s="28"/>
      <c r="L352" s="6"/>
      <c r="M352" s="7"/>
      <c r="N352" s="6"/>
      <c r="O352" s="6"/>
      <c r="P352" s="7"/>
      <c r="Q352" s="6"/>
      <c r="R352" s="6"/>
    </row>
    <row r="353" spans="1:18" s="73" customFormat="1" x14ac:dyDescent="0.3">
      <c r="A353" s="27"/>
      <c r="B353" s="28"/>
      <c r="C353" s="27"/>
      <c r="D353" s="27"/>
      <c r="E353" s="27"/>
      <c r="F353" s="27"/>
      <c r="G353" s="27"/>
      <c r="H353" s="27"/>
      <c r="I353" s="29"/>
      <c r="J353" s="28"/>
      <c r="K353" s="28"/>
      <c r="L353" s="6"/>
      <c r="M353" s="7"/>
      <c r="N353" s="6"/>
      <c r="O353" s="6"/>
      <c r="P353" s="7"/>
      <c r="Q353" s="6"/>
      <c r="R353" s="6"/>
    </row>
    <row r="354" spans="1:18" s="73" customFormat="1" x14ac:dyDescent="0.3">
      <c r="A354" s="27"/>
      <c r="B354" s="28"/>
      <c r="C354" s="27"/>
      <c r="D354" s="27"/>
      <c r="E354" s="27"/>
      <c r="F354" s="27"/>
      <c r="G354" s="27"/>
      <c r="H354" s="27"/>
      <c r="I354" s="29"/>
      <c r="J354" s="28"/>
      <c r="K354" s="28"/>
      <c r="L354" s="6"/>
      <c r="M354" s="7"/>
      <c r="N354" s="6"/>
      <c r="O354" s="6"/>
      <c r="P354" s="7"/>
      <c r="Q354" s="6"/>
      <c r="R354" s="6"/>
    </row>
    <row r="355" spans="1:18" s="73" customFormat="1" x14ac:dyDescent="0.3">
      <c r="A355" s="27"/>
      <c r="B355" s="28"/>
      <c r="C355" s="27"/>
      <c r="D355" s="27"/>
      <c r="E355" s="27"/>
      <c r="F355" s="27"/>
      <c r="G355" s="27"/>
      <c r="H355" s="27"/>
      <c r="I355" s="29"/>
      <c r="J355" s="28"/>
      <c r="K355" s="28"/>
      <c r="L355" s="6"/>
      <c r="M355" s="7"/>
      <c r="N355" s="6"/>
      <c r="O355" s="6"/>
      <c r="P355" s="7"/>
      <c r="Q355" s="6"/>
      <c r="R355" s="6"/>
    </row>
    <row r="356" spans="1:18" s="73" customFormat="1" x14ac:dyDescent="0.3">
      <c r="A356" s="27"/>
      <c r="B356" s="28"/>
      <c r="C356" s="27"/>
      <c r="D356" s="27"/>
      <c r="E356" s="27"/>
      <c r="F356" s="27"/>
      <c r="G356" s="27"/>
      <c r="H356" s="27"/>
      <c r="I356" s="29"/>
      <c r="J356" s="28"/>
      <c r="K356" s="28"/>
      <c r="L356" s="6"/>
      <c r="M356" s="7"/>
      <c r="N356" s="6"/>
      <c r="O356" s="6"/>
      <c r="P356" s="7"/>
      <c r="Q356" s="6"/>
      <c r="R356" s="6"/>
    </row>
    <row r="357" spans="1:18" s="73" customFormat="1" x14ac:dyDescent="0.3">
      <c r="A357" s="27"/>
      <c r="B357" s="28"/>
      <c r="C357" s="27"/>
      <c r="D357" s="27"/>
      <c r="E357" s="27"/>
      <c r="F357" s="27"/>
      <c r="G357" s="27"/>
      <c r="H357" s="27"/>
      <c r="I357" s="29"/>
      <c r="J357" s="28"/>
      <c r="K357" s="28"/>
      <c r="L357" s="6"/>
      <c r="M357" s="7"/>
      <c r="N357" s="6"/>
      <c r="O357" s="6"/>
      <c r="P357" s="7"/>
      <c r="Q357" s="6"/>
      <c r="R357" s="6"/>
    </row>
    <row r="358" spans="1:18" s="73" customFormat="1" x14ac:dyDescent="0.3">
      <c r="A358" s="27"/>
      <c r="B358" s="28"/>
      <c r="C358" s="27"/>
      <c r="D358" s="27"/>
      <c r="E358" s="27"/>
      <c r="F358" s="27"/>
      <c r="G358" s="27"/>
      <c r="H358" s="27"/>
      <c r="I358" s="29"/>
      <c r="J358" s="28"/>
      <c r="K358" s="28"/>
      <c r="L358" s="6"/>
      <c r="M358" s="7"/>
      <c r="N358" s="6"/>
      <c r="O358" s="6"/>
      <c r="P358" s="7"/>
      <c r="Q358" s="6"/>
      <c r="R358" s="6"/>
    </row>
    <row r="359" spans="1:18" s="73" customFormat="1" x14ac:dyDescent="0.3">
      <c r="A359" s="27"/>
      <c r="B359" s="28"/>
      <c r="C359" s="27"/>
      <c r="D359" s="27"/>
      <c r="E359" s="27"/>
      <c r="F359" s="27"/>
      <c r="G359" s="27"/>
      <c r="H359" s="27"/>
      <c r="I359" s="29"/>
      <c r="J359" s="28"/>
      <c r="K359" s="28"/>
      <c r="L359" s="6"/>
      <c r="M359" s="7"/>
      <c r="N359" s="6"/>
      <c r="O359" s="6"/>
      <c r="P359" s="7"/>
      <c r="Q359" s="6"/>
      <c r="R359" s="6"/>
    </row>
    <row r="360" spans="1:18" s="73" customFormat="1" x14ac:dyDescent="0.3">
      <c r="A360" s="27"/>
      <c r="B360" s="28"/>
      <c r="C360" s="27"/>
      <c r="D360" s="27"/>
      <c r="E360" s="27"/>
      <c r="F360" s="27"/>
      <c r="G360" s="27"/>
      <c r="H360" s="27"/>
      <c r="I360" s="29"/>
      <c r="J360" s="28"/>
      <c r="K360" s="28"/>
      <c r="L360" s="6"/>
      <c r="M360" s="7"/>
      <c r="N360" s="6"/>
      <c r="O360" s="6"/>
      <c r="P360" s="7"/>
      <c r="Q360" s="6"/>
      <c r="R360" s="6"/>
    </row>
    <row r="361" spans="1:18" s="73" customFormat="1" x14ac:dyDescent="0.3">
      <c r="A361" s="27"/>
      <c r="B361" s="28"/>
      <c r="C361" s="27"/>
      <c r="D361" s="27"/>
      <c r="E361" s="27"/>
      <c r="F361" s="27"/>
      <c r="G361" s="27"/>
      <c r="H361" s="27"/>
      <c r="I361" s="29"/>
      <c r="J361" s="28"/>
      <c r="K361" s="28"/>
      <c r="L361" s="6"/>
      <c r="M361" s="7"/>
      <c r="N361" s="6"/>
      <c r="O361" s="6"/>
      <c r="P361" s="7"/>
      <c r="Q361" s="6"/>
      <c r="R361" s="6"/>
    </row>
    <row r="362" spans="1:18" s="73" customFormat="1" x14ac:dyDescent="0.3">
      <c r="A362" s="27"/>
      <c r="B362" s="28"/>
      <c r="C362" s="27"/>
      <c r="D362" s="27"/>
      <c r="E362" s="27"/>
      <c r="F362" s="27"/>
      <c r="G362" s="27"/>
      <c r="H362" s="27"/>
      <c r="I362" s="29"/>
      <c r="J362" s="28"/>
      <c r="K362" s="28"/>
      <c r="L362" s="6"/>
      <c r="M362" s="7"/>
      <c r="N362" s="6"/>
      <c r="O362" s="6"/>
      <c r="P362" s="7"/>
      <c r="Q362" s="6"/>
      <c r="R362" s="6"/>
    </row>
    <row r="363" spans="1:18" s="73" customFormat="1" x14ac:dyDescent="0.3">
      <c r="A363" s="27"/>
      <c r="B363" s="28"/>
      <c r="C363" s="27"/>
      <c r="D363" s="27"/>
      <c r="E363" s="27"/>
      <c r="F363" s="27"/>
      <c r="G363" s="27"/>
      <c r="H363" s="27"/>
      <c r="I363" s="29"/>
      <c r="J363" s="28"/>
      <c r="K363" s="28"/>
      <c r="L363" s="6"/>
      <c r="M363" s="7"/>
      <c r="N363" s="6"/>
      <c r="O363" s="6"/>
      <c r="P363" s="7"/>
      <c r="Q363" s="6"/>
      <c r="R363" s="6"/>
    </row>
    <row r="364" spans="1:18" s="73" customFormat="1" x14ac:dyDescent="0.3">
      <c r="A364" s="27"/>
      <c r="B364" s="28"/>
      <c r="C364" s="27"/>
      <c r="D364" s="27"/>
      <c r="E364" s="27"/>
      <c r="F364" s="27"/>
      <c r="G364" s="27"/>
      <c r="H364" s="27"/>
      <c r="I364" s="29"/>
      <c r="J364" s="28"/>
      <c r="K364" s="28"/>
      <c r="L364" s="6"/>
      <c r="M364" s="7"/>
      <c r="N364" s="6"/>
      <c r="O364" s="6"/>
      <c r="P364" s="7"/>
      <c r="Q364" s="6"/>
      <c r="R364" s="6"/>
    </row>
    <row r="365" spans="1:18" s="73" customFormat="1" x14ac:dyDescent="0.3">
      <c r="A365" s="27"/>
      <c r="B365" s="28"/>
      <c r="C365" s="27"/>
      <c r="D365" s="27"/>
      <c r="E365" s="27"/>
      <c r="F365" s="27"/>
      <c r="G365" s="27"/>
      <c r="H365" s="27"/>
      <c r="I365" s="29"/>
      <c r="J365" s="28"/>
      <c r="K365" s="28"/>
      <c r="L365" s="6"/>
      <c r="M365" s="7"/>
      <c r="N365" s="6"/>
      <c r="O365" s="6"/>
      <c r="P365" s="7"/>
      <c r="Q365" s="6"/>
      <c r="R365" s="6"/>
    </row>
    <row r="366" spans="1:18" s="73" customFormat="1" x14ac:dyDescent="0.3">
      <c r="A366" s="27"/>
      <c r="B366" s="28"/>
      <c r="C366" s="27"/>
      <c r="D366" s="27"/>
      <c r="E366" s="27"/>
      <c r="F366" s="27"/>
      <c r="G366" s="27"/>
      <c r="H366" s="27"/>
      <c r="I366" s="29"/>
      <c r="J366" s="28"/>
      <c r="K366" s="28"/>
      <c r="L366" s="6"/>
      <c r="M366" s="7"/>
      <c r="N366" s="6"/>
      <c r="O366" s="6"/>
      <c r="P366" s="7"/>
      <c r="Q366" s="6"/>
      <c r="R366" s="6"/>
    </row>
    <row r="367" spans="1:18" s="73" customFormat="1" x14ac:dyDescent="0.3">
      <c r="A367" s="27"/>
      <c r="B367" s="28"/>
      <c r="C367" s="27"/>
      <c r="D367" s="27"/>
      <c r="E367" s="27"/>
      <c r="F367" s="27"/>
      <c r="G367" s="27"/>
      <c r="H367" s="27"/>
      <c r="I367" s="29"/>
      <c r="J367" s="28"/>
      <c r="K367" s="28"/>
      <c r="L367" s="6"/>
      <c r="M367" s="7"/>
      <c r="N367" s="6"/>
      <c r="O367" s="6"/>
      <c r="P367" s="7"/>
      <c r="Q367" s="6"/>
      <c r="R367" s="6"/>
    </row>
    <row r="368" spans="1:18" s="73" customFormat="1" x14ac:dyDescent="0.3">
      <c r="A368" s="27"/>
      <c r="B368" s="28"/>
      <c r="C368" s="27"/>
      <c r="D368" s="27"/>
      <c r="E368" s="27"/>
      <c r="F368" s="27"/>
      <c r="G368" s="27"/>
      <c r="H368" s="27"/>
      <c r="I368" s="29"/>
      <c r="J368" s="28"/>
      <c r="K368" s="28"/>
      <c r="L368" s="6"/>
      <c r="M368" s="7"/>
      <c r="N368" s="6"/>
      <c r="O368" s="6"/>
      <c r="P368" s="7"/>
      <c r="Q368" s="6"/>
      <c r="R368" s="6"/>
    </row>
    <row r="369" spans="1:18" s="73" customFormat="1" x14ac:dyDescent="0.3">
      <c r="A369" s="27"/>
      <c r="B369" s="28"/>
      <c r="C369" s="27"/>
      <c r="D369" s="27"/>
      <c r="E369" s="27"/>
      <c r="F369" s="27"/>
      <c r="G369" s="27"/>
      <c r="H369" s="27"/>
      <c r="I369" s="29"/>
      <c r="J369" s="28"/>
      <c r="K369" s="28"/>
      <c r="L369" s="6"/>
      <c r="M369" s="7"/>
      <c r="N369" s="6"/>
      <c r="O369" s="6"/>
      <c r="P369" s="7"/>
      <c r="Q369" s="6"/>
      <c r="R369" s="6"/>
    </row>
    <row r="370" spans="1:18" s="73" customFormat="1" x14ac:dyDescent="0.3">
      <c r="A370" s="27"/>
      <c r="B370" s="28"/>
      <c r="C370" s="27"/>
      <c r="D370" s="27"/>
      <c r="E370" s="27"/>
      <c r="F370" s="27"/>
      <c r="G370" s="27"/>
      <c r="H370" s="27"/>
      <c r="I370" s="29"/>
      <c r="J370" s="28"/>
      <c r="K370" s="28"/>
      <c r="L370" s="6"/>
      <c r="M370" s="7"/>
      <c r="N370" s="6"/>
      <c r="O370" s="6"/>
      <c r="P370" s="7"/>
      <c r="Q370" s="6"/>
      <c r="R370" s="6"/>
    </row>
    <row r="371" spans="1:18" s="73" customFormat="1" x14ac:dyDescent="0.3">
      <c r="A371" s="27"/>
      <c r="B371" s="28"/>
      <c r="C371" s="27"/>
      <c r="D371" s="27"/>
      <c r="E371" s="27"/>
      <c r="F371" s="27"/>
      <c r="G371" s="27"/>
      <c r="H371" s="27"/>
      <c r="I371" s="29"/>
      <c r="J371" s="28"/>
      <c r="K371" s="28"/>
      <c r="L371" s="6"/>
      <c r="M371" s="7"/>
      <c r="N371" s="6"/>
      <c r="O371" s="6"/>
      <c r="P371" s="7"/>
      <c r="Q371" s="6"/>
      <c r="R371" s="6"/>
    </row>
    <row r="372" spans="1:18" s="73" customFormat="1" x14ac:dyDescent="0.3">
      <c r="A372" s="27"/>
      <c r="B372" s="28"/>
      <c r="C372" s="27"/>
      <c r="D372" s="27"/>
      <c r="E372" s="27"/>
      <c r="F372" s="27"/>
      <c r="G372" s="27"/>
      <c r="H372" s="27"/>
      <c r="I372" s="29"/>
      <c r="J372" s="28"/>
      <c r="K372" s="28"/>
      <c r="L372" s="6"/>
      <c r="M372" s="7"/>
      <c r="N372" s="6"/>
      <c r="O372" s="6"/>
      <c r="P372" s="7"/>
      <c r="Q372" s="6"/>
      <c r="R372" s="6"/>
    </row>
    <row r="373" spans="1:18" s="73" customFormat="1" x14ac:dyDescent="0.3">
      <c r="A373" s="27"/>
      <c r="B373" s="28"/>
      <c r="C373" s="27"/>
      <c r="D373" s="27"/>
      <c r="E373" s="27"/>
      <c r="F373" s="27"/>
      <c r="G373" s="27"/>
      <c r="H373" s="27"/>
      <c r="I373" s="29"/>
      <c r="J373" s="28"/>
      <c r="K373" s="28"/>
      <c r="L373" s="6"/>
      <c r="M373" s="7"/>
      <c r="N373" s="6"/>
      <c r="O373" s="6"/>
      <c r="P373" s="7"/>
      <c r="Q373" s="6"/>
      <c r="R373" s="6"/>
    </row>
    <row r="374" spans="1:18" s="73" customFormat="1" x14ac:dyDescent="0.3">
      <c r="A374" s="27"/>
      <c r="B374" s="28"/>
      <c r="C374" s="27"/>
      <c r="D374" s="27"/>
      <c r="E374" s="27"/>
      <c r="F374" s="27"/>
      <c r="G374" s="27"/>
      <c r="H374" s="27"/>
      <c r="I374" s="29"/>
      <c r="J374" s="28"/>
      <c r="K374" s="28"/>
      <c r="L374" s="6"/>
      <c r="M374" s="7"/>
      <c r="N374" s="6"/>
      <c r="O374" s="6"/>
      <c r="P374" s="7"/>
      <c r="Q374" s="6"/>
      <c r="R374" s="6"/>
    </row>
    <row r="375" spans="1:18" s="73" customFormat="1" x14ac:dyDescent="0.3">
      <c r="A375" s="27"/>
      <c r="B375" s="28"/>
      <c r="C375" s="27"/>
      <c r="D375" s="27"/>
      <c r="E375" s="27"/>
      <c r="F375" s="27"/>
      <c r="G375" s="27"/>
      <c r="H375" s="27"/>
      <c r="I375" s="29"/>
      <c r="J375" s="28"/>
      <c r="K375" s="28"/>
      <c r="L375" s="6"/>
      <c r="M375" s="7"/>
      <c r="N375" s="6"/>
      <c r="O375" s="6"/>
      <c r="P375" s="7"/>
      <c r="Q375" s="6"/>
      <c r="R375" s="6"/>
    </row>
    <row r="376" spans="1:18" s="73" customFormat="1" x14ac:dyDescent="0.3">
      <c r="A376" s="27"/>
      <c r="B376" s="28"/>
      <c r="C376" s="27"/>
      <c r="D376" s="27"/>
      <c r="E376" s="27"/>
      <c r="F376" s="27"/>
      <c r="G376" s="27"/>
      <c r="H376" s="27"/>
      <c r="I376" s="29"/>
      <c r="J376" s="28"/>
      <c r="K376" s="28"/>
      <c r="L376" s="6"/>
      <c r="M376" s="7"/>
      <c r="N376" s="6"/>
      <c r="O376" s="6"/>
      <c r="P376" s="7"/>
      <c r="Q376" s="6"/>
      <c r="R376" s="6"/>
    </row>
    <row r="377" spans="1:18" s="73" customFormat="1" x14ac:dyDescent="0.3">
      <c r="A377" s="27"/>
      <c r="B377" s="28"/>
      <c r="C377" s="27"/>
      <c r="D377" s="27"/>
      <c r="E377" s="27"/>
      <c r="F377" s="27"/>
      <c r="G377" s="27"/>
      <c r="H377" s="27"/>
      <c r="I377" s="29"/>
      <c r="J377" s="28"/>
      <c r="K377" s="28"/>
      <c r="L377" s="6"/>
      <c r="M377" s="7"/>
      <c r="N377" s="6"/>
      <c r="O377" s="6"/>
      <c r="P377" s="7"/>
      <c r="Q377" s="6"/>
      <c r="R377" s="6"/>
    </row>
    <row r="378" spans="1:18" s="73" customFormat="1" x14ac:dyDescent="0.3">
      <c r="A378" s="27"/>
      <c r="B378" s="28"/>
      <c r="C378" s="27"/>
      <c r="D378" s="27"/>
      <c r="E378" s="27"/>
      <c r="F378" s="27"/>
      <c r="G378" s="27"/>
      <c r="H378" s="27"/>
      <c r="I378" s="29"/>
      <c r="J378" s="28"/>
      <c r="K378" s="28"/>
      <c r="L378" s="6"/>
      <c r="M378" s="7"/>
      <c r="N378" s="6"/>
      <c r="O378" s="6"/>
      <c r="P378" s="7"/>
      <c r="Q378" s="6"/>
      <c r="R378" s="6"/>
    </row>
    <row r="379" spans="1:18" s="73" customFormat="1" x14ac:dyDescent="0.3">
      <c r="A379" s="27"/>
      <c r="B379" s="28"/>
      <c r="C379" s="27"/>
      <c r="D379" s="27"/>
      <c r="E379" s="27"/>
      <c r="F379" s="27"/>
      <c r="G379" s="27"/>
      <c r="H379" s="27"/>
      <c r="I379" s="29"/>
      <c r="J379" s="28"/>
      <c r="K379" s="28"/>
      <c r="L379" s="6"/>
      <c r="M379" s="7"/>
      <c r="N379" s="6"/>
      <c r="O379" s="6"/>
      <c r="P379" s="7"/>
      <c r="Q379" s="6"/>
      <c r="R379" s="6"/>
    </row>
    <row r="380" spans="1:18" s="73" customFormat="1" x14ac:dyDescent="0.3">
      <c r="A380" s="27"/>
      <c r="B380" s="28"/>
      <c r="C380" s="27"/>
      <c r="D380" s="27"/>
      <c r="E380" s="27"/>
      <c r="F380" s="27"/>
      <c r="G380" s="27"/>
      <c r="H380" s="27"/>
      <c r="I380" s="29"/>
      <c r="J380" s="28"/>
      <c r="K380" s="28"/>
      <c r="L380" s="6"/>
      <c r="M380" s="7"/>
      <c r="N380" s="6"/>
      <c r="O380" s="6"/>
      <c r="P380" s="7"/>
      <c r="Q380" s="6"/>
      <c r="R380" s="6"/>
    </row>
    <row r="381" spans="1:18" s="73" customFormat="1" x14ac:dyDescent="0.3">
      <c r="A381" s="27"/>
      <c r="B381" s="28"/>
      <c r="C381" s="27"/>
      <c r="D381" s="27"/>
      <c r="E381" s="27"/>
      <c r="F381" s="27"/>
      <c r="G381" s="27"/>
      <c r="H381" s="27"/>
      <c r="I381" s="29"/>
      <c r="J381" s="28"/>
      <c r="K381" s="28"/>
      <c r="L381" s="6"/>
      <c r="M381" s="7"/>
      <c r="N381" s="6"/>
      <c r="O381" s="6"/>
      <c r="P381" s="7"/>
      <c r="Q381" s="6"/>
      <c r="R381" s="6"/>
    </row>
    <row r="382" spans="1:18" s="73" customFormat="1" x14ac:dyDescent="0.3">
      <c r="A382" s="27"/>
      <c r="B382" s="28"/>
      <c r="C382" s="27"/>
      <c r="D382" s="27"/>
      <c r="E382" s="27"/>
      <c r="F382" s="27"/>
      <c r="G382" s="27"/>
      <c r="H382" s="27"/>
      <c r="I382" s="29"/>
      <c r="J382" s="28"/>
      <c r="K382" s="28"/>
      <c r="L382" s="6"/>
      <c r="M382" s="7"/>
      <c r="N382" s="6"/>
      <c r="O382" s="6"/>
      <c r="P382" s="7"/>
      <c r="Q382" s="6"/>
      <c r="R382" s="6"/>
    </row>
    <row r="383" spans="1:18" s="73" customFormat="1" x14ac:dyDescent="0.3">
      <c r="A383" s="27"/>
      <c r="B383" s="28"/>
      <c r="C383" s="27"/>
      <c r="D383" s="27"/>
      <c r="E383" s="27"/>
      <c r="F383" s="27"/>
      <c r="G383" s="27"/>
      <c r="H383" s="27"/>
      <c r="I383" s="29"/>
      <c r="J383" s="28"/>
      <c r="K383" s="28"/>
      <c r="L383" s="6"/>
      <c r="M383" s="7"/>
      <c r="N383" s="6"/>
      <c r="O383" s="6"/>
      <c r="P383" s="7"/>
      <c r="Q383" s="6"/>
      <c r="R383" s="6"/>
    </row>
    <row r="384" spans="1:18" s="73" customFormat="1" x14ac:dyDescent="0.3">
      <c r="A384" s="27"/>
      <c r="B384" s="28"/>
      <c r="C384" s="27"/>
      <c r="D384" s="27"/>
      <c r="E384" s="27"/>
      <c r="F384" s="27"/>
      <c r="G384" s="27"/>
      <c r="H384" s="27"/>
      <c r="I384" s="29"/>
      <c r="J384" s="28"/>
      <c r="K384" s="28"/>
      <c r="L384" s="6"/>
      <c r="M384" s="7"/>
      <c r="N384" s="6"/>
      <c r="O384" s="6"/>
      <c r="P384" s="7"/>
      <c r="Q384" s="6"/>
      <c r="R384" s="6"/>
    </row>
    <row r="385" spans="1:18" s="73" customFormat="1" x14ac:dyDescent="0.3">
      <c r="A385" s="27"/>
      <c r="B385" s="28"/>
      <c r="C385" s="27"/>
      <c r="D385" s="27"/>
      <c r="E385" s="27"/>
      <c r="F385" s="27"/>
      <c r="G385" s="27"/>
      <c r="H385" s="27"/>
      <c r="I385" s="29"/>
      <c r="J385" s="28"/>
      <c r="K385" s="28"/>
      <c r="L385" s="6"/>
      <c r="M385" s="7"/>
      <c r="N385" s="6"/>
      <c r="O385" s="6"/>
      <c r="P385" s="7"/>
      <c r="Q385" s="6"/>
      <c r="R385" s="6"/>
    </row>
    <row r="386" spans="1:18" s="73" customFormat="1" x14ac:dyDescent="0.3">
      <c r="A386" s="27"/>
      <c r="B386" s="28"/>
      <c r="C386" s="27"/>
      <c r="D386" s="27"/>
      <c r="E386" s="27"/>
      <c r="F386" s="27"/>
      <c r="G386" s="27"/>
      <c r="H386" s="27"/>
      <c r="I386" s="29"/>
      <c r="J386" s="28"/>
      <c r="K386" s="28"/>
      <c r="L386" s="6"/>
      <c r="M386" s="7"/>
      <c r="N386" s="6"/>
      <c r="O386" s="6"/>
      <c r="P386" s="7"/>
      <c r="Q386" s="6"/>
      <c r="R386" s="6"/>
    </row>
    <row r="387" spans="1:18" s="73" customFormat="1" x14ac:dyDescent="0.3">
      <c r="A387" s="27"/>
      <c r="B387" s="28"/>
      <c r="C387" s="27"/>
      <c r="D387" s="27"/>
      <c r="E387" s="27"/>
      <c r="F387" s="27"/>
      <c r="G387" s="27"/>
      <c r="H387" s="27"/>
      <c r="I387" s="29"/>
      <c r="J387" s="28"/>
      <c r="K387" s="28"/>
      <c r="L387" s="6"/>
      <c r="M387" s="7"/>
      <c r="N387" s="6"/>
      <c r="O387" s="6"/>
      <c r="P387" s="7"/>
      <c r="Q387" s="6"/>
      <c r="R387" s="6"/>
    </row>
    <row r="388" spans="1:18" s="73" customFormat="1" x14ac:dyDescent="0.3">
      <c r="A388" s="27"/>
      <c r="B388" s="28"/>
      <c r="C388" s="27"/>
      <c r="D388" s="27"/>
      <c r="E388" s="27"/>
      <c r="F388" s="27"/>
      <c r="G388" s="27"/>
      <c r="H388" s="27"/>
      <c r="I388" s="29"/>
      <c r="J388" s="28"/>
      <c r="K388" s="28"/>
      <c r="L388" s="6"/>
      <c r="M388" s="7"/>
      <c r="N388" s="6"/>
      <c r="O388" s="6"/>
      <c r="P388" s="7"/>
      <c r="Q388" s="6"/>
      <c r="R388" s="6"/>
    </row>
    <row r="389" spans="1:18" s="73" customFormat="1" x14ac:dyDescent="0.3">
      <c r="A389" s="27"/>
      <c r="B389" s="28"/>
      <c r="C389" s="27"/>
      <c r="D389" s="27"/>
      <c r="E389" s="27"/>
      <c r="F389" s="27"/>
      <c r="G389" s="27"/>
      <c r="H389" s="27"/>
      <c r="I389" s="29"/>
      <c r="J389" s="28"/>
      <c r="K389" s="28"/>
      <c r="L389" s="6"/>
      <c r="M389" s="7"/>
      <c r="N389" s="6"/>
      <c r="O389" s="6"/>
      <c r="P389" s="7"/>
      <c r="Q389" s="6"/>
      <c r="R389" s="6"/>
    </row>
    <row r="390" spans="1:18" s="73" customFormat="1" x14ac:dyDescent="0.3">
      <c r="A390" s="27"/>
      <c r="B390" s="28"/>
      <c r="C390" s="27"/>
      <c r="D390" s="27"/>
      <c r="E390" s="27"/>
      <c r="F390" s="27"/>
      <c r="G390" s="27"/>
      <c r="H390" s="27"/>
      <c r="I390" s="29"/>
      <c r="J390" s="28"/>
      <c r="K390" s="28"/>
      <c r="L390" s="6"/>
      <c r="M390" s="7"/>
      <c r="N390" s="6"/>
      <c r="O390" s="6"/>
      <c r="P390" s="7"/>
      <c r="Q390" s="6"/>
      <c r="R390" s="6"/>
    </row>
    <row r="391" spans="1:18" s="73" customFormat="1" x14ac:dyDescent="0.3">
      <c r="A391" s="27"/>
      <c r="B391" s="28"/>
      <c r="C391" s="27"/>
      <c r="D391" s="27"/>
      <c r="E391" s="27"/>
      <c r="F391" s="27"/>
      <c r="G391" s="27"/>
      <c r="H391" s="27"/>
      <c r="I391" s="29"/>
      <c r="J391" s="28"/>
      <c r="K391" s="28"/>
      <c r="L391" s="6"/>
      <c r="M391" s="7"/>
      <c r="N391" s="6"/>
      <c r="O391" s="6"/>
      <c r="P391" s="7"/>
      <c r="Q391" s="6"/>
      <c r="R391" s="6"/>
    </row>
    <row r="392" spans="1:18" s="73" customFormat="1" x14ac:dyDescent="0.3">
      <c r="A392" s="27"/>
      <c r="B392" s="28"/>
      <c r="C392" s="27"/>
      <c r="D392" s="27"/>
      <c r="E392" s="27"/>
      <c r="F392" s="27"/>
      <c r="G392" s="27"/>
      <c r="H392" s="27"/>
      <c r="I392" s="29"/>
      <c r="J392" s="28"/>
      <c r="K392" s="28"/>
      <c r="L392" s="6"/>
      <c r="M392" s="7"/>
      <c r="N392" s="6"/>
      <c r="O392" s="6"/>
      <c r="P392" s="7"/>
      <c r="Q392" s="6"/>
      <c r="R392" s="6"/>
    </row>
    <row r="393" spans="1:18" s="73" customFormat="1" x14ac:dyDescent="0.3">
      <c r="A393" s="27"/>
      <c r="B393" s="28"/>
      <c r="C393" s="27"/>
      <c r="D393" s="27"/>
      <c r="E393" s="27"/>
      <c r="F393" s="27"/>
      <c r="G393" s="27"/>
      <c r="H393" s="27"/>
      <c r="I393" s="29"/>
      <c r="J393" s="28"/>
      <c r="K393" s="28"/>
      <c r="L393" s="6"/>
      <c r="M393" s="7"/>
      <c r="N393" s="6"/>
      <c r="O393" s="6"/>
      <c r="P393" s="7"/>
      <c r="Q393" s="6"/>
      <c r="R393" s="6"/>
    </row>
    <row r="394" spans="1:18" s="73" customFormat="1" x14ac:dyDescent="0.3">
      <c r="A394" s="27"/>
      <c r="B394" s="28"/>
      <c r="C394" s="27"/>
      <c r="D394" s="27"/>
      <c r="E394" s="27"/>
      <c r="F394" s="27"/>
      <c r="G394" s="27"/>
      <c r="H394" s="27"/>
      <c r="I394" s="29"/>
      <c r="J394" s="28"/>
      <c r="K394" s="28"/>
      <c r="L394" s="6"/>
      <c r="M394" s="7"/>
      <c r="N394" s="6"/>
      <c r="O394" s="6"/>
      <c r="P394" s="7"/>
      <c r="Q394" s="6"/>
      <c r="R394" s="6"/>
    </row>
    <row r="395" spans="1:18" s="73" customFormat="1" x14ac:dyDescent="0.3">
      <c r="A395" s="27"/>
      <c r="B395" s="28"/>
      <c r="C395" s="27"/>
      <c r="D395" s="27"/>
      <c r="E395" s="27"/>
      <c r="F395" s="27"/>
      <c r="G395" s="27"/>
      <c r="H395" s="27"/>
      <c r="I395" s="29"/>
      <c r="J395" s="28"/>
      <c r="K395" s="28"/>
      <c r="L395" s="6"/>
      <c r="M395" s="7"/>
      <c r="N395" s="6"/>
      <c r="O395" s="6"/>
      <c r="P395" s="7"/>
      <c r="Q395" s="6"/>
      <c r="R395" s="6"/>
    </row>
    <row r="396" spans="1:18" s="73" customFormat="1" x14ac:dyDescent="0.3">
      <c r="A396" s="27"/>
      <c r="B396" s="28"/>
      <c r="C396" s="27"/>
      <c r="D396" s="27"/>
      <c r="E396" s="27"/>
      <c r="F396" s="27"/>
      <c r="G396" s="27"/>
      <c r="H396" s="27"/>
      <c r="I396" s="29"/>
      <c r="J396" s="28"/>
      <c r="K396" s="28"/>
      <c r="L396" s="6"/>
      <c r="M396" s="7"/>
      <c r="N396" s="6"/>
      <c r="O396" s="6"/>
      <c r="P396" s="7"/>
      <c r="Q396" s="6"/>
      <c r="R396" s="6"/>
    </row>
    <row r="397" spans="1:18" s="73" customFormat="1" x14ac:dyDescent="0.3">
      <c r="A397" s="27"/>
      <c r="B397" s="28"/>
      <c r="C397" s="27"/>
      <c r="D397" s="27"/>
      <c r="E397" s="27"/>
      <c r="F397" s="27"/>
      <c r="G397" s="27"/>
      <c r="H397" s="27"/>
      <c r="I397" s="29"/>
      <c r="J397" s="28"/>
      <c r="K397" s="28"/>
      <c r="L397" s="6"/>
      <c r="M397" s="7"/>
      <c r="N397" s="6"/>
      <c r="O397" s="6"/>
      <c r="P397" s="7"/>
      <c r="Q397" s="6"/>
      <c r="R397" s="6"/>
    </row>
    <row r="398" spans="1:18" s="73" customFormat="1" x14ac:dyDescent="0.3">
      <c r="A398" s="27"/>
      <c r="B398" s="28"/>
      <c r="C398" s="27"/>
      <c r="D398" s="27"/>
      <c r="E398" s="27"/>
      <c r="F398" s="27"/>
      <c r="G398" s="27"/>
      <c r="H398" s="27"/>
      <c r="I398" s="29"/>
      <c r="J398" s="28"/>
      <c r="K398" s="28"/>
      <c r="L398" s="6"/>
      <c r="M398" s="7"/>
      <c r="N398" s="6"/>
      <c r="O398" s="6"/>
      <c r="P398" s="7"/>
      <c r="Q398" s="6"/>
      <c r="R398" s="6"/>
    </row>
    <row r="399" spans="1:18" s="73" customFormat="1" x14ac:dyDescent="0.3">
      <c r="A399" s="27"/>
      <c r="B399" s="28"/>
      <c r="C399" s="27"/>
      <c r="D399" s="27"/>
      <c r="E399" s="27"/>
      <c r="F399" s="27"/>
      <c r="G399" s="27"/>
      <c r="H399" s="27"/>
      <c r="I399" s="29"/>
      <c r="J399" s="28"/>
      <c r="K399" s="28"/>
      <c r="L399" s="6"/>
      <c r="M399" s="7"/>
      <c r="N399" s="6"/>
      <c r="O399" s="6"/>
      <c r="P399" s="7"/>
      <c r="Q399" s="6"/>
      <c r="R399" s="6"/>
    </row>
    <row r="400" spans="1:18" s="73" customFormat="1" x14ac:dyDescent="0.3">
      <c r="A400" s="27"/>
      <c r="B400" s="28"/>
      <c r="C400" s="27"/>
      <c r="D400" s="27"/>
      <c r="E400" s="27"/>
      <c r="F400" s="27"/>
      <c r="G400" s="27"/>
      <c r="H400" s="27"/>
      <c r="I400" s="29"/>
      <c r="J400" s="28"/>
      <c r="K400" s="28"/>
      <c r="L400" s="6"/>
      <c r="M400" s="7"/>
      <c r="N400" s="6"/>
      <c r="O400" s="6"/>
      <c r="P400" s="7"/>
      <c r="Q400" s="6"/>
      <c r="R400" s="6"/>
    </row>
    <row r="401" spans="1:18" s="73" customFormat="1" x14ac:dyDescent="0.3">
      <c r="A401" s="27"/>
      <c r="B401" s="28"/>
      <c r="C401" s="27"/>
      <c r="D401" s="27"/>
      <c r="E401" s="27"/>
      <c r="F401" s="27"/>
      <c r="G401" s="27"/>
      <c r="H401" s="27"/>
      <c r="I401" s="29"/>
      <c r="J401" s="28"/>
      <c r="K401" s="28"/>
      <c r="L401" s="6"/>
      <c r="M401" s="7"/>
      <c r="N401" s="6"/>
      <c r="O401" s="6"/>
      <c r="P401" s="7"/>
      <c r="Q401" s="6"/>
      <c r="R401" s="6"/>
    </row>
    <row r="402" spans="1:18" s="73" customFormat="1" x14ac:dyDescent="0.3">
      <c r="A402" s="27"/>
      <c r="B402" s="28"/>
      <c r="C402" s="27"/>
      <c r="D402" s="27"/>
      <c r="E402" s="27"/>
      <c r="F402" s="27"/>
      <c r="G402" s="27"/>
      <c r="H402" s="27"/>
      <c r="I402" s="29"/>
      <c r="J402" s="28"/>
      <c r="K402" s="28"/>
      <c r="L402" s="6"/>
      <c r="M402" s="7"/>
      <c r="N402" s="6"/>
      <c r="O402" s="6"/>
      <c r="P402" s="7"/>
      <c r="Q402" s="6"/>
      <c r="R402" s="6"/>
    </row>
    <row r="403" spans="1:18" s="73" customFormat="1" x14ac:dyDescent="0.3">
      <c r="A403" s="27"/>
      <c r="B403" s="28"/>
      <c r="C403" s="27"/>
      <c r="D403" s="27"/>
      <c r="E403" s="27"/>
      <c r="F403" s="27"/>
      <c r="G403" s="27"/>
      <c r="H403" s="27"/>
      <c r="I403" s="29"/>
      <c r="J403" s="28"/>
      <c r="K403" s="28"/>
      <c r="L403" s="6"/>
      <c r="M403" s="7"/>
      <c r="N403" s="6"/>
      <c r="O403" s="6"/>
      <c r="P403" s="7"/>
      <c r="Q403" s="6"/>
      <c r="R403" s="6"/>
    </row>
    <row r="404" spans="1:18" s="73" customFormat="1" x14ac:dyDescent="0.3">
      <c r="A404" s="27"/>
      <c r="B404" s="28"/>
      <c r="C404" s="27"/>
      <c r="D404" s="27"/>
      <c r="E404" s="27"/>
      <c r="F404" s="27"/>
      <c r="G404" s="27"/>
      <c r="H404" s="27"/>
      <c r="I404" s="29"/>
      <c r="J404" s="28"/>
      <c r="K404" s="28"/>
      <c r="L404" s="6"/>
      <c r="M404" s="7"/>
      <c r="N404" s="6"/>
      <c r="O404" s="6"/>
      <c r="P404" s="7"/>
      <c r="Q404" s="6"/>
      <c r="R404" s="6"/>
    </row>
    <row r="405" spans="1:18" s="73" customFormat="1" x14ac:dyDescent="0.3">
      <c r="A405" s="27"/>
      <c r="B405" s="28"/>
      <c r="C405" s="27"/>
      <c r="D405" s="27"/>
      <c r="E405" s="27"/>
      <c r="F405" s="27"/>
      <c r="G405" s="27"/>
      <c r="H405" s="27"/>
      <c r="I405" s="29"/>
      <c r="J405" s="28"/>
      <c r="K405" s="28"/>
      <c r="L405" s="6"/>
      <c r="M405" s="7"/>
      <c r="N405" s="6"/>
      <c r="O405" s="6"/>
      <c r="P405" s="7"/>
      <c r="Q405" s="6"/>
      <c r="R405" s="6"/>
    </row>
    <row r="406" spans="1:18" s="73" customFormat="1" x14ac:dyDescent="0.3">
      <c r="A406" s="27"/>
      <c r="B406" s="28"/>
      <c r="C406" s="27"/>
      <c r="D406" s="27"/>
      <c r="E406" s="27"/>
      <c r="F406" s="27"/>
      <c r="G406" s="27"/>
      <c r="H406" s="27"/>
      <c r="I406" s="29"/>
      <c r="J406" s="28"/>
      <c r="K406" s="28"/>
      <c r="L406" s="6"/>
      <c r="M406" s="7"/>
      <c r="N406" s="6"/>
      <c r="O406" s="6"/>
      <c r="P406" s="7"/>
      <c r="Q406" s="6"/>
      <c r="R406" s="6"/>
    </row>
    <row r="407" spans="1:18" s="73" customFormat="1" x14ac:dyDescent="0.3">
      <c r="A407" s="27"/>
      <c r="B407" s="28"/>
      <c r="C407" s="27"/>
      <c r="D407" s="27"/>
      <c r="E407" s="27"/>
      <c r="F407" s="27"/>
      <c r="G407" s="27"/>
      <c r="H407" s="27"/>
      <c r="I407" s="29"/>
      <c r="J407" s="28"/>
      <c r="K407" s="28"/>
      <c r="L407" s="6"/>
      <c r="M407" s="7"/>
      <c r="N407" s="6"/>
      <c r="O407" s="6"/>
      <c r="P407" s="7"/>
      <c r="Q407" s="6"/>
      <c r="R407" s="6"/>
    </row>
    <row r="408" spans="1:18" s="73" customFormat="1" x14ac:dyDescent="0.3">
      <c r="A408" s="27"/>
      <c r="B408" s="28"/>
      <c r="C408" s="27"/>
      <c r="D408" s="27"/>
      <c r="E408" s="27"/>
      <c r="F408" s="27"/>
      <c r="G408" s="27"/>
      <c r="H408" s="27"/>
      <c r="I408" s="29"/>
      <c r="J408" s="28"/>
      <c r="K408" s="28"/>
      <c r="L408" s="6"/>
      <c r="M408" s="7"/>
      <c r="N408" s="6"/>
      <c r="O408" s="6"/>
      <c r="P408" s="7"/>
      <c r="Q408" s="6"/>
      <c r="R408" s="6"/>
    </row>
    <row r="409" spans="1:18" s="73" customFormat="1" x14ac:dyDescent="0.3">
      <c r="A409" s="27"/>
      <c r="B409" s="28"/>
      <c r="C409" s="27"/>
      <c r="D409" s="27"/>
      <c r="E409" s="27"/>
      <c r="F409" s="27"/>
      <c r="G409" s="27"/>
      <c r="H409" s="27"/>
      <c r="I409" s="29"/>
      <c r="J409" s="28"/>
      <c r="K409" s="28"/>
      <c r="L409" s="6"/>
      <c r="M409" s="7"/>
      <c r="N409" s="6"/>
      <c r="O409" s="6"/>
      <c r="P409" s="7"/>
      <c r="Q409" s="6"/>
      <c r="R409" s="6"/>
    </row>
    <row r="410" spans="1:18" s="73" customFormat="1" x14ac:dyDescent="0.3">
      <c r="A410" s="27"/>
      <c r="B410" s="28"/>
      <c r="C410" s="27"/>
      <c r="D410" s="27"/>
      <c r="E410" s="27"/>
      <c r="F410" s="27"/>
      <c r="G410" s="27"/>
      <c r="H410" s="27"/>
      <c r="I410" s="29"/>
      <c r="J410" s="28"/>
      <c r="K410" s="28"/>
      <c r="L410" s="6"/>
      <c r="M410" s="7"/>
      <c r="N410" s="6"/>
      <c r="O410" s="6"/>
      <c r="P410" s="7"/>
      <c r="Q410" s="6"/>
      <c r="R410" s="6"/>
    </row>
    <row r="411" spans="1:18" s="73" customFormat="1" x14ac:dyDescent="0.3">
      <c r="A411" s="27"/>
      <c r="B411" s="28"/>
      <c r="C411" s="27"/>
      <c r="D411" s="27"/>
      <c r="E411" s="27"/>
      <c r="F411" s="27"/>
      <c r="G411" s="27"/>
      <c r="H411" s="27"/>
      <c r="I411" s="29"/>
      <c r="J411" s="28"/>
      <c r="K411" s="28"/>
      <c r="L411" s="6"/>
      <c r="M411" s="7"/>
      <c r="N411" s="6"/>
      <c r="O411" s="6"/>
      <c r="P411" s="7"/>
      <c r="Q411" s="6"/>
      <c r="R411" s="6"/>
    </row>
    <row r="412" spans="1:18" s="73" customFormat="1" x14ac:dyDescent="0.3">
      <c r="A412" s="27"/>
      <c r="B412" s="28"/>
      <c r="C412" s="27"/>
      <c r="D412" s="27"/>
      <c r="E412" s="27"/>
      <c r="F412" s="27"/>
      <c r="G412" s="27"/>
      <c r="H412" s="27"/>
      <c r="I412" s="29"/>
      <c r="J412" s="28"/>
      <c r="K412" s="28"/>
      <c r="L412" s="6"/>
      <c r="M412" s="7"/>
      <c r="N412" s="6"/>
      <c r="O412" s="6"/>
      <c r="P412" s="7"/>
      <c r="Q412" s="6"/>
      <c r="R412" s="6"/>
    </row>
    <row r="413" spans="1:18" s="73" customFormat="1" x14ac:dyDescent="0.3">
      <c r="A413" s="27"/>
      <c r="B413" s="28"/>
      <c r="C413" s="27"/>
      <c r="D413" s="27"/>
      <c r="E413" s="27"/>
      <c r="F413" s="27"/>
      <c r="G413" s="27"/>
      <c r="H413" s="27"/>
      <c r="I413" s="29"/>
      <c r="J413" s="28"/>
      <c r="K413" s="28"/>
      <c r="L413" s="6"/>
      <c r="M413" s="7"/>
      <c r="N413" s="6"/>
      <c r="O413" s="6"/>
      <c r="P413" s="7"/>
      <c r="Q413" s="6"/>
      <c r="R413" s="6"/>
    </row>
    <row r="414" spans="1:18" s="73" customFormat="1" x14ac:dyDescent="0.3">
      <c r="A414" s="27"/>
      <c r="B414" s="28"/>
      <c r="C414" s="27"/>
      <c r="D414" s="27"/>
      <c r="E414" s="27"/>
      <c r="F414" s="27"/>
      <c r="G414" s="27"/>
      <c r="H414" s="27"/>
      <c r="I414" s="29"/>
      <c r="J414" s="28"/>
      <c r="K414" s="28"/>
      <c r="L414" s="6"/>
      <c r="M414" s="7"/>
      <c r="N414" s="6"/>
      <c r="O414" s="6"/>
      <c r="P414" s="7"/>
      <c r="Q414" s="6"/>
      <c r="R414" s="6"/>
    </row>
    <row r="415" spans="1:18" s="73" customFormat="1" x14ac:dyDescent="0.3">
      <c r="A415" s="27"/>
      <c r="B415" s="28"/>
      <c r="C415" s="27"/>
      <c r="D415" s="27"/>
      <c r="E415" s="27"/>
      <c r="F415" s="27"/>
      <c r="G415" s="27"/>
      <c r="H415" s="27"/>
      <c r="I415" s="29"/>
      <c r="J415" s="28"/>
      <c r="K415" s="28"/>
      <c r="L415" s="6"/>
      <c r="M415" s="7"/>
      <c r="N415" s="6"/>
      <c r="O415" s="6"/>
      <c r="P415" s="7"/>
      <c r="Q415" s="6"/>
      <c r="R415" s="6"/>
    </row>
    <row r="416" spans="1:18" s="73" customFormat="1" x14ac:dyDescent="0.3">
      <c r="A416" s="27"/>
      <c r="B416" s="28"/>
      <c r="C416" s="27"/>
      <c r="D416" s="27"/>
      <c r="E416" s="27"/>
      <c r="F416" s="27"/>
      <c r="G416" s="27"/>
      <c r="H416" s="27"/>
      <c r="I416" s="29"/>
      <c r="J416" s="28"/>
      <c r="K416" s="28"/>
      <c r="L416" s="6"/>
      <c r="M416" s="7"/>
      <c r="N416" s="6"/>
      <c r="O416" s="6"/>
      <c r="P416" s="7"/>
      <c r="Q416" s="6"/>
      <c r="R416" s="6"/>
    </row>
    <row r="417" spans="1:18" s="73" customFormat="1" x14ac:dyDescent="0.3">
      <c r="A417" s="27"/>
      <c r="B417" s="28"/>
      <c r="C417" s="27"/>
      <c r="D417" s="27"/>
      <c r="E417" s="27"/>
      <c r="F417" s="27"/>
      <c r="G417" s="27"/>
      <c r="H417" s="27"/>
      <c r="I417" s="29"/>
      <c r="J417" s="28"/>
      <c r="K417" s="28"/>
      <c r="L417" s="6"/>
      <c r="M417" s="7"/>
      <c r="N417" s="6"/>
      <c r="O417" s="6"/>
      <c r="P417" s="7"/>
      <c r="Q417" s="6"/>
      <c r="R417" s="6"/>
    </row>
    <row r="418" spans="1:18" s="73" customFormat="1" x14ac:dyDescent="0.3">
      <c r="A418" s="27"/>
      <c r="B418" s="28"/>
      <c r="C418" s="27"/>
      <c r="D418" s="27"/>
      <c r="E418" s="27"/>
      <c r="F418" s="27"/>
      <c r="G418" s="27"/>
      <c r="H418" s="27"/>
      <c r="I418" s="29"/>
      <c r="J418" s="28"/>
      <c r="K418" s="28"/>
      <c r="L418" s="6"/>
      <c r="M418" s="7"/>
      <c r="N418" s="6"/>
      <c r="O418" s="6"/>
      <c r="P418" s="7"/>
      <c r="Q418" s="6"/>
      <c r="R418" s="6"/>
    </row>
    <row r="419" spans="1:18" s="73" customFormat="1" x14ac:dyDescent="0.3">
      <c r="A419" s="27"/>
      <c r="B419" s="28"/>
      <c r="C419" s="27"/>
      <c r="D419" s="27"/>
      <c r="E419" s="27"/>
      <c r="F419" s="27"/>
      <c r="G419" s="27"/>
      <c r="H419" s="27"/>
      <c r="I419" s="29"/>
      <c r="J419" s="28"/>
      <c r="K419" s="28"/>
      <c r="L419" s="6"/>
      <c r="M419" s="7"/>
      <c r="N419" s="6"/>
      <c r="O419" s="6"/>
      <c r="P419" s="7"/>
      <c r="Q419" s="6"/>
      <c r="R419" s="6"/>
    </row>
    <row r="420" spans="1:18" s="73" customFormat="1" x14ac:dyDescent="0.3">
      <c r="A420" s="27"/>
      <c r="B420" s="28"/>
      <c r="C420" s="27"/>
      <c r="D420" s="27"/>
      <c r="E420" s="27"/>
      <c r="F420" s="27"/>
      <c r="G420" s="27"/>
      <c r="H420" s="27"/>
      <c r="I420" s="29"/>
      <c r="J420" s="28"/>
      <c r="K420" s="28"/>
      <c r="L420" s="6"/>
      <c r="M420" s="7"/>
      <c r="N420" s="6"/>
      <c r="O420" s="6"/>
      <c r="P420" s="7"/>
      <c r="Q420" s="6"/>
      <c r="R420" s="6"/>
    </row>
    <row r="421" spans="1:18" s="73" customFormat="1" x14ac:dyDescent="0.3">
      <c r="A421" s="27"/>
      <c r="B421" s="28"/>
      <c r="C421" s="27"/>
      <c r="D421" s="27"/>
      <c r="E421" s="27"/>
      <c r="F421" s="27"/>
      <c r="G421" s="27"/>
      <c r="H421" s="27"/>
      <c r="I421" s="29"/>
      <c r="J421" s="28"/>
      <c r="K421" s="28"/>
      <c r="L421" s="6"/>
      <c r="M421" s="7"/>
      <c r="N421" s="6"/>
      <c r="O421" s="6"/>
      <c r="P421" s="7"/>
      <c r="Q421" s="6"/>
      <c r="R421" s="6"/>
    </row>
    <row r="422" spans="1:18" s="73" customFormat="1" x14ac:dyDescent="0.3">
      <c r="A422" s="27"/>
      <c r="B422" s="28"/>
      <c r="C422" s="27"/>
      <c r="D422" s="27"/>
      <c r="E422" s="27"/>
      <c r="F422" s="27"/>
      <c r="G422" s="27"/>
      <c r="H422" s="27"/>
      <c r="I422" s="29"/>
      <c r="J422" s="28"/>
      <c r="K422" s="28"/>
      <c r="L422" s="6"/>
      <c r="M422" s="7"/>
      <c r="N422" s="6"/>
      <c r="O422" s="6"/>
      <c r="P422" s="7"/>
      <c r="Q422" s="6"/>
      <c r="R422" s="6"/>
    </row>
    <row r="423" spans="1:18" s="73" customFormat="1" x14ac:dyDescent="0.3">
      <c r="A423" s="27"/>
      <c r="B423" s="28"/>
      <c r="C423" s="27"/>
      <c r="D423" s="27"/>
      <c r="E423" s="27"/>
      <c r="F423" s="27"/>
      <c r="G423" s="27"/>
      <c r="H423" s="27"/>
      <c r="I423" s="29"/>
      <c r="J423" s="28"/>
      <c r="K423" s="28"/>
      <c r="L423" s="6"/>
      <c r="M423" s="7"/>
      <c r="N423" s="6"/>
      <c r="O423" s="6"/>
      <c r="P423" s="7"/>
      <c r="Q423" s="6"/>
      <c r="R423" s="6"/>
    </row>
    <row r="424" spans="1:18" s="73" customFormat="1" x14ac:dyDescent="0.3">
      <c r="A424" s="27"/>
      <c r="B424" s="28"/>
      <c r="C424" s="27"/>
      <c r="D424" s="27"/>
      <c r="E424" s="27"/>
      <c r="F424" s="27"/>
      <c r="G424" s="27"/>
      <c r="H424" s="27"/>
      <c r="I424" s="29"/>
      <c r="J424" s="28"/>
      <c r="K424" s="28"/>
      <c r="L424" s="6"/>
      <c r="M424" s="7"/>
      <c r="N424" s="6"/>
      <c r="O424" s="6"/>
      <c r="P424" s="7"/>
      <c r="Q424" s="6"/>
      <c r="R424" s="6"/>
    </row>
    <row r="425" spans="1:18" s="73" customFormat="1" x14ac:dyDescent="0.3">
      <c r="A425" s="27"/>
      <c r="B425" s="28"/>
      <c r="C425" s="27"/>
      <c r="D425" s="27"/>
      <c r="E425" s="27"/>
      <c r="F425" s="27"/>
      <c r="G425" s="27"/>
      <c r="H425" s="27"/>
      <c r="I425" s="29"/>
      <c r="J425" s="28"/>
      <c r="K425" s="28"/>
      <c r="L425" s="6"/>
      <c r="M425" s="7"/>
      <c r="N425" s="6"/>
      <c r="O425" s="6"/>
      <c r="P425" s="7"/>
      <c r="Q425" s="6"/>
      <c r="R425" s="6"/>
    </row>
    <row r="426" spans="1:18" s="73" customFormat="1" x14ac:dyDescent="0.3">
      <c r="A426" s="27"/>
      <c r="B426" s="28"/>
      <c r="C426" s="27"/>
      <c r="D426" s="27"/>
      <c r="E426" s="27"/>
      <c r="F426" s="27"/>
      <c r="G426" s="27"/>
      <c r="H426" s="27"/>
      <c r="I426" s="29"/>
      <c r="J426" s="28"/>
      <c r="K426" s="28"/>
      <c r="L426" s="6"/>
      <c r="M426" s="7"/>
      <c r="N426" s="6"/>
      <c r="O426" s="6"/>
      <c r="P426" s="7"/>
      <c r="Q426" s="6"/>
      <c r="R426" s="6"/>
    </row>
    <row r="427" spans="1:18" s="73" customFormat="1" x14ac:dyDescent="0.3">
      <c r="A427" s="27"/>
      <c r="B427" s="28"/>
      <c r="C427" s="27"/>
      <c r="D427" s="27"/>
      <c r="E427" s="27"/>
      <c r="F427" s="27"/>
      <c r="G427" s="27"/>
      <c r="H427" s="27"/>
      <c r="I427" s="29"/>
      <c r="J427" s="28"/>
      <c r="K427" s="28"/>
      <c r="L427" s="6"/>
      <c r="M427" s="7"/>
      <c r="N427" s="6"/>
      <c r="O427" s="6"/>
      <c r="P427" s="7"/>
      <c r="Q427" s="6"/>
      <c r="R427" s="6"/>
    </row>
    <row r="428" spans="1:18" s="73" customFormat="1" x14ac:dyDescent="0.3">
      <c r="A428" s="27"/>
      <c r="B428" s="28"/>
      <c r="C428" s="27"/>
      <c r="D428" s="27"/>
      <c r="E428" s="27"/>
      <c r="F428" s="27"/>
      <c r="G428" s="27"/>
      <c r="H428" s="27"/>
      <c r="I428" s="29"/>
      <c r="J428" s="28"/>
      <c r="K428" s="28"/>
      <c r="L428" s="6"/>
      <c r="M428" s="7"/>
      <c r="N428" s="6"/>
      <c r="O428" s="6"/>
      <c r="P428" s="7"/>
      <c r="Q428" s="6"/>
      <c r="R428" s="6"/>
    </row>
    <row r="429" spans="1:18" s="73" customFormat="1" x14ac:dyDescent="0.3">
      <c r="A429" s="27"/>
      <c r="B429" s="28"/>
      <c r="C429" s="27"/>
      <c r="D429" s="27"/>
      <c r="E429" s="27"/>
      <c r="F429" s="27"/>
      <c r="G429" s="27"/>
      <c r="H429" s="27"/>
      <c r="I429" s="29"/>
      <c r="J429" s="28"/>
      <c r="K429" s="28"/>
      <c r="L429" s="6"/>
      <c r="M429" s="7"/>
      <c r="N429" s="6"/>
      <c r="O429" s="6"/>
      <c r="P429" s="7"/>
      <c r="Q429" s="6"/>
      <c r="R429" s="6"/>
    </row>
    <row r="430" spans="1:18" s="73" customFormat="1" x14ac:dyDescent="0.3">
      <c r="A430" s="27"/>
      <c r="B430" s="28"/>
      <c r="C430" s="27"/>
      <c r="D430" s="27"/>
      <c r="E430" s="27"/>
      <c r="F430" s="27"/>
      <c r="G430" s="27"/>
      <c r="H430" s="27"/>
      <c r="I430" s="29"/>
      <c r="J430" s="28"/>
      <c r="K430" s="28"/>
      <c r="L430" s="6"/>
      <c r="M430" s="7"/>
      <c r="N430" s="6"/>
      <c r="O430" s="6"/>
      <c r="P430" s="7"/>
      <c r="Q430" s="6"/>
      <c r="R430" s="6"/>
    </row>
    <row r="431" spans="1:18" s="73" customFormat="1" x14ac:dyDescent="0.3">
      <c r="A431" s="27"/>
      <c r="B431" s="28"/>
      <c r="C431" s="27"/>
      <c r="D431" s="27"/>
      <c r="E431" s="27"/>
      <c r="F431" s="27"/>
      <c r="G431" s="27"/>
      <c r="H431" s="27"/>
      <c r="I431" s="29"/>
      <c r="J431" s="28"/>
      <c r="K431" s="28"/>
      <c r="L431" s="6"/>
      <c r="M431" s="7"/>
      <c r="N431" s="6"/>
      <c r="O431" s="6"/>
      <c r="P431" s="7"/>
      <c r="Q431" s="6"/>
      <c r="R431" s="6"/>
    </row>
    <row r="432" spans="1:18" s="73" customFormat="1" x14ac:dyDescent="0.3">
      <c r="A432" s="27"/>
      <c r="B432" s="28"/>
      <c r="C432" s="27"/>
      <c r="D432" s="27"/>
      <c r="E432" s="27"/>
      <c r="F432" s="27"/>
      <c r="G432" s="27"/>
      <c r="H432" s="27"/>
      <c r="I432" s="29"/>
      <c r="J432" s="28"/>
      <c r="K432" s="28"/>
      <c r="L432" s="6"/>
      <c r="M432" s="7"/>
      <c r="N432" s="6"/>
      <c r="O432" s="6"/>
      <c r="P432" s="7"/>
      <c r="Q432" s="6"/>
      <c r="R432" s="6"/>
    </row>
    <row r="433" spans="1:18" s="73" customFormat="1" x14ac:dyDescent="0.3">
      <c r="A433" s="27"/>
      <c r="B433" s="28"/>
      <c r="C433" s="27"/>
      <c r="D433" s="27"/>
      <c r="E433" s="27"/>
      <c r="F433" s="27"/>
      <c r="G433" s="27"/>
      <c r="H433" s="27"/>
      <c r="I433" s="29"/>
      <c r="J433" s="28"/>
      <c r="K433" s="28"/>
      <c r="L433" s="6"/>
      <c r="M433" s="7"/>
      <c r="N433" s="6"/>
      <c r="O433" s="6"/>
      <c r="P433" s="7"/>
      <c r="Q433" s="6"/>
      <c r="R433" s="6"/>
    </row>
    <row r="434" spans="1:18" s="73" customFormat="1" x14ac:dyDescent="0.3">
      <c r="A434" s="27"/>
      <c r="B434" s="28"/>
      <c r="C434" s="27"/>
      <c r="D434" s="27"/>
      <c r="E434" s="27"/>
      <c r="F434" s="27"/>
      <c r="G434" s="27"/>
      <c r="H434" s="27"/>
      <c r="I434" s="29"/>
      <c r="J434" s="28"/>
      <c r="K434" s="28"/>
      <c r="L434" s="6"/>
      <c r="M434" s="7"/>
      <c r="N434" s="6"/>
      <c r="O434" s="6"/>
      <c r="P434" s="7"/>
      <c r="Q434" s="6"/>
      <c r="R434" s="6"/>
    </row>
    <row r="435" spans="1:18" s="73" customFormat="1" x14ac:dyDescent="0.3">
      <c r="A435" s="27"/>
      <c r="B435" s="28"/>
      <c r="C435" s="27"/>
      <c r="D435" s="27"/>
      <c r="E435" s="27"/>
      <c r="F435" s="27"/>
      <c r="G435" s="27"/>
      <c r="H435" s="27"/>
      <c r="I435" s="29"/>
      <c r="J435" s="28"/>
      <c r="K435" s="28"/>
      <c r="L435" s="6"/>
      <c r="M435" s="7"/>
      <c r="N435" s="6"/>
      <c r="O435" s="6"/>
      <c r="P435" s="7"/>
      <c r="Q435" s="6"/>
      <c r="R435" s="6"/>
    </row>
    <row r="436" spans="1:18" s="73" customFormat="1" x14ac:dyDescent="0.3">
      <c r="A436" s="27"/>
      <c r="B436" s="28"/>
      <c r="C436" s="27"/>
      <c r="D436" s="27"/>
      <c r="E436" s="27"/>
      <c r="F436" s="27"/>
      <c r="G436" s="27"/>
      <c r="H436" s="27"/>
      <c r="I436" s="29"/>
      <c r="J436" s="28"/>
      <c r="K436" s="28"/>
      <c r="L436" s="6"/>
      <c r="M436" s="7"/>
      <c r="N436" s="6"/>
      <c r="O436" s="6"/>
      <c r="P436" s="7"/>
      <c r="Q436" s="6"/>
      <c r="R436" s="6"/>
    </row>
    <row r="437" spans="1:18" s="73" customFormat="1" x14ac:dyDescent="0.3">
      <c r="A437" s="27"/>
      <c r="B437" s="28"/>
      <c r="C437" s="27"/>
      <c r="D437" s="27"/>
      <c r="E437" s="27"/>
      <c r="F437" s="27"/>
      <c r="G437" s="27"/>
      <c r="H437" s="27"/>
      <c r="I437" s="29"/>
      <c r="J437" s="28"/>
      <c r="K437" s="28"/>
      <c r="L437" s="6"/>
      <c r="M437" s="7"/>
      <c r="N437" s="6"/>
      <c r="O437" s="6"/>
      <c r="P437" s="7"/>
      <c r="Q437" s="6"/>
      <c r="R437" s="6"/>
    </row>
    <row r="438" spans="1:18" s="73" customFormat="1" x14ac:dyDescent="0.3">
      <c r="A438" s="27"/>
      <c r="B438" s="28"/>
      <c r="C438" s="27"/>
      <c r="D438" s="27"/>
      <c r="E438" s="27"/>
      <c r="F438" s="27"/>
      <c r="G438" s="27"/>
      <c r="H438" s="27"/>
      <c r="I438" s="29"/>
      <c r="J438" s="28"/>
      <c r="K438" s="28"/>
      <c r="L438" s="6"/>
      <c r="M438" s="7"/>
      <c r="N438" s="6"/>
      <c r="O438" s="6"/>
      <c r="P438" s="7"/>
      <c r="Q438" s="6"/>
      <c r="R438" s="6"/>
    </row>
    <row r="439" spans="1:18" s="73" customFormat="1" x14ac:dyDescent="0.3">
      <c r="A439" s="27"/>
      <c r="B439" s="28"/>
      <c r="C439" s="27"/>
      <c r="D439" s="27"/>
      <c r="E439" s="27"/>
      <c r="F439" s="27"/>
      <c r="G439" s="27"/>
      <c r="H439" s="27"/>
      <c r="I439" s="29"/>
      <c r="J439" s="28"/>
      <c r="K439" s="28"/>
      <c r="L439" s="6"/>
      <c r="M439" s="7"/>
      <c r="N439" s="6"/>
      <c r="O439" s="6"/>
      <c r="P439" s="7"/>
      <c r="Q439" s="6"/>
      <c r="R439" s="6"/>
    </row>
    <row r="440" spans="1:18" s="73" customFormat="1" x14ac:dyDescent="0.3">
      <c r="A440" s="27"/>
      <c r="B440" s="28"/>
      <c r="C440" s="27"/>
      <c r="D440" s="27"/>
      <c r="E440" s="27"/>
      <c r="F440" s="27"/>
      <c r="G440" s="27"/>
      <c r="H440" s="27"/>
      <c r="I440" s="29"/>
      <c r="J440" s="28"/>
      <c r="K440" s="28"/>
      <c r="L440" s="6"/>
      <c r="M440" s="7"/>
      <c r="N440" s="6"/>
      <c r="O440" s="6"/>
      <c r="P440" s="7"/>
      <c r="Q440" s="6"/>
      <c r="R440" s="6"/>
    </row>
    <row r="441" spans="1:18" s="73" customFormat="1" x14ac:dyDescent="0.3">
      <c r="A441" s="27"/>
      <c r="B441" s="28"/>
      <c r="C441" s="27"/>
      <c r="D441" s="27"/>
      <c r="E441" s="27"/>
      <c r="F441" s="27"/>
      <c r="G441" s="27"/>
      <c r="H441" s="27"/>
      <c r="I441" s="29"/>
      <c r="J441" s="28"/>
      <c r="K441" s="28"/>
      <c r="L441" s="6"/>
      <c r="M441" s="7"/>
      <c r="N441" s="6"/>
      <c r="O441" s="6"/>
      <c r="P441" s="7"/>
      <c r="Q441" s="6"/>
      <c r="R441" s="6"/>
    </row>
    <row r="442" spans="1:18" s="73" customFormat="1" x14ac:dyDescent="0.3">
      <c r="A442" s="27"/>
      <c r="B442" s="28"/>
      <c r="C442" s="27"/>
      <c r="D442" s="27"/>
      <c r="E442" s="27"/>
      <c r="F442" s="27"/>
      <c r="G442" s="27"/>
      <c r="H442" s="27"/>
      <c r="I442" s="29"/>
      <c r="J442" s="28"/>
      <c r="K442" s="28"/>
      <c r="L442" s="6"/>
      <c r="M442" s="7"/>
      <c r="N442" s="6"/>
      <c r="O442" s="6"/>
      <c r="P442" s="7"/>
      <c r="Q442" s="6"/>
      <c r="R442" s="6"/>
    </row>
    <row r="443" spans="1:18" s="73" customFormat="1" x14ac:dyDescent="0.3">
      <c r="A443" s="27"/>
      <c r="B443" s="28"/>
      <c r="C443" s="27"/>
      <c r="D443" s="27"/>
      <c r="E443" s="27"/>
      <c r="F443" s="27"/>
      <c r="G443" s="27"/>
      <c r="H443" s="27"/>
      <c r="I443" s="29"/>
      <c r="J443" s="28"/>
      <c r="K443" s="28"/>
      <c r="L443" s="6"/>
      <c r="M443" s="7"/>
      <c r="N443" s="6"/>
      <c r="O443" s="6"/>
      <c r="P443" s="7"/>
      <c r="Q443" s="6"/>
      <c r="R443" s="6"/>
    </row>
    <row r="444" spans="1:18" s="73" customFormat="1" x14ac:dyDescent="0.3">
      <c r="A444" s="27"/>
      <c r="B444" s="28"/>
      <c r="C444" s="27"/>
      <c r="D444" s="27"/>
      <c r="E444" s="27"/>
      <c r="F444" s="27"/>
      <c r="G444" s="27"/>
      <c r="H444" s="27"/>
      <c r="I444" s="29"/>
      <c r="J444" s="28"/>
      <c r="K444" s="28"/>
      <c r="L444" s="6"/>
      <c r="M444" s="7"/>
      <c r="N444" s="6"/>
      <c r="O444" s="6"/>
      <c r="P444" s="7"/>
      <c r="Q444" s="6"/>
      <c r="R444" s="6"/>
    </row>
    <row r="445" spans="1:18" s="73" customFormat="1" x14ac:dyDescent="0.3">
      <c r="A445" s="27"/>
      <c r="B445" s="28"/>
      <c r="C445" s="27"/>
      <c r="D445" s="27"/>
      <c r="E445" s="27"/>
      <c r="F445" s="27"/>
      <c r="G445" s="27"/>
      <c r="H445" s="27"/>
      <c r="I445" s="29"/>
      <c r="J445" s="28"/>
      <c r="K445" s="28"/>
      <c r="L445" s="6"/>
      <c r="M445" s="7"/>
      <c r="N445" s="6"/>
      <c r="O445" s="6"/>
      <c r="P445" s="7"/>
      <c r="Q445" s="6"/>
      <c r="R445" s="6"/>
    </row>
    <row r="446" spans="1:18" s="73" customFormat="1" x14ac:dyDescent="0.3">
      <c r="A446" s="27"/>
      <c r="B446" s="28"/>
      <c r="C446" s="27"/>
      <c r="D446" s="27"/>
      <c r="E446" s="27"/>
      <c r="F446" s="27"/>
      <c r="G446" s="27"/>
      <c r="H446" s="27"/>
      <c r="I446" s="29"/>
      <c r="J446" s="28"/>
      <c r="K446" s="28"/>
      <c r="L446" s="6"/>
      <c r="M446" s="7"/>
      <c r="N446" s="6"/>
      <c r="O446" s="6"/>
      <c r="P446" s="7"/>
      <c r="Q446" s="6"/>
      <c r="R446" s="6"/>
    </row>
    <row r="447" spans="1:18" s="73" customFormat="1" x14ac:dyDescent="0.3">
      <c r="A447" s="27"/>
      <c r="B447" s="28"/>
      <c r="C447" s="27"/>
      <c r="D447" s="27"/>
      <c r="E447" s="27"/>
      <c r="F447" s="27"/>
      <c r="G447" s="27"/>
      <c r="H447" s="27"/>
      <c r="I447" s="29"/>
      <c r="J447" s="28"/>
      <c r="K447" s="28"/>
      <c r="L447" s="6"/>
      <c r="M447" s="7"/>
      <c r="N447" s="6"/>
      <c r="O447" s="6"/>
      <c r="P447" s="7"/>
      <c r="Q447" s="6"/>
      <c r="R447" s="6"/>
    </row>
    <row r="448" spans="1:18" s="73" customFormat="1" x14ac:dyDescent="0.3">
      <c r="A448" s="27"/>
      <c r="B448" s="28"/>
      <c r="C448" s="27"/>
      <c r="D448" s="27"/>
      <c r="E448" s="27"/>
      <c r="F448" s="27"/>
      <c r="G448" s="27"/>
      <c r="H448" s="27"/>
      <c r="I448" s="29"/>
      <c r="J448" s="28"/>
      <c r="K448" s="28"/>
      <c r="L448" s="6"/>
      <c r="M448" s="7"/>
      <c r="N448" s="6"/>
      <c r="O448" s="6"/>
      <c r="P448" s="7"/>
      <c r="Q448" s="6"/>
      <c r="R448" s="6"/>
    </row>
    <row r="449" spans="1:18" s="73" customFormat="1" x14ac:dyDescent="0.3">
      <c r="A449" s="27"/>
      <c r="B449" s="28"/>
      <c r="C449" s="27"/>
      <c r="D449" s="27"/>
      <c r="E449" s="27"/>
      <c r="F449" s="27"/>
      <c r="G449" s="27"/>
      <c r="H449" s="27"/>
      <c r="I449" s="29"/>
      <c r="J449" s="28"/>
      <c r="K449" s="28"/>
      <c r="L449" s="6"/>
      <c r="M449" s="7"/>
      <c r="N449" s="6"/>
      <c r="O449" s="6"/>
      <c r="P449" s="7"/>
      <c r="Q449" s="6"/>
      <c r="R449" s="6"/>
    </row>
    <row r="450" spans="1:18" s="73" customFormat="1" x14ac:dyDescent="0.3">
      <c r="A450" s="27"/>
      <c r="B450" s="28"/>
      <c r="C450" s="27"/>
      <c r="D450" s="27"/>
      <c r="E450" s="27"/>
      <c r="F450" s="27"/>
      <c r="G450" s="27"/>
      <c r="H450" s="27"/>
      <c r="I450" s="29"/>
      <c r="J450" s="28"/>
      <c r="K450" s="28"/>
      <c r="L450" s="6"/>
      <c r="M450" s="7"/>
      <c r="N450" s="6"/>
      <c r="O450" s="6"/>
      <c r="P450" s="7"/>
      <c r="Q450" s="6"/>
      <c r="R450" s="6"/>
    </row>
    <row r="451" spans="1:18" s="73" customFormat="1" x14ac:dyDescent="0.3">
      <c r="A451" s="27"/>
      <c r="B451" s="28"/>
      <c r="C451" s="27"/>
      <c r="D451" s="27"/>
      <c r="E451" s="27"/>
      <c r="F451" s="27"/>
      <c r="G451" s="27"/>
      <c r="H451" s="27"/>
      <c r="I451" s="29"/>
      <c r="J451" s="28"/>
      <c r="K451" s="28"/>
      <c r="L451" s="6"/>
      <c r="M451" s="7"/>
      <c r="N451" s="6"/>
      <c r="O451" s="6"/>
      <c r="P451" s="7"/>
      <c r="Q451" s="6"/>
      <c r="R451" s="6"/>
    </row>
    <row r="452" spans="1:18" s="73" customFormat="1" x14ac:dyDescent="0.3">
      <c r="A452" s="27"/>
      <c r="B452" s="28"/>
      <c r="C452" s="27"/>
      <c r="D452" s="27"/>
      <c r="E452" s="27"/>
      <c r="F452" s="27"/>
      <c r="G452" s="27"/>
      <c r="H452" s="27"/>
      <c r="I452" s="29"/>
      <c r="J452" s="28"/>
      <c r="K452" s="28"/>
      <c r="L452" s="6"/>
      <c r="M452" s="7"/>
      <c r="N452" s="6"/>
      <c r="O452" s="6"/>
      <c r="P452" s="7"/>
      <c r="Q452" s="6"/>
      <c r="R452" s="6"/>
    </row>
    <row r="453" spans="1:18" s="73" customFormat="1" x14ac:dyDescent="0.3">
      <c r="A453" s="27"/>
      <c r="B453" s="28"/>
      <c r="C453" s="27"/>
      <c r="D453" s="27"/>
      <c r="E453" s="27"/>
      <c r="F453" s="27"/>
      <c r="G453" s="27"/>
      <c r="H453" s="27"/>
      <c r="I453" s="29"/>
      <c r="J453" s="28"/>
      <c r="K453" s="28"/>
      <c r="L453" s="6"/>
      <c r="M453" s="7"/>
      <c r="N453" s="6"/>
      <c r="O453" s="6"/>
      <c r="P453" s="7"/>
      <c r="Q453" s="6"/>
      <c r="R453" s="6"/>
    </row>
    <row r="454" spans="1:18" s="73" customFormat="1" x14ac:dyDescent="0.3">
      <c r="A454" s="27"/>
      <c r="B454" s="28"/>
      <c r="C454" s="27"/>
      <c r="D454" s="27"/>
      <c r="E454" s="27"/>
      <c r="F454" s="27"/>
      <c r="G454" s="27"/>
      <c r="H454" s="27"/>
      <c r="I454" s="29"/>
      <c r="J454" s="28"/>
      <c r="K454" s="28"/>
      <c r="L454" s="6"/>
      <c r="M454" s="7"/>
      <c r="N454" s="6"/>
      <c r="O454" s="6"/>
      <c r="P454" s="7"/>
      <c r="Q454" s="6"/>
      <c r="R454" s="6"/>
    </row>
    <row r="455" spans="1:18" s="73" customFormat="1" x14ac:dyDescent="0.3">
      <c r="A455" s="27"/>
      <c r="B455" s="28"/>
      <c r="C455" s="27"/>
      <c r="D455" s="27"/>
      <c r="E455" s="27"/>
      <c r="F455" s="27"/>
      <c r="G455" s="27"/>
      <c r="H455" s="27"/>
      <c r="I455" s="29"/>
      <c r="J455" s="28"/>
      <c r="K455" s="28"/>
      <c r="L455" s="6"/>
      <c r="M455" s="7"/>
      <c r="N455" s="6"/>
      <c r="O455" s="6"/>
      <c r="P455" s="7"/>
      <c r="Q455" s="6"/>
      <c r="R455" s="6"/>
    </row>
    <row r="456" spans="1:18" s="73" customFormat="1" x14ac:dyDescent="0.3">
      <c r="A456" s="27"/>
      <c r="B456" s="28"/>
      <c r="C456" s="27"/>
      <c r="D456" s="27"/>
      <c r="E456" s="27"/>
      <c r="F456" s="27"/>
      <c r="G456" s="27"/>
      <c r="H456" s="27"/>
      <c r="I456" s="29"/>
      <c r="J456" s="28"/>
      <c r="K456" s="28"/>
      <c r="L456" s="6"/>
      <c r="M456" s="7"/>
      <c r="N456" s="6"/>
      <c r="O456" s="6"/>
      <c r="P456" s="7"/>
      <c r="Q456" s="6"/>
      <c r="R456" s="6"/>
    </row>
    <row r="457" spans="1:18" s="73" customFormat="1" x14ac:dyDescent="0.3">
      <c r="A457" s="27"/>
      <c r="B457" s="28"/>
      <c r="C457" s="27"/>
      <c r="D457" s="27"/>
      <c r="E457" s="27"/>
      <c r="F457" s="27"/>
      <c r="G457" s="27"/>
      <c r="H457" s="27"/>
      <c r="I457" s="29"/>
      <c r="J457" s="28"/>
      <c r="K457" s="28"/>
      <c r="L457" s="6"/>
      <c r="M457" s="7"/>
      <c r="N457" s="6"/>
      <c r="O457" s="6"/>
      <c r="P457" s="7"/>
      <c r="Q457" s="6"/>
      <c r="R457" s="6"/>
    </row>
    <row r="458" spans="1:18" s="73" customFormat="1" x14ac:dyDescent="0.3">
      <c r="A458" s="27"/>
      <c r="B458" s="28"/>
      <c r="C458" s="27"/>
      <c r="D458" s="27"/>
      <c r="E458" s="27"/>
      <c r="F458" s="27"/>
      <c r="G458" s="27"/>
      <c r="H458" s="27"/>
      <c r="I458" s="29"/>
      <c r="J458" s="28"/>
      <c r="K458" s="28"/>
      <c r="L458" s="6"/>
      <c r="M458" s="7"/>
      <c r="N458" s="6"/>
      <c r="O458" s="6"/>
      <c r="P458" s="7"/>
      <c r="Q458" s="6"/>
      <c r="R458" s="6"/>
    </row>
    <row r="459" spans="1:18" s="73" customFormat="1" x14ac:dyDescent="0.3">
      <c r="A459" s="27"/>
      <c r="B459" s="28"/>
      <c r="C459" s="27"/>
      <c r="D459" s="27"/>
      <c r="E459" s="27"/>
      <c r="F459" s="27"/>
      <c r="G459" s="27"/>
      <c r="H459" s="27"/>
      <c r="I459" s="29"/>
      <c r="J459" s="28"/>
      <c r="K459" s="28"/>
      <c r="L459" s="6"/>
      <c r="M459" s="7"/>
      <c r="N459" s="6"/>
      <c r="O459" s="6"/>
      <c r="P459" s="7"/>
      <c r="Q459" s="6"/>
      <c r="R459" s="6"/>
    </row>
    <row r="460" spans="1:18" s="73" customFormat="1" x14ac:dyDescent="0.3">
      <c r="A460" s="27"/>
      <c r="B460" s="28"/>
      <c r="C460" s="27"/>
      <c r="D460" s="27"/>
      <c r="E460" s="27"/>
      <c r="F460" s="27"/>
      <c r="G460" s="27"/>
      <c r="H460" s="27"/>
      <c r="I460" s="29"/>
      <c r="J460" s="28"/>
      <c r="K460" s="28"/>
      <c r="L460" s="6"/>
      <c r="M460" s="7"/>
      <c r="N460" s="6"/>
      <c r="O460" s="6"/>
      <c r="P460" s="7"/>
      <c r="Q460" s="6"/>
      <c r="R460" s="6"/>
    </row>
    <row r="461" spans="1:18" s="73" customFormat="1" x14ac:dyDescent="0.3">
      <c r="A461" s="27"/>
      <c r="B461" s="28"/>
      <c r="C461" s="27"/>
      <c r="D461" s="27"/>
      <c r="E461" s="27"/>
      <c r="F461" s="27"/>
      <c r="G461" s="27"/>
      <c r="H461" s="27"/>
      <c r="I461" s="29"/>
      <c r="J461" s="28"/>
      <c r="K461" s="28"/>
      <c r="L461" s="6"/>
      <c r="M461" s="7"/>
      <c r="N461" s="6"/>
      <c r="O461" s="6"/>
      <c r="P461" s="7"/>
      <c r="Q461" s="6"/>
      <c r="R461" s="6"/>
    </row>
    <row r="462" spans="1:18" s="73" customFormat="1" x14ac:dyDescent="0.3">
      <c r="A462" s="27"/>
      <c r="B462" s="28"/>
      <c r="C462" s="27"/>
      <c r="D462" s="27"/>
      <c r="E462" s="27"/>
      <c r="F462" s="27"/>
      <c r="G462" s="27"/>
      <c r="H462" s="27"/>
      <c r="I462" s="29"/>
      <c r="J462" s="28"/>
      <c r="K462" s="28"/>
      <c r="L462" s="6"/>
      <c r="M462" s="7"/>
      <c r="N462" s="6"/>
      <c r="O462" s="6"/>
      <c r="P462" s="7"/>
      <c r="Q462" s="6"/>
      <c r="R462" s="6"/>
    </row>
    <row r="463" spans="1:18" s="73" customFormat="1" x14ac:dyDescent="0.3">
      <c r="A463" s="27"/>
      <c r="B463" s="28"/>
      <c r="C463" s="27"/>
      <c r="D463" s="27"/>
      <c r="E463" s="27"/>
      <c r="F463" s="27"/>
      <c r="G463" s="27"/>
      <c r="H463" s="27"/>
      <c r="I463" s="29"/>
      <c r="J463" s="28"/>
      <c r="K463" s="28"/>
      <c r="L463" s="6"/>
      <c r="M463" s="7"/>
      <c r="N463" s="6"/>
      <c r="O463" s="6"/>
      <c r="P463" s="7"/>
      <c r="Q463" s="6"/>
      <c r="R463" s="6"/>
    </row>
    <row r="464" spans="1:18" s="73" customFormat="1" x14ac:dyDescent="0.3">
      <c r="A464" s="27"/>
      <c r="B464" s="28"/>
      <c r="C464" s="27"/>
      <c r="D464" s="27"/>
      <c r="E464" s="27"/>
      <c r="F464" s="27"/>
      <c r="G464" s="27"/>
      <c r="H464" s="27"/>
      <c r="I464" s="29"/>
      <c r="J464" s="28"/>
      <c r="K464" s="28"/>
      <c r="L464" s="6"/>
      <c r="M464" s="7"/>
      <c r="N464" s="6"/>
      <c r="O464" s="6"/>
      <c r="P464" s="7"/>
      <c r="Q464" s="6"/>
      <c r="R464" s="6"/>
    </row>
    <row r="465" spans="1:18" s="73" customFormat="1" x14ac:dyDescent="0.3">
      <c r="A465" s="27"/>
      <c r="B465" s="28"/>
      <c r="C465" s="27"/>
      <c r="D465" s="27"/>
      <c r="E465" s="27"/>
      <c r="F465" s="27"/>
      <c r="G465" s="27"/>
      <c r="H465" s="27"/>
      <c r="I465" s="29"/>
      <c r="J465" s="28"/>
      <c r="K465" s="28"/>
      <c r="L465" s="6"/>
      <c r="M465" s="7"/>
      <c r="N465" s="6"/>
      <c r="O465" s="6"/>
      <c r="P465" s="7"/>
      <c r="Q465" s="6"/>
      <c r="R465" s="6"/>
    </row>
    <row r="466" spans="1:18" s="73" customFormat="1" x14ac:dyDescent="0.3">
      <c r="A466" s="27"/>
      <c r="B466" s="28"/>
      <c r="C466" s="27"/>
      <c r="D466" s="27"/>
      <c r="E466" s="27"/>
      <c r="F466" s="27"/>
      <c r="G466" s="27"/>
      <c r="H466" s="27"/>
      <c r="I466" s="29"/>
      <c r="J466" s="28"/>
      <c r="K466" s="28"/>
      <c r="L466" s="6"/>
      <c r="M466" s="7"/>
      <c r="N466" s="6"/>
      <c r="O466" s="6"/>
      <c r="P466" s="7"/>
      <c r="Q466" s="6"/>
      <c r="R466" s="6"/>
    </row>
    <row r="467" spans="1:18" s="73" customFormat="1" x14ac:dyDescent="0.3">
      <c r="A467" s="27"/>
      <c r="B467" s="28"/>
      <c r="C467" s="27"/>
      <c r="D467" s="27"/>
      <c r="E467" s="27"/>
      <c r="F467" s="27"/>
      <c r="G467" s="27"/>
      <c r="H467" s="27"/>
      <c r="I467" s="29"/>
      <c r="J467" s="28"/>
      <c r="K467" s="28"/>
      <c r="L467" s="6"/>
      <c r="M467" s="7"/>
      <c r="N467" s="6"/>
      <c r="O467" s="6"/>
      <c r="P467" s="7"/>
      <c r="Q467" s="6"/>
      <c r="R467" s="6"/>
    </row>
    <row r="468" spans="1:18" s="73" customFormat="1" x14ac:dyDescent="0.3">
      <c r="A468" s="27"/>
      <c r="B468" s="28"/>
      <c r="C468" s="27"/>
      <c r="D468" s="27"/>
      <c r="E468" s="27"/>
      <c r="F468" s="27"/>
      <c r="G468" s="27"/>
      <c r="H468" s="27"/>
      <c r="I468" s="29"/>
      <c r="J468" s="28"/>
      <c r="K468" s="28"/>
      <c r="L468" s="6"/>
      <c r="M468" s="7"/>
      <c r="N468" s="6"/>
      <c r="O468" s="6"/>
      <c r="P468" s="7"/>
      <c r="Q468" s="6"/>
      <c r="R468" s="6"/>
    </row>
    <row r="469" spans="1:18" s="73" customFormat="1" x14ac:dyDescent="0.3">
      <c r="A469" s="27"/>
      <c r="B469" s="28"/>
      <c r="C469" s="27"/>
      <c r="D469" s="27"/>
      <c r="E469" s="27"/>
      <c r="F469" s="27"/>
      <c r="G469" s="27"/>
      <c r="H469" s="27"/>
      <c r="I469" s="29"/>
      <c r="J469" s="28"/>
      <c r="K469" s="28"/>
      <c r="L469" s="6"/>
      <c r="M469" s="7"/>
      <c r="N469" s="6"/>
      <c r="O469" s="6"/>
      <c r="P469" s="7"/>
      <c r="Q469" s="6"/>
      <c r="R469" s="6"/>
    </row>
    <row r="470" spans="1:18" s="73" customFormat="1" x14ac:dyDescent="0.3">
      <c r="A470" s="27"/>
      <c r="B470" s="28"/>
      <c r="C470" s="27"/>
      <c r="D470" s="27"/>
      <c r="E470" s="27"/>
      <c r="F470" s="27"/>
      <c r="G470" s="27"/>
      <c r="H470" s="27"/>
      <c r="I470" s="29"/>
      <c r="J470" s="28"/>
      <c r="K470" s="28"/>
      <c r="L470" s="6"/>
      <c r="M470" s="7"/>
      <c r="N470" s="6"/>
      <c r="O470" s="6"/>
      <c r="P470" s="7"/>
      <c r="Q470" s="6"/>
      <c r="R470" s="6"/>
    </row>
    <row r="471" spans="1:18" s="73" customFormat="1" x14ac:dyDescent="0.3">
      <c r="A471" s="27"/>
      <c r="B471" s="28"/>
      <c r="C471" s="27"/>
      <c r="D471" s="27"/>
      <c r="E471" s="27"/>
      <c r="F471" s="27"/>
      <c r="G471" s="27"/>
      <c r="H471" s="27"/>
      <c r="I471" s="29"/>
      <c r="J471" s="28"/>
      <c r="K471" s="28"/>
      <c r="L471" s="6"/>
      <c r="M471" s="7"/>
      <c r="N471" s="6"/>
      <c r="O471" s="6"/>
      <c r="P471" s="7"/>
      <c r="Q471" s="6"/>
      <c r="R471" s="6"/>
    </row>
    <row r="472" spans="1:18" s="73" customFormat="1" x14ac:dyDescent="0.3">
      <c r="A472" s="27"/>
      <c r="B472" s="28"/>
      <c r="C472" s="27"/>
      <c r="D472" s="27"/>
      <c r="E472" s="27"/>
      <c r="F472" s="27"/>
      <c r="G472" s="27"/>
      <c r="H472" s="27"/>
      <c r="I472" s="29"/>
      <c r="J472" s="28"/>
      <c r="K472" s="28"/>
      <c r="L472" s="6"/>
      <c r="M472" s="7"/>
      <c r="N472" s="6"/>
      <c r="O472" s="6"/>
      <c r="P472" s="7"/>
      <c r="Q472" s="6"/>
      <c r="R472" s="6"/>
    </row>
    <row r="473" spans="1:18" s="73" customFormat="1" x14ac:dyDescent="0.3">
      <c r="A473" s="27"/>
      <c r="B473" s="28"/>
      <c r="C473" s="27"/>
      <c r="D473" s="27"/>
      <c r="E473" s="27"/>
      <c r="F473" s="27"/>
      <c r="G473" s="27"/>
      <c r="H473" s="27"/>
      <c r="I473" s="29"/>
      <c r="J473" s="28"/>
      <c r="K473" s="28"/>
      <c r="L473" s="6"/>
      <c r="M473" s="7"/>
      <c r="N473" s="6"/>
      <c r="O473" s="6"/>
      <c r="P473" s="7"/>
      <c r="Q473" s="6"/>
      <c r="R473" s="6"/>
    </row>
    <row r="474" spans="1:18" s="73" customFormat="1" x14ac:dyDescent="0.3">
      <c r="A474" s="27"/>
      <c r="B474" s="28"/>
      <c r="C474" s="27"/>
      <c r="D474" s="27"/>
      <c r="E474" s="27"/>
      <c r="F474" s="27"/>
      <c r="G474" s="27"/>
      <c r="H474" s="27"/>
      <c r="I474" s="29"/>
      <c r="J474" s="28"/>
      <c r="K474" s="28"/>
      <c r="L474" s="6"/>
      <c r="M474" s="7"/>
      <c r="N474" s="6"/>
      <c r="O474" s="6"/>
      <c r="P474" s="7"/>
      <c r="Q474" s="6"/>
      <c r="R474" s="6"/>
    </row>
    <row r="475" spans="1:18" s="73" customFormat="1" x14ac:dyDescent="0.3">
      <c r="A475" s="27"/>
      <c r="B475" s="28"/>
      <c r="C475" s="27"/>
      <c r="D475" s="27"/>
      <c r="E475" s="27"/>
      <c r="F475" s="27"/>
      <c r="G475" s="27"/>
      <c r="H475" s="27"/>
      <c r="I475" s="29"/>
      <c r="J475" s="28"/>
      <c r="K475" s="28"/>
      <c r="L475" s="6"/>
      <c r="M475" s="7"/>
      <c r="N475" s="6"/>
      <c r="O475" s="6"/>
      <c r="P475" s="7"/>
      <c r="Q475" s="6"/>
      <c r="R475" s="6"/>
    </row>
    <row r="476" spans="1:18" s="73" customFormat="1" x14ac:dyDescent="0.3">
      <c r="A476" s="27"/>
      <c r="B476" s="28"/>
      <c r="C476" s="27"/>
      <c r="D476" s="27"/>
      <c r="E476" s="27"/>
      <c r="F476" s="27"/>
      <c r="G476" s="27"/>
      <c r="H476" s="27"/>
      <c r="I476" s="29"/>
      <c r="J476" s="28"/>
      <c r="K476" s="28"/>
      <c r="L476" s="6"/>
      <c r="M476" s="7"/>
      <c r="N476" s="6"/>
      <c r="O476" s="6"/>
      <c r="P476" s="7"/>
      <c r="Q476" s="6"/>
      <c r="R476" s="6"/>
    </row>
    <row r="477" spans="1:18" s="73" customFormat="1" x14ac:dyDescent="0.3">
      <c r="A477" s="27"/>
      <c r="B477" s="28"/>
      <c r="C477" s="27"/>
      <c r="D477" s="27"/>
      <c r="E477" s="27"/>
      <c r="F477" s="27"/>
      <c r="G477" s="27"/>
      <c r="H477" s="27"/>
      <c r="I477" s="29"/>
      <c r="J477" s="28"/>
      <c r="K477" s="28"/>
      <c r="L477" s="6"/>
      <c r="M477" s="7"/>
      <c r="N477" s="6"/>
      <c r="O477" s="6"/>
      <c r="P477" s="7"/>
      <c r="Q477" s="6"/>
      <c r="R477" s="6"/>
    </row>
    <row r="478" spans="1:18" s="73" customFormat="1" x14ac:dyDescent="0.3">
      <c r="A478" s="27"/>
      <c r="B478" s="28"/>
      <c r="C478" s="27"/>
      <c r="D478" s="27"/>
      <c r="E478" s="27"/>
      <c r="F478" s="27"/>
      <c r="G478" s="27"/>
      <c r="H478" s="27"/>
      <c r="I478" s="29"/>
      <c r="J478" s="28"/>
      <c r="K478" s="28"/>
      <c r="L478" s="6"/>
      <c r="M478" s="7"/>
      <c r="N478" s="6"/>
      <c r="O478" s="6"/>
      <c r="P478" s="7"/>
      <c r="Q478" s="6"/>
      <c r="R478" s="6"/>
    </row>
    <row r="479" spans="1:18" s="73" customFormat="1" x14ac:dyDescent="0.3">
      <c r="A479" s="27"/>
      <c r="B479" s="28"/>
      <c r="C479" s="27"/>
      <c r="D479" s="27"/>
      <c r="E479" s="27"/>
      <c r="F479" s="27"/>
      <c r="G479" s="27"/>
      <c r="H479" s="27"/>
      <c r="I479" s="29"/>
      <c r="J479" s="28"/>
      <c r="K479" s="28"/>
      <c r="L479" s="6"/>
      <c r="M479" s="7"/>
      <c r="N479" s="6"/>
      <c r="O479" s="6"/>
      <c r="P479" s="7"/>
      <c r="Q479" s="6"/>
      <c r="R479" s="6"/>
    </row>
    <row r="480" spans="1:18" s="73" customFormat="1" x14ac:dyDescent="0.3">
      <c r="A480" s="27"/>
      <c r="B480" s="28"/>
      <c r="C480" s="27"/>
      <c r="D480" s="27"/>
      <c r="E480" s="27"/>
      <c r="F480" s="27"/>
      <c r="G480" s="27"/>
      <c r="H480" s="27"/>
      <c r="I480" s="29"/>
      <c r="J480" s="28"/>
      <c r="K480" s="28"/>
      <c r="L480" s="6"/>
      <c r="M480" s="7"/>
      <c r="N480" s="6"/>
      <c r="O480" s="6"/>
      <c r="P480" s="7"/>
      <c r="Q480" s="6"/>
      <c r="R480" s="6"/>
    </row>
    <row r="481" spans="1:18" s="73" customFormat="1" x14ac:dyDescent="0.3">
      <c r="A481" s="27"/>
      <c r="B481" s="28"/>
      <c r="C481" s="27"/>
      <c r="D481" s="27"/>
      <c r="E481" s="27"/>
      <c r="F481" s="27"/>
      <c r="G481" s="27"/>
      <c r="H481" s="27"/>
      <c r="I481" s="29"/>
      <c r="J481" s="28"/>
      <c r="K481" s="28"/>
      <c r="L481" s="6"/>
      <c r="M481" s="7"/>
      <c r="N481" s="6"/>
      <c r="O481" s="6"/>
      <c r="P481" s="7"/>
      <c r="Q481" s="6"/>
      <c r="R481" s="6"/>
    </row>
    <row r="482" spans="1:18" s="73" customFormat="1" x14ac:dyDescent="0.3">
      <c r="A482" s="27"/>
      <c r="B482" s="28"/>
      <c r="C482" s="27"/>
      <c r="D482" s="27"/>
      <c r="E482" s="27"/>
      <c r="F482" s="27"/>
      <c r="G482" s="27"/>
      <c r="H482" s="27"/>
      <c r="I482" s="29"/>
      <c r="J482" s="28"/>
      <c r="K482" s="28"/>
      <c r="L482" s="6"/>
      <c r="M482" s="7"/>
      <c r="N482" s="6"/>
      <c r="O482" s="6"/>
      <c r="P482" s="7"/>
      <c r="Q482" s="6"/>
      <c r="R482" s="6"/>
    </row>
    <row r="483" spans="1:18" s="73" customFormat="1" x14ac:dyDescent="0.3">
      <c r="A483" s="27"/>
      <c r="B483" s="28"/>
      <c r="C483" s="27"/>
      <c r="D483" s="27"/>
      <c r="E483" s="27"/>
      <c r="F483" s="27"/>
      <c r="G483" s="27"/>
      <c r="H483" s="27"/>
      <c r="I483" s="29"/>
      <c r="J483" s="28"/>
      <c r="K483" s="28"/>
      <c r="L483" s="6"/>
      <c r="M483" s="7"/>
      <c r="N483" s="6"/>
      <c r="O483" s="6"/>
      <c r="P483" s="7"/>
      <c r="Q483" s="6"/>
      <c r="R483" s="6"/>
    </row>
    <row r="484" spans="1:18" s="73" customFormat="1" x14ac:dyDescent="0.3">
      <c r="A484" s="27"/>
      <c r="B484" s="28"/>
      <c r="C484" s="27"/>
      <c r="D484" s="27"/>
      <c r="E484" s="27"/>
      <c r="F484" s="27"/>
      <c r="G484" s="27"/>
      <c r="H484" s="27"/>
      <c r="I484" s="29"/>
      <c r="J484" s="28"/>
      <c r="K484" s="28"/>
      <c r="L484" s="6"/>
      <c r="M484" s="7"/>
      <c r="N484" s="6"/>
      <c r="O484" s="6"/>
      <c r="P484" s="7"/>
      <c r="Q484" s="6"/>
      <c r="R484" s="6"/>
    </row>
    <row r="485" spans="1:18" s="73" customFormat="1" x14ac:dyDescent="0.3">
      <c r="A485" s="27"/>
      <c r="B485" s="28"/>
      <c r="C485" s="27"/>
      <c r="D485" s="27"/>
      <c r="E485" s="27"/>
      <c r="F485" s="27"/>
      <c r="G485" s="27"/>
      <c r="H485" s="27"/>
      <c r="I485" s="29"/>
      <c r="J485" s="28"/>
      <c r="K485" s="28"/>
      <c r="L485" s="6"/>
      <c r="M485" s="7"/>
      <c r="N485" s="6"/>
      <c r="O485" s="6"/>
      <c r="P485" s="7"/>
      <c r="Q485" s="6"/>
      <c r="R485" s="6"/>
    </row>
    <row r="486" spans="1:18" s="73" customFormat="1" x14ac:dyDescent="0.3">
      <c r="A486" s="27"/>
      <c r="B486" s="28"/>
      <c r="C486" s="27"/>
      <c r="D486" s="27"/>
      <c r="E486" s="27"/>
      <c r="F486" s="27"/>
      <c r="G486" s="27"/>
      <c r="H486" s="27"/>
      <c r="I486" s="29"/>
      <c r="J486" s="28"/>
      <c r="K486" s="28"/>
      <c r="L486" s="6"/>
      <c r="M486" s="7"/>
      <c r="N486" s="6"/>
      <c r="O486" s="6"/>
      <c r="P486" s="7"/>
      <c r="Q486" s="6"/>
      <c r="R486" s="6"/>
    </row>
    <row r="487" spans="1:18" s="73" customFormat="1" x14ac:dyDescent="0.3">
      <c r="A487" s="27"/>
      <c r="B487" s="28"/>
      <c r="C487" s="27"/>
      <c r="D487" s="27"/>
      <c r="E487" s="27"/>
      <c r="F487" s="27"/>
      <c r="G487" s="27"/>
      <c r="H487" s="27"/>
      <c r="I487" s="29"/>
      <c r="J487" s="28"/>
      <c r="K487" s="28"/>
      <c r="L487" s="6"/>
      <c r="M487" s="7"/>
      <c r="N487" s="6"/>
      <c r="O487" s="6"/>
      <c r="P487" s="7"/>
      <c r="Q487" s="6"/>
      <c r="R487" s="6"/>
    </row>
    <row r="488" spans="1:18" s="73" customFormat="1" x14ac:dyDescent="0.3">
      <c r="A488" s="27"/>
      <c r="B488" s="28"/>
      <c r="C488" s="27"/>
      <c r="D488" s="27"/>
      <c r="E488" s="27"/>
      <c r="F488" s="27"/>
      <c r="G488" s="27"/>
      <c r="H488" s="27"/>
      <c r="I488" s="29"/>
      <c r="J488" s="28"/>
      <c r="K488" s="28"/>
      <c r="L488" s="6"/>
      <c r="M488" s="7"/>
      <c r="N488" s="6"/>
      <c r="O488" s="6"/>
      <c r="P488" s="7"/>
      <c r="Q488" s="6"/>
      <c r="R488" s="6"/>
    </row>
    <row r="489" spans="1:18" s="73" customFormat="1" x14ac:dyDescent="0.3">
      <c r="A489" s="27"/>
      <c r="B489" s="28"/>
      <c r="C489" s="27"/>
      <c r="D489" s="27"/>
      <c r="E489" s="27"/>
      <c r="F489" s="27"/>
      <c r="G489" s="27"/>
      <c r="H489" s="27"/>
      <c r="I489" s="29"/>
      <c r="J489" s="28"/>
      <c r="K489" s="28"/>
      <c r="L489" s="6"/>
      <c r="M489" s="7"/>
      <c r="N489" s="6"/>
      <c r="O489" s="6"/>
      <c r="P489" s="7"/>
      <c r="Q489" s="6"/>
      <c r="R489" s="6"/>
    </row>
    <row r="490" spans="1:18" s="73" customFormat="1" x14ac:dyDescent="0.3">
      <c r="A490" s="27"/>
      <c r="B490" s="28"/>
      <c r="C490" s="27"/>
      <c r="D490" s="27"/>
      <c r="E490" s="27"/>
      <c r="F490" s="27"/>
      <c r="G490" s="27"/>
      <c r="H490" s="27"/>
      <c r="I490" s="29"/>
      <c r="J490" s="28"/>
      <c r="K490" s="28"/>
      <c r="L490" s="6"/>
      <c r="M490" s="7"/>
      <c r="N490" s="6"/>
      <c r="O490" s="6"/>
      <c r="P490" s="7"/>
      <c r="Q490" s="6"/>
      <c r="R490" s="6"/>
    </row>
    <row r="491" spans="1:18" s="73" customFormat="1" x14ac:dyDescent="0.3">
      <c r="A491" s="27"/>
      <c r="B491" s="28"/>
      <c r="C491" s="27"/>
      <c r="D491" s="27"/>
      <c r="E491" s="27"/>
      <c r="F491" s="27"/>
      <c r="G491" s="27"/>
      <c r="H491" s="27"/>
      <c r="I491" s="29"/>
      <c r="J491" s="28"/>
      <c r="K491" s="28"/>
      <c r="L491" s="6"/>
      <c r="M491" s="7"/>
      <c r="N491" s="6"/>
      <c r="O491" s="6"/>
      <c r="P491" s="7"/>
      <c r="Q491" s="6"/>
      <c r="R491" s="6"/>
    </row>
    <row r="492" spans="1:18" s="73" customFormat="1" x14ac:dyDescent="0.3">
      <c r="A492" s="27"/>
      <c r="B492" s="28"/>
      <c r="C492" s="27"/>
      <c r="D492" s="27"/>
      <c r="E492" s="27"/>
      <c r="F492" s="27"/>
      <c r="G492" s="27"/>
      <c r="H492" s="27"/>
      <c r="I492" s="29"/>
      <c r="J492" s="28"/>
      <c r="K492" s="28"/>
      <c r="L492" s="6"/>
      <c r="M492" s="7"/>
      <c r="N492" s="6"/>
      <c r="O492" s="6"/>
      <c r="P492" s="7"/>
      <c r="Q492" s="6"/>
      <c r="R492" s="6"/>
    </row>
    <row r="493" spans="1:18" s="73" customFormat="1" x14ac:dyDescent="0.3">
      <c r="A493" s="27"/>
      <c r="B493" s="28"/>
      <c r="C493" s="27"/>
      <c r="D493" s="27"/>
      <c r="E493" s="27"/>
      <c r="F493" s="27"/>
      <c r="G493" s="27"/>
      <c r="H493" s="27"/>
      <c r="I493" s="29"/>
      <c r="J493" s="28"/>
      <c r="K493" s="28"/>
      <c r="L493" s="6"/>
      <c r="M493" s="7"/>
      <c r="N493" s="6"/>
      <c r="O493" s="6"/>
      <c r="P493" s="7"/>
      <c r="Q493" s="6"/>
      <c r="R493" s="6"/>
    </row>
    <row r="494" spans="1:18" s="73" customFormat="1" x14ac:dyDescent="0.3">
      <c r="A494" s="27"/>
      <c r="B494" s="28"/>
      <c r="C494" s="27"/>
      <c r="D494" s="27"/>
      <c r="E494" s="27"/>
      <c r="F494" s="27"/>
      <c r="G494" s="27"/>
      <c r="H494" s="27"/>
      <c r="I494" s="29"/>
      <c r="J494" s="28"/>
      <c r="K494" s="28"/>
      <c r="L494" s="6"/>
      <c r="M494" s="7"/>
      <c r="N494" s="6"/>
      <c r="O494" s="6"/>
      <c r="P494" s="7"/>
      <c r="Q494" s="6"/>
      <c r="R494" s="6"/>
    </row>
    <row r="495" spans="1:18" s="73" customFormat="1" x14ac:dyDescent="0.3">
      <c r="A495" s="27"/>
      <c r="B495" s="28"/>
      <c r="C495" s="27"/>
      <c r="D495" s="27"/>
      <c r="E495" s="27"/>
      <c r="F495" s="27"/>
      <c r="G495" s="27"/>
      <c r="H495" s="27"/>
      <c r="I495" s="29"/>
      <c r="J495" s="28"/>
      <c r="K495" s="28"/>
      <c r="L495" s="6"/>
      <c r="M495" s="7"/>
      <c r="N495" s="6"/>
      <c r="O495" s="6"/>
      <c r="P495" s="7"/>
      <c r="Q495" s="6"/>
      <c r="R495" s="6"/>
    </row>
    <row r="496" spans="1:18" s="73" customFormat="1" x14ac:dyDescent="0.3">
      <c r="A496" s="27"/>
      <c r="B496" s="28"/>
      <c r="C496" s="27"/>
      <c r="D496" s="27"/>
      <c r="E496" s="27"/>
      <c r="F496" s="27"/>
      <c r="G496" s="27"/>
      <c r="H496" s="27"/>
      <c r="I496" s="29"/>
      <c r="J496" s="28"/>
      <c r="K496" s="28"/>
      <c r="L496" s="6"/>
      <c r="M496" s="7"/>
      <c r="N496" s="6"/>
      <c r="O496" s="6"/>
      <c r="P496" s="7"/>
      <c r="Q496" s="6"/>
      <c r="R496" s="6"/>
    </row>
    <row r="497" spans="1:18" s="73" customFormat="1" x14ac:dyDescent="0.3">
      <c r="A497" s="27"/>
      <c r="B497" s="28"/>
      <c r="C497" s="27"/>
      <c r="D497" s="27"/>
      <c r="E497" s="27"/>
      <c r="F497" s="27"/>
      <c r="G497" s="27"/>
      <c r="H497" s="27"/>
      <c r="I497" s="29"/>
      <c r="J497" s="28"/>
      <c r="K497" s="28"/>
      <c r="L497" s="6"/>
      <c r="M497" s="7"/>
      <c r="N497" s="6"/>
      <c r="O497" s="6"/>
      <c r="P497" s="7"/>
      <c r="Q497" s="6"/>
      <c r="R497" s="6"/>
    </row>
    <row r="498" spans="1:18" s="73" customFormat="1" x14ac:dyDescent="0.3">
      <c r="A498" s="27"/>
      <c r="B498" s="28"/>
      <c r="C498" s="27"/>
      <c r="D498" s="27"/>
      <c r="E498" s="27"/>
      <c r="F498" s="27"/>
      <c r="G498" s="27"/>
      <c r="H498" s="27"/>
      <c r="I498" s="29"/>
      <c r="J498" s="28"/>
      <c r="K498" s="28"/>
      <c r="L498" s="6"/>
      <c r="M498" s="7"/>
      <c r="N498" s="6"/>
      <c r="O498" s="6"/>
      <c r="P498" s="7"/>
      <c r="Q498" s="6"/>
      <c r="R498" s="6"/>
    </row>
    <row r="499" spans="1:18" s="73" customFormat="1" x14ac:dyDescent="0.3">
      <c r="A499" s="27"/>
      <c r="B499" s="28"/>
      <c r="C499" s="27"/>
      <c r="D499" s="27"/>
      <c r="E499" s="27"/>
      <c r="F499" s="27"/>
      <c r="G499" s="27"/>
      <c r="H499" s="27"/>
      <c r="I499" s="29"/>
      <c r="J499" s="28"/>
      <c r="K499" s="28"/>
      <c r="L499" s="6"/>
      <c r="M499" s="7"/>
      <c r="N499" s="6"/>
      <c r="O499" s="6"/>
      <c r="P499" s="7"/>
      <c r="Q499" s="6"/>
      <c r="R499" s="6"/>
    </row>
    <row r="500" spans="1:18" s="73" customFormat="1" x14ac:dyDescent="0.3">
      <c r="A500" s="27"/>
      <c r="B500" s="28"/>
      <c r="C500" s="27"/>
      <c r="D500" s="27"/>
      <c r="E500" s="27"/>
      <c r="F500" s="27"/>
      <c r="G500" s="27"/>
      <c r="H500" s="27"/>
      <c r="I500" s="29"/>
      <c r="J500" s="28"/>
      <c r="K500" s="28"/>
      <c r="L500" s="6"/>
      <c r="M500" s="7"/>
      <c r="N500" s="6"/>
      <c r="O500" s="6"/>
      <c r="P500" s="7"/>
      <c r="Q500" s="6"/>
      <c r="R500" s="6"/>
    </row>
    <row r="501" spans="1:18" s="73" customFormat="1" x14ac:dyDescent="0.3">
      <c r="A501" s="27"/>
      <c r="B501" s="28"/>
      <c r="C501" s="27"/>
      <c r="D501" s="27"/>
      <c r="E501" s="27"/>
      <c r="F501" s="27"/>
      <c r="G501" s="27"/>
      <c r="H501" s="27"/>
      <c r="I501" s="29"/>
      <c r="J501" s="28"/>
      <c r="K501" s="28"/>
      <c r="L501" s="6"/>
      <c r="M501" s="7"/>
      <c r="N501" s="6"/>
      <c r="O501" s="6"/>
      <c r="P501" s="7"/>
      <c r="Q501" s="6"/>
      <c r="R501" s="6"/>
    </row>
    <row r="502" spans="1:18" s="73" customFormat="1" x14ac:dyDescent="0.3">
      <c r="A502" s="27"/>
      <c r="B502" s="28"/>
      <c r="C502" s="27"/>
      <c r="D502" s="27"/>
      <c r="E502" s="27"/>
      <c r="F502" s="27"/>
      <c r="G502" s="27"/>
      <c r="H502" s="27"/>
      <c r="I502" s="29"/>
      <c r="J502" s="28"/>
      <c r="K502" s="28"/>
      <c r="L502" s="6"/>
      <c r="M502" s="7"/>
      <c r="N502" s="6"/>
      <c r="O502" s="6"/>
      <c r="P502" s="7"/>
      <c r="Q502" s="6"/>
      <c r="R502" s="6"/>
    </row>
    <row r="503" spans="1:18" s="73" customFormat="1" x14ac:dyDescent="0.3">
      <c r="A503" s="27"/>
      <c r="B503" s="28"/>
      <c r="C503" s="27"/>
      <c r="D503" s="27"/>
      <c r="E503" s="27"/>
      <c r="F503" s="27"/>
      <c r="G503" s="27"/>
      <c r="H503" s="27"/>
      <c r="I503" s="29"/>
      <c r="J503" s="28"/>
      <c r="K503" s="28"/>
      <c r="L503" s="6"/>
      <c r="M503" s="7"/>
      <c r="N503" s="6"/>
      <c r="O503" s="6"/>
      <c r="P503" s="7"/>
      <c r="Q503" s="6"/>
      <c r="R503" s="6"/>
    </row>
    <row r="504" spans="1:18" s="73" customFormat="1" x14ac:dyDescent="0.3">
      <c r="A504" s="27"/>
      <c r="B504" s="28"/>
      <c r="C504" s="27"/>
      <c r="D504" s="27"/>
      <c r="E504" s="27"/>
      <c r="F504" s="27"/>
      <c r="G504" s="27"/>
      <c r="H504" s="27"/>
      <c r="I504" s="29"/>
      <c r="J504" s="28"/>
      <c r="K504" s="28"/>
      <c r="L504" s="6"/>
      <c r="M504" s="7"/>
      <c r="N504" s="6"/>
      <c r="O504" s="6"/>
      <c r="P504" s="7"/>
      <c r="Q504" s="6"/>
      <c r="R504" s="6"/>
    </row>
    <row r="505" spans="1:18" s="73" customFormat="1" x14ac:dyDescent="0.3">
      <c r="A505" s="27"/>
      <c r="B505" s="28"/>
      <c r="C505" s="27"/>
      <c r="D505" s="27"/>
      <c r="E505" s="27"/>
      <c r="F505" s="27"/>
      <c r="G505" s="27"/>
      <c r="H505" s="27"/>
      <c r="I505" s="29"/>
      <c r="J505" s="28"/>
      <c r="K505" s="28"/>
      <c r="L505" s="6"/>
      <c r="M505" s="7"/>
      <c r="N505" s="6"/>
      <c r="O505" s="6"/>
      <c r="P505" s="7"/>
      <c r="Q505" s="6"/>
      <c r="R505" s="6"/>
    </row>
    <row r="506" spans="1:18" s="73" customFormat="1" x14ac:dyDescent="0.3">
      <c r="A506" s="27"/>
      <c r="B506" s="28"/>
      <c r="C506" s="27"/>
      <c r="D506" s="27"/>
      <c r="E506" s="27"/>
      <c r="F506" s="27"/>
      <c r="G506" s="27"/>
      <c r="H506" s="27"/>
      <c r="I506" s="29"/>
      <c r="J506" s="28"/>
      <c r="K506" s="28"/>
      <c r="L506" s="6"/>
      <c r="M506" s="7"/>
      <c r="N506" s="6"/>
      <c r="O506" s="6"/>
      <c r="P506" s="7"/>
      <c r="Q506" s="6"/>
      <c r="R506" s="6"/>
    </row>
    <row r="507" spans="1:18" s="73" customFormat="1" x14ac:dyDescent="0.3">
      <c r="A507" s="27"/>
      <c r="B507" s="28"/>
      <c r="C507" s="27"/>
      <c r="D507" s="27"/>
      <c r="E507" s="27"/>
      <c r="F507" s="27"/>
      <c r="G507" s="27"/>
      <c r="H507" s="27"/>
      <c r="I507" s="29"/>
      <c r="J507" s="28"/>
      <c r="K507" s="28"/>
      <c r="L507" s="6"/>
      <c r="M507" s="7"/>
      <c r="N507" s="6"/>
      <c r="O507" s="6"/>
      <c r="P507" s="7"/>
      <c r="Q507" s="6"/>
      <c r="R507" s="6"/>
    </row>
    <row r="508" spans="1:18" s="73" customFormat="1" x14ac:dyDescent="0.3">
      <c r="A508" s="27"/>
      <c r="B508" s="28"/>
      <c r="C508" s="27"/>
      <c r="D508" s="27"/>
      <c r="E508" s="27"/>
      <c r="F508" s="27"/>
      <c r="G508" s="27"/>
      <c r="H508" s="27"/>
      <c r="I508" s="29"/>
      <c r="J508" s="28"/>
      <c r="K508" s="28"/>
      <c r="L508" s="6"/>
      <c r="M508" s="7"/>
      <c r="N508" s="6"/>
      <c r="O508" s="6"/>
      <c r="P508" s="7"/>
      <c r="Q508" s="6"/>
      <c r="R508" s="6"/>
    </row>
    <row r="509" spans="1:18" s="73" customFormat="1" x14ac:dyDescent="0.3">
      <c r="A509" s="27"/>
      <c r="B509" s="28"/>
      <c r="C509" s="27"/>
      <c r="D509" s="27"/>
      <c r="E509" s="27"/>
      <c r="F509" s="27"/>
      <c r="G509" s="27"/>
      <c r="H509" s="27"/>
      <c r="I509" s="29"/>
      <c r="J509" s="28"/>
      <c r="K509" s="28"/>
      <c r="L509" s="6"/>
      <c r="M509" s="7"/>
      <c r="N509" s="6"/>
      <c r="O509" s="6"/>
      <c r="P509" s="7"/>
      <c r="Q509" s="6"/>
      <c r="R509" s="6"/>
    </row>
    <row r="510" spans="1:18" s="73" customFormat="1" x14ac:dyDescent="0.3">
      <c r="A510" s="27"/>
      <c r="B510" s="28"/>
      <c r="C510" s="27"/>
      <c r="D510" s="27"/>
      <c r="E510" s="27"/>
      <c r="F510" s="27"/>
      <c r="G510" s="27"/>
      <c r="H510" s="27"/>
      <c r="I510" s="29"/>
      <c r="J510" s="28"/>
      <c r="K510" s="28"/>
      <c r="L510" s="6"/>
      <c r="M510" s="7"/>
      <c r="N510" s="6"/>
      <c r="O510" s="6"/>
      <c r="P510" s="7"/>
      <c r="Q510" s="6"/>
      <c r="R510" s="6"/>
    </row>
    <row r="511" spans="1:18" s="73" customFormat="1" x14ac:dyDescent="0.3">
      <c r="A511" s="27"/>
      <c r="B511" s="28"/>
      <c r="C511" s="27"/>
      <c r="D511" s="27"/>
      <c r="E511" s="27"/>
      <c r="F511" s="27"/>
      <c r="G511" s="27"/>
      <c r="H511" s="27"/>
      <c r="I511" s="29"/>
      <c r="J511" s="28"/>
      <c r="K511" s="28"/>
      <c r="L511" s="6"/>
      <c r="M511" s="7"/>
      <c r="N511" s="6"/>
      <c r="O511" s="6"/>
      <c r="P511" s="7"/>
      <c r="Q511" s="6"/>
      <c r="R511" s="6"/>
    </row>
    <row r="512" spans="1:18" s="73" customFormat="1" x14ac:dyDescent="0.3">
      <c r="A512" s="27"/>
      <c r="B512" s="28"/>
      <c r="C512" s="27"/>
      <c r="D512" s="27"/>
      <c r="E512" s="27"/>
      <c r="F512" s="27"/>
      <c r="G512" s="27"/>
      <c r="H512" s="27"/>
      <c r="I512" s="29"/>
      <c r="J512" s="28"/>
      <c r="K512" s="28"/>
      <c r="L512" s="6"/>
      <c r="M512" s="7"/>
      <c r="N512" s="6"/>
      <c r="O512" s="6"/>
      <c r="P512" s="7"/>
      <c r="Q512" s="6"/>
      <c r="R512" s="6"/>
    </row>
    <row r="513" spans="1:18" s="73" customFormat="1" x14ac:dyDescent="0.3">
      <c r="A513" s="27"/>
      <c r="B513" s="28"/>
      <c r="C513" s="27"/>
      <c r="D513" s="27"/>
      <c r="E513" s="27"/>
      <c r="F513" s="27"/>
      <c r="G513" s="27"/>
      <c r="H513" s="27"/>
      <c r="I513" s="29"/>
      <c r="J513" s="28"/>
      <c r="K513" s="28"/>
      <c r="L513" s="6"/>
      <c r="M513" s="7"/>
      <c r="N513" s="6"/>
      <c r="O513" s="6"/>
      <c r="P513" s="7"/>
      <c r="Q513" s="6"/>
      <c r="R513" s="6"/>
    </row>
    <row r="514" spans="1:18" s="73" customFormat="1" x14ac:dyDescent="0.3">
      <c r="A514" s="27"/>
      <c r="B514" s="28"/>
      <c r="C514" s="27"/>
      <c r="D514" s="27"/>
      <c r="E514" s="27"/>
      <c r="F514" s="27"/>
      <c r="G514" s="27"/>
      <c r="H514" s="27"/>
      <c r="I514" s="29"/>
      <c r="J514" s="28"/>
      <c r="K514" s="28"/>
      <c r="L514" s="6"/>
      <c r="M514" s="7"/>
      <c r="N514" s="6"/>
      <c r="O514" s="6"/>
      <c r="P514" s="7"/>
      <c r="Q514" s="6"/>
      <c r="R514" s="6"/>
    </row>
    <row r="515" spans="1:18" s="73" customFormat="1" x14ac:dyDescent="0.3">
      <c r="A515" s="27"/>
      <c r="B515" s="28"/>
      <c r="C515" s="27"/>
      <c r="D515" s="27"/>
      <c r="E515" s="27"/>
      <c r="F515" s="27"/>
      <c r="G515" s="27"/>
      <c r="H515" s="27"/>
      <c r="I515" s="29"/>
      <c r="J515" s="28"/>
      <c r="K515" s="28"/>
      <c r="L515" s="6"/>
      <c r="M515" s="7"/>
      <c r="N515" s="6"/>
      <c r="O515" s="6"/>
      <c r="P515" s="7"/>
      <c r="Q515" s="6"/>
      <c r="R515" s="6"/>
    </row>
    <row r="516" spans="1:18" s="73" customFormat="1" x14ac:dyDescent="0.3">
      <c r="A516" s="27"/>
      <c r="B516" s="28"/>
      <c r="C516" s="27"/>
      <c r="D516" s="27"/>
      <c r="E516" s="27"/>
      <c r="F516" s="27"/>
      <c r="G516" s="27"/>
      <c r="H516" s="27"/>
      <c r="I516" s="29"/>
      <c r="J516" s="28"/>
      <c r="K516" s="28"/>
      <c r="L516" s="6"/>
      <c r="M516" s="7"/>
      <c r="N516" s="6"/>
      <c r="O516" s="6"/>
      <c r="P516" s="7"/>
      <c r="Q516" s="6"/>
      <c r="R516" s="6"/>
    </row>
    <row r="517" spans="1:18" s="73" customFormat="1" x14ac:dyDescent="0.3">
      <c r="A517" s="27"/>
      <c r="B517" s="28"/>
      <c r="C517" s="27"/>
      <c r="D517" s="27"/>
      <c r="E517" s="27"/>
      <c r="F517" s="27"/>
      <c r="G517" s="27"/>
      <c r="H517" s="27"/>
      <c r="I517" s="29"/>
      <c r="J517" s="28"/>
      <c r="K517" s="28"/>
      <c r="L517" s="6"/>
      <c r="M517" s="7"/>
      <c r="N517" s="6"/>
      <c r="O517" s="6"/>
      <c r="P517" s="7"/>
      <c r="Q517" s="6"/>
      <c r="R517" s="6"/>
    </row>
    <row r="518" spans="1:18" s="73" customFormat="1" x14ac:dyDescent="0.3">
      <c r="A518" s="27"/>
      <c r="B518" s="28"/>
      <c r="C518" s="27"/>
      <c r="D518" s="27"/>
      <c r="E518" s="27"/>
      <c r="F518" s="27"/>
      <c r="G518" s="27"/>
      <c r="H518" s="27"/>
      <c r="I518" s="29"/>
      <c r="J518" s="28"/>
      <c r="K518" s="28"/>
      <c r="L518" s="6"/>
      <c r="M518" s="7"/>
      <c r="N518" s="6"/>
      <c r="O518" s="6"/>
      <c r="P518" s="7"/>
      <c r="Q518" s="6"/>
      <c r="R518" s="6"/>
    </row>
    <row r="519" spans="1:18" s="73" customFormat="1" x14ac:dyDescent="0.3">
      <c r="A519" s="27"/>
      <c r="B519" s="28"/>
      <c r="C519" s="27"/>
      <c r="D519" s="27"/>
      <c r="E519" s="27"/>
      <c r="F519" s="27"/>
      <c r="G519" s="27"/>
      <c r="H519" s="27"/>
      <c r="I519" s="29"/>
      <c r="J519" s="28"/>
      <c r="K519" s="28"/>
      <c r="L519" s="6"/>
      <c r="M519" s="7"/>
      <c r="N519" s="6"/>
      <c r="O519" s="6"/>
      <c r="P519" s="7"/>
      <c r="Q519" s="6"/>
      <c r="R519" s="6"/>
    </row>
    <row r="520" spans="1:18" s="73" customFormat="1" x14ac:dyDescent="0.3">
      <c r="A520" s="27"/>
      <c r="B520" s="28"/>
      <c r="C520" s="27"/>
      <c r="D520" s="27"/>
      <c r="E520" s="27"/>
      <c r="F520" s="27"/>
      <c r="G520" s="27"/>
      <c r="H520" s="27"/>
      <c r="I520" s="29"/>
      <c r="J520" s="28"/>
      <c r="K520" s="28"/>
      <c r="L520" s="6"/>
      <c r="M520" s="7"/>
      <c r="N520" s="6"/>
      <c r="O520" s="6"/>
      <c r="P520" s="7"/>
      <c r="Q520" s="6"/>
      <c r="R520" s="6"/>
    </row>
    <row r="521" spans="1:18" s="73" customFormat="1" x14ac:dyDescent="0.3">
      <c r="A521" s="27"/>
      <c r="B521" s="28"/>
      <c r="C521" s="27"/>
      <c r="D521" s="27"/>
      <c r="E521" s="27"/>
      <c r="F521" s="27"/>
      <c r="G521" s="27"/>
      <c r="H521" s="27"/>
      <c r="I521" s="29"/>
      <c r="J521" s="28"/>
      <c r="K521" s="28"/>
      <c r="L521" s="6"/>
      <c r="M521" s="7"/>
      <c r="N521" s="6"/>
      <c r="O521" s="6"/>
      <c r="P521" s="7"/>
      <c r="Q521" s="6"/>
      <c r="R521" s="6"/>
    </row>
    <row r="522" spans="1:18" s="73" customFormat="1" x14ac:dyDescent="0.3">
      <c r="A522" s="27"/>
      <c r="B522" s="28"/>
      <c r="C522" s="27"/>
      <c r="D522" s="27"/>
      <c r="E522" s="27"/>
      <c r="F522" s="27"/>
      <c r="G522" s="27"/>
      <c r="H522" s="27"/>
      <c r="I522" s="29"/>
      <c r="J522" s="28"/>
      <c r="K522" s="28"/>
      <c r="L522" s="6"/>
      <c r="M522" s="7"/>
      <c r="N522" s="6"/>
      <c r="O522" s="6"/>
      <c r="P522" s="7"/>
      <c r="Q522" s="6"/>
      <c r="R522" s="6"/>
    </row>
    <row r="523" spans="1:18" s="73" customFormat="1" x14ac:dyDescent="0.3">
      <c r="A523" s="27"/>
      <c r="B523" s="28"/>
      <c r="C523" s="27"/>
      <c r="D523" s="27"/>
      <c r="E523" s="27"/>
      <c r="F523" s="27"/>
      <c r="G523" s="27"/>
      <c r="H523" s="27"/>
      <c r="I523" s="29"/>
      <c r="J523" s="28"/>
      <c r="K523" s="28"/>
      <c r="L523" s="6"/>
      <c r="M523" s="7"/>
      <c r="N523" s="6"/>
      <c r="O523" s="6"/>
      <c r="P523" s="7"/>
      <c r="Q523" s="6"/>
      <c r="R523" s="6"/>
    </row>
    <row r="524" spans="1:18" s="73" customFormat="1" x14ac:dyDescent="0.3">
      <c r="A524" s="27"/>
      <c r="B524" s="28"/>
      <c r="C524" s="27"/>
      <c r="D524" s="27"/>
      <c r="E524" s="27"/>
      <c r="F524" s="27"/>
      <c r="G524" s="27"/>
      <c r="H524" s="27"/>
      <c r="I524" s="29"/>
      <c r="J524" s="28"/>
      <c r="K524" s="28"/>
      <c r="L524" s="6"/>
      <c r="M524" s="7"/>
      <c r="N524" s="6"/>
      <c r="O524" s="6"/>
      <c r="P524" s="7"/>
      <c r="Q524" s="6"/>
      <c r="R524" s="6"/>
    </row>
    <row r="525" spans="1:18" s="73" customFormat="1" x14ac:dyDescent="0.3">
      <c r="A525" s="27"/>
      <c r="B525" s="28"/>
      <c r="C525" s="27"/>
      <c r="D525" s="27"/>
      <c r="E525" s="27"/>
      <c r="F525" s="27"/>
      <c r="G525" s="27"/>
      <c r="H525" s="27"/>
      <c r="I525" s="29"/>
      <c r="J525" s="28"/>
      <c r="K525" s="28"/>
      <c r="L525" s="6"/>
      <c r="M525" s="7"/>
      <c r="N525" s="6"/>
      <c r="O525" s="6"/>
      <c r="P525" s="7"/>
      <c r="Q525" s="6"/>
      <c r="R525" s="6"/>
    </row>
    <row r="526" spans="1:18" s="73" customFormat="1" x14ac:dyDescent="0.3">
      <c r="A526" s="27"/>
      <c r="B526" s="28"/>
      <c r="C526" s="27"/>
      <c r="D526" s="27"/>
      <c r="E526" s="27"/>
      <c r="F526" s="27"/>
      <c r="G526" s="27"/>
      <c r="H526" s="27"/>
      <c r="I526" s="29"/>
      <c r="J526" s="28"/>
      <c r="K526" s="28"/>
      <c r="L526" s="6"/>
      <c r="M526" s="7"/>
      <c r="N526" s="6"/>
      <c r="O526" s="6"/>
      <c r="P526" s="7"/>
      <c r="Q526" s="6"/>
      <c r="R526" s="6"/>
    </row>
    <row r="527" spans="1:18" s="73" customFormat="1" x14ac:dyDescent="0.3">
      <c r="A527" s="27"/>
      <c r="B527" s="28"/>
      <c r="C527" s="27"/>
      <c r="D527" s="27"/>
      <c r="E527" s="27"/>
      <c r="F527" s="27"/>
      <c r="G527" s="27"/>
      <c r="H527" s="27"/>
      <c r="I527" s="29"/>
      <c r="J527" s="28"/>
      <c r="K527" s="28"/>
      <c r="L527" s="6"/>
      <c r="M527" s="7"/>
      <c r="N527" s="6"/>
      <c r="O527" s="6"/>
      <c r="P527" s="7"/>
      <c r="Q527" s="6"/>
      <c r="R527" s="6"/>
    </row>
    <row r="528" spans="1:18" s="73" customFormat="1" x14ac:dyDescent="0.3">
      <c r="A528" s="27"/>
      <c r="B528" s="28"/>
      <c r="C528" s="27"/>
      <c r="D528" s="27"/>
      <c r="E528" s="27"/>
      <c r="F528" s="27"/>
      <c r="G528" s="27"/>
      <c r="H528" s="27"/>
      <c r="I528" s="29"/>
      <c r="J528" s="28"/>
      <c r="K528" s="28"/>
      <c r="L528" s="6"/>
      <c r="M528" s="7"/>
      <c r="N528" s="6"/>
      <c r="O528" s="6"/>
      <c r="P528" s="7"/>
      <c r="Q528" s="6"/>
      <c r="R528" s="6"/>
    </row>
    <row r="529" spans="1:18" s="73" customFormat="1" x14ac:dyDescent="0.3">
      <c r="A529" s="27"/>
      <c r="B529" s="28"/>
      <c r="C529" s="27"/>
      <c r="D529" s="27"/>
      <c r="E529" s="27"/>
      <c r="F529" s="27"/>
      <c r="G529" s="27"/>
      <c r="H529" s="27"/>
      <c r="I529" s="29"/>
      <c r="J529" s="28"/>
      <c r="K529" s="28"/>
      <c r="L529" s="6"/>
      <c r="M529" s="7"/>
      <c r="N529" s="6"/>
      <c r="O529" s="6"/>
      <c r="P529" s="7"/>
      <c r="Q529" s="6"/>
      <c r="R529" s="6"/>
    </row>
    <row r="530" spans="1:18" s="73" customFormat="1" x14ac:dyDescent="0.3">
      <c r="A530" s="27"/>
      <c r="B530" s="28"/>
      <c r="C530" s="27"/>
      <c r="D530" s="27"/>
      <c r="E530" s="27"/>
      <c r="F530" s="27"/>
      <c r="G530" s="27"/>
      <c r="H530" s="27"/>
      <c r="I530" s="29"/>
      <c r="J530" s="28"/>
      <c r="K530" s="28"/>
      <c r="L530" s="6"/>
      <c r="M530" s="7"/>
      <c r="N530" s="6"/>
      <c r="O530" s="6"/>
      <c r="P530" s="7"/>
      <c r="Q530" s="6"/>
      <c r="R530" s="6"/>
    </row>
    <row r="531" spans="1:18" s="73" customFormat="1" x14ac:dyDescent="0.3">
      <c r="A531" s="27"/>
      <c r="B531" s="28"/>
      <c r="C531" s="27"/>
      <c r="D531" s="27"/>
      <c r="E531" s="27"/>
      <c r="F531" s="27"/>
      <c r="G531" s="27"/>
      <c r="H531" s="27"/>
      <c r="I531" s="29"/>
      <c r="J531" s="28"/>
      <c r="K531" s="28"/>
      <c r="L531" s="6"/>
      <c r="M531" s="7"/>
      <c r="N531" s="6"/>
      <c r="O531" s="6"/>
      <c r="P531" s="7"/>
      <c r="Q531" s="6"/>
      <c r="R531" s="6"/>
    </row>
    <row r="532" spans="1:18" s="73" customFormat="1" x14ac:dyDescent="0.3">
      <c r="A532" s="27"/>
      <c r="B532" s="28"/>
      <c r="C532" s="27"/>
      <c r="D532" s="27"/>
      <c r="E532" s="27"/>
      <c r="F532" s="27"/>
      <c r="G532" s="27"/>
      <c r="H532" s="27"/>
      <c r="I532" s="29"/>
      <c r="J532" s="28"/>
      <c r="K532" s="28"/>
      <c r="L532" s="6"/>
      <c r="M532" s="7"/>
      <c r="N532" s="6"/>
      <c r="O532" s="6"/>
      <c r="P532" s="7"/>
      <c r="Q532" s="6"/>
      <c r="R532" s="6"/>
    </row>
    <row r="533" spans="1:18" s="73" customFormat="1" x14ac:dyDescent="0.3">
      <c r="A533" s="27"/>
      <c r="B533" s="28"/>
      <c r="C533" s="27"/>
      <c r="D533" s="27"/>
      <c r="E533" s="27"/>
      <c r="F533" s="27"/>
      <c r="G533" s="27"/>
      <c r="H533" s="27"/>
      <c r="I533" s="29"/>
      <c r="J533" s="28"/>
      <c r="K533" s="28"/>
      <c r="L533" s="6"/>
      <c r="M533" s="7"/>
      <c r="N533" s="6"/>
      <c r="O533" s="6"/>
      <c r="P533" s="7"/>
      <c r="Q533" s="6"/>
      <c r="R533" s="6"/>
    </row>
    <row r="534" spans="1:18" s="73" customFormat="1" x14ac:dyDescent="0.3">
      <c r="A534" s="27"/>
      <c r="B534" s="28"/>
      <c r="C534" s="27"/>
      <c r="D534" s="27"/>
      <c r="E534" s="27"/>
      <c r="F534" s="27"/>
      <c r="G534" s="27"/>
      <c r="H534" s="27"/>
      <c r="I534" s="29"/>
      <c r="J534" s="28"/>
      <c r="K534" s="28"/>
      <c r="L534" s="6"/>
      <c r="M534" s="7"/>
      <c r="N534" s="6"/>
      <c r="O534" s="6"/>
      <c r="P534" s="7"/>
      <c r="Q534" s="6"/>
      <c r="R534" s="6"/>
    </row>
    <row r="535" spans="1:18" s="73" customFormat="1" x14ac:dyDescent="0.3">
      <c r="A535" s="27"/>
      <c r="B535" s="28"/>
      <c r="C535" s="27"/>
      <c r="D535" s="27"/>
      <c r="E535" s="27"/>
      <c r="F535" s="27"/>
      <c r="G535" s="27"/>
      <c r="H535" s="27"/>
      <c r="I535" s="29"/>
      <c r="J535" s="28"/>
      <c r="K535" s="28"/>
      <c r="L535" s="6"/>
      <c r="M535" s="7"/>
      <c r="N535" s="6"/>
      <c r="O535" s="6"/>
      <c r="P535" s="7"/>
      <c r="Q535" s="6"/>
      <c r="R535" s="6"/>
    </row>
    <row r="536" spans="1:18" s="73" customFormat="1" x14ac:dyDescent="0.3">
      <c r="A536" s="27"/>
      <c r="B536" s="28"/>
      <c r="C536" s="27"/>
      <c r="D536" s="27"/>
      <c r="E536" s="27"/>
      <c r="F536" s="27"/>
      <c r="G536" s="27"/>
      <c r="H536" s="27"/>
      <c r="I536" s="29"/>
      <c r="J536" s="28"/>
      <c r="K536" s="28"/>
      <c r="L536" s="6"/>
      <c r="M536" s="7"/>
      <c r="N536" s="6"/>
      <c r="O536" s="6"/>
      <c r="P536" s="7"/>
      <c r="Q536" s="6"/>
      <c r="R536" s="6"/>
    </row>
    <row r="537" spans="1:18" s="73" customFormat="1" x14ac:dyDescent="0.3">
      <c r="A537" s="27"/>
      <c r="B537" s="28"/>
      <c r="C537" s="27"/>
      <c r="D537" s="27"/>
      <c r="E537" s="27"/>
      <c r="F537" s="27"/>
      <c r="G537" s="27"/>
      <c r="H537" s="27"/>
      <c r="I537" s="29"/>
      <c r="J537" s="28"/>
      <c r="K537" s="28"/>
      <c r="L537" s="6"/>
      <c r="M537" s="7"/>
      <c r="N537" s="6"/>
      <c r="O537" s="6"/>
      <c r="P537" s="7"/>
      <c r="Q537" s="6"/>
      <c r="R537" s="6"/>
    </row>
    <row r="538" spans="1:18" s="73" customFormat="1" x14ac:dyDescent="0.3">
      <c r="A538" s="27"/>
      <c r="B538" s="28"/>
      <c r="C538" s="27"/>
      <c r="D538" s="27"/>
      <c r="E538" s="27"/>
      <c r="F538" s="27"/>
      <c r="G538" s="27"/>
      <c r="H538" s="27"/>
      <c r="I538" s="29"/>
      <c r="J538" s="28"/>
      <c r="K538" s="28"/>
      <c r="L538" s="6"/>
      <c r="M538" s="7"/>
      <c r="N538" s="6"/>
      <c r="O538" s="6"/>
      <c r="P538" s="7"/>
      <c r="Q538" s="6"/>
      <c r="R538" s="6"/>
    </row>
    <row r="539" spans="1:18" s="73" customFormat="1" x14ac:dyDescent="0.3">
      <c r="A539" s="27"/>
      <c r="B539" s="28"/>
      <c r="C539" s="27"/>
      <c r="D539" s="27"/>
      <c r="E539" s="27"/>
      <c r="F539" s="27"/>
      <c r="G539" s="27"/>
      <c r="H539" s="27"/>
      <c r="I539" s="29"/>
      <c r="J539" s="28"/>
      <c r="K539" s="28"/>
      <c r="L539" s="6"/>
      <c r="M539" s="7"/>
      <c r="N539" s="6"/>
      <c r="O539" s="6"/>
      <c r="P539" s="7"/>
      <c r="Q539" s="6"/>
      <c r="R539" s="6"/>
    </row>
    <row r="540" spans="1:18" s="73" customFormat="1" x14ac:dyDescent="0.3">
      <c r="A540" s="27"/>
      <c r="B540" s="28"/>
      <c r="C540" s="27"/>
      <c r="D540" s="27"/>
      <c r="E540" s="27"/>
      <c r="F540" s="27"/>
      <c r="G540" s="27"/>
      <c r="H540" s="27"/>
      <c r="I540" s="29"/>
      <c r="J540" s="28"/>
      <c r="K540" s="28"/>
      <c r="L540" s="6"/>
      <c r="M540" s="7"/>
      <c r="N540" s="6"/>
      <c r="O540" s="6"/>
      <c r="P540" s="7"/>
      <c r="Q540" s="6"/>
      <c r="R540" s="6"/>
    </row>
    <row r="541" spans="1:18" s="73" customFormat="1" x14ac:dyDescent="0.3">
      <c r="A541" s="27"/>
      <c r="B541" s="28"/>
      <c r="C541" s="27"/>
      <c r="D541" s="27"/>
      <c r="E541" s="27"/>
      <c r="F541" s="27"/>
      <c r="G541" s="27"/>
      <c r="H541" s="27"/>
      <c r="I541" s="29"/>
      <c r="J541" s="28"/>
      <c r="K541" s="28"/>
      <c r="L541" s="6"/>
      <c r="M541" s="7"/>
      <c r="N541" s="6"/>
      <c r="O541" s="6"/>
      <c r="P541" s="7"/>
      <c r="Q541" s="6"/>
      <c r="R541" s="6"/>
    </row>
    <row r="542" spans="1:18" s="73" customFormat="1" x14ac:dyDescent="0.3">
      <c r="A542" s="27"/>
      <c r="B542" s="28"/>
      <c r="C542" s="27"/>
      <c r="D542" s="27"/>
      <c r="E542" s="27"/>
      <c r="F542" s="27"/>
      <c r="G542" s="27"/>
      <c r="H542" s="27"/>
      <c r="I542" s="29"/>
      <c r="J542" s="28"/>
      <c r="K542" s="28"/>
      <c r="L542" s="6"/>
      <c r="M542" s="7"/>
      <c r="N542" s="6"/>
      <c r="O542" s="6"/>
      <c r="P542" s="7"/>
      <c r="Q542" s="6"/>
      <c r="R542" s="6"/>
    </row>
    <row r="543" spans="1:18" s="73" customFormat="1" x14ac:dyDescent="0.3">
      <c r="A543" s="27"/>
      <c r="B543" s="28"/>
      <c r="C543" s="27"/>
      <c r="D543" s="27"/>
      <c r="E543" s="27"/>
      <c r="F543" s="27"/>
      <c r="G543" s="27"/>
      <c r="H543" s="27"/>
      <c r="I543" s="29"/>
      <c r="J543" s="28"/>
      <c r="K543" s="28"/>
      <c r="L543" s="6"/>
      <c r="M543" s="7"/>
      <c r="N543" s="6"/>
      <c r="O543" s="6"/>
      <c r="P543" s="7"/>
      <c r="Q543" s="6"/>
      <c r="R543" s="6"/>
    </row>
    <row r="544" spans="1:18" s="73" customFormat="1" x14ac:dyDescent="0.3">
      <c r="A544" s="27"/>
      <c r="B544" s="28"/>
      <c r="C544" s="27"/>
      <c r="D544" s="27"/>
      <c r="E544" s="27"/>
      <c r="F544" s="27"/>
      <c r="G544" s="27"/>
      <c r="H544" s="27"/>
      <c r="I544" s="29"/>
      <c r="J544" s="28"/>
      <c r="K544" s="28"/>
      <c r="L544" s="6"/>
      <c r="M544" s="7"/>
      <c r="N544" s="6"/>
      <c r="O544" s="6"/>
      <c r="P544" s="7"/>
      <c r="Q544" s="6"/>
      <c r="R544" s="6"/>
    </row>
    <row r="545" spans="1:18" s="73" customFormat="1" x14ac:dyDescent="0.3">
      <c r="A545" s="27"/>
      <c r="B545" s="28"/>
      <c r="C545" s="27"/>
      <c r="D545" s="27"/>
      <c r="E545" s="27"/>
      <c r="F545" s="27"/>
      <c r="G545" s="27"/>
      <c r="H545" s="27"/>
      <c r="I545" s="29"/>
      <c r="J545" s="28"/>
      <c r="K545" s="28"/>
      <c r="L545" s="6"/>
      <c r="M545" s="7"/>
      <c r="N545" s="6"/>
      <c r="O545" s="6"/>
      <c r="P545" s="7"/>
      <c r="Q545" s="6"/>
      <c r="R545" s="6"/>
    </row>
    <row r="546" spans="1:18" s="73" customFormat="1" x14ac:dyDescent="0.3">
      <c r="A546" s="27"/>
      <c r="B546" s="28"/>
      <c r="C546" s="27"/>
      <c r="D546" s="27"/>
      <c r="E546" s="27"/>
      <c r="F546" s="27"/>
      <c r="G546" s="27"/>
      <c r="H546" s="27"/>
      <c r="I546" s="29"/>
      <c r="J546" s="28"/>
      <c r="K546" s="28"/>
      <c r="L546" s="6"/>
      <c r="M546" s="7"/>
      <c r="N546" s="6"/>
      <c r="O546" s="6"/>
      <c r="P546" s="7"/>
      <c r="Q546" s="6"/>
      <c r="R546" s="6"/>
    </row>
    <row r="547" spans="1:18" s="73" customFormat="1" x14ac:dyDescent="0.3">
      <c r="A547" s="27"/>
      <c r="B547" s="28"/>
      <c r="C547" s="27"/>
      <c r="D547" s="27"/>
      <c r="E547" s="27"/>
      <c r="F547" s="27"/>
      <c r="G547" s="27"/>
      <c r="H547" s="27"/>
      <c r="I547" s="29"/>
      <c r="J547" s="28"/>
      <c r="K547" s="28"/>
      <c r="L547" s="6"/>
      <c r="M547" s="7"/>
      <c r="N547" s="6"/>
      <c r="O547" s="6"/>
      <c r="P547" s="7"/>
      <c r="Q547" s="6"/>
      <c r="R547" s="6"/>
    </row>
    <row r="548" spans="1:18" s="73" customFormat="1" x14ac:dyDescent="0.3">
      <c r="A548" s="27"/>
      <c r="B548" s="28"/>
      <c r="C548" s="27"/>
      <c r="D548" s="27"/>
      <c r="E548" s="27"/>
      <c r="F548" s="27"/>
      <c r="G548" s="27"/>
      <c r="H548" s="27"/>
      <c r="I548" s="29"/>
      <c r="J548" s="28"/>
      <c r="K548" s="28"/>
      <c r="L548" s="6"/>
      <c r="M548" s="7"/>
      <c r="N548" s="6"/>
      <c r="O548" s="6"/>
      <c r="P548" s="7"/>
      <c r="Q548" s="6"/>
      <c r="R548" s="6"/>
    </row>
    <row r="549" spans="1:18" s="73" customFormat="1" x14ac:dyDescent="0.3">
      <c r="A549" s="27"/>
      <c r="B549" s="28"/>
      <c r="C549" s="27"/>
      <c r="D549" s="27"/>
      <c r="E549" s="27"/>
      <c r="F549" s="27"/>
      <c r="G549" s="27"/>
      <c r="H549" s="27"/>
      <c r="I549" s="29"/>
      <c r="J549" s="28"/>
      <c r="K549" s="28"/>
      <c r="L549" s="6"/>
      <c r="M549" s="7"/>
      <c r="N549" s="6"/>
      <c r="O549" s="6"/>
      <c r="P549" s="7"/>
      <c r="Q549" s="6"/>
      <c r="R549" s="6"/>
    </row>
    <row r="550" spans="1:18" s="73" customFormat="1" x14ac:dyDescent="0.3">
      <c r="A550" s="27"/>
      <c r="B550" s="28"/>
      <c r="C550" s="27"/>
      <c r="D550" s="27"/>
      <c r="E550" s="27"/>
      <c r="F550" s="27"/>
      <c r="G550" s="27"/>
      <c r="H550" s="27"/>
      <c r="I550" s="29"/>
      <c r="J550" s="28"/>
      <c r="K550" s="28"/>
      <c r="L550" s="6"/>
      <c r="M550" s="7"/>
      <c r="N550" s="6"/>
      <c r="O550" s="6"/>
      <c r="P550" s="7"/>
      <c r="Q550" s="6"/>
      <c r="R550" s="6"/>
    </row>
    <row r="551" spans="1:18" s="73" customFormat="1" x14ac:dyDescent="0.3">
      <c r="A551" s="27"/>
      <c r="B551" s="28"/>
      <c r="C551" s="27"/>
      <c r="D551" s="27"/>
      <c r="E551" s="27"/>
      <c r="F551" s="27"/>
      <c r="G551" s="27"/>
      <c r="H551" s="27"/>
      <c r="I551" s="29"/>
      <c r="J551" s="28"/>
      <c r="K551" s="28"/>
      <c r="L551" s="6"/>
      <c r="M551" s="7"/>
      <c r="N551" s="6"/>
      <c r="O551" s="6"/>
      <c r="P551" s="7"/>
      <c r="Q551" s="6"/>
      <c r="R551" s="6"/>
    </row>
    <row r="552" spans="1:18" s="73" customFormat="1" x14ac:dyDescent="0.3">
      <c r="A552" s="27"/>
      <c r="B552" s="28"/>
      <c r="C552" s="27"/>
      <c r="D552" s="27"/>
      <c r="E552" s="27"/>
      <c r="F552" s="27"/>
      <c r="G552" s="27"/>
      <c r="H552" s="27"/>
      <c r="I552" s="29"/>
      <c r="J552" s="28"/>
      <c r="K552" s="28"/>
      <c r="L552" s="6"/>
      <c r="M552" s="7"/>
      <c r="N552" s="6"/>
      <c r="O552" s="6"/>
      <c r="P552" s="7"/>
      <c r="Q552" s="6"/>
      <c r="R552" s="6"/>
    </row>
    <row r="553" spans="1:18" s="73" customFormat="1" x14ac:dyDescent="0.3">
      <c r="A553" s="27"/>
      <c r="B553" s="28"/>
      <c r="C553" s="27"/>
      <c r="D553" s="27"/>
      <c r="E553" s="27"/>
      <c r="F553" s="27"/>
      <c r="G553" s="27"/>
      <c r="H553" s="27"/>
      <c r="I553" s="29"/>
      <c r="J553" s="28"/>
      <c r="K553" s="28"/>
      <c r="L553" s="6"/>
      <c r="M553" s="7"/>
      <c r="N553" s="6"/>
      <c r="O553" s="6"/>
      <c r="P553" s="7"/>
      <c r="Q553" s="6"/>
      <c r="R553" s="6"/>
    </row>
    <row r="554" spans="1:18" s="73" customFormat="1" x14ac:dyDescent="0.3">
      <c r="A554" s="27"/>
      <c r="B554" s="28"/>
      <c r="C554" s="27"/>
      <c r="D554" s="27"/>
      <c r="E554" s="27"/>
      <c r="F554" s="27"/>
      <c r="G554" s="27"/>
      <c r="H554" s="27"/>
      <c r="I554" s="29"/>
      <c r="J554" s="28"/>
      <c r="K554" s="28"/>
      <c r="L554" s="6"/>
      <c r="M554" s="7"/>
      <c r="N554" s="6"/>
      <c r="O554" s="6"/>
      <c r="P554" s="7"/>
      <c r="Q554" s="6"/>
      <c r="R554" s="6"/>
    </row>
    <row r="555" spans="1:18" s="73" customFormat="1" x14ac:dyDescent="0.3">
      <c r="A555" s="27"/>
      <c r="B555" s="28"/>
      <c r="C555" s="27"/>
      <c r="D555" s="27"/>
      <c r="E555" s="27"/>
      <c r="F555" s="27"/>
      <c r="G555" s="27"/>
      <c r="H555" s="27"/>
      <c r="I555" s="29"/>
      <c r="J555" s="28"/>
      <c r="K555" s="28"/>
      <c r="L555" s="6"/>
      <c r="M555" s="7"/>
      <c r="N555" s="6"/>
      <c r="O555" s="6"/>
      <c r="P555" s="7"/>
      <c r="Q555" s="6"/>
      <c r="R555" s="6"/>
    </row>
    <row r="556" spans="1:18" s="73" customFormat="1" x14ac:dyDescent="0.3">
      <c r="A556" s="27"/>
      <c r="B556" s="28"/>
      <c r="C556" s="27"/>
      <c r="D556" s="27"/>
      <c r="E556" s="27"/>
      <c r="F556" s="27"/>
      <c r="G556" s="27"/>
      <c r="H556" s="27"/>
      <c r="I556" s="29"/>
      <c r="J556" s="28"/>
      <c r="K556" s="28"/>
      <c r="L556" s="6"/>
      <c r="M556" s="7"/>
      <c r="N556" s="6"/>
      <c r="O556" s="6"/>
      <c r="P556" s="7"/>
      <c r="Q556" s="6"/>
      <c r="R556" s="6"/>
    </row>
    <row r="557" spans="1:18" s="73" customFormat="1" x14ac:dyDescent="0.3">
      <c r="A557" s="27"/>
      <c r="B557" s="28"/>
      <c r="C557" s="27"/>
      <c r="D557" s="27"/>
      <c r="E557" s="27"/>
      <c r="F557" s="27"/>
      <c r="G557" s="27"/>
      <c r="H557" s="27"/>
      <c r="I557" s="29"/>
      <c r="J557" s="28"/>
      <c r="K557" s="28"/>
      <c r="L557" s="6"/>
      <c r="M557" s="7"/>
      <c r="N557" s="6"/>
      <c r="O557" s="6"/>
      <c r="P557" s="7"/>
      <c r="Q557" s="6"/>
      <c r="R557" s="6"/>
    </row>
    <row r="558" spans="1:18" s="73" customFormat="1" x14ac:dyDescent="0.3">
      <c r="A558" s="27"/>
      <c r="B558" s="28"/>
      <c r="C558" s="27"/>
      <c r="D558" s="27"/>
      <c r="E558" s="27"/>
      <c r="F558" s="27"/>
      <c r="G558" s="27"/>
      <c r="H558" s="27"/>
      <c r="I558" s="29"/>
      <c r="J558" s="28"/>
      <c r="K558" s="28"/>
      <c r="L558" s="6"/>
      <c r="M558" s="7"/>
      <c r="N558" s="6"/>
      <c r="O558" s="6"/>
      <c r="P558" s="7"/>
      <c r="Q558" s="6"/>
      <c r="R558" s="6"/>
    </row>
    <row r="559" spans="1:18" s="73" customFormat="1" x14ac:dyDescent="0.3">
      <c r="A559" s="27"/>
      <c r="B559" s="28"/>
      <c r="C559" s="27"/>
      <c r="D559" s="27"/>
      <c r="E559" s="27"/>
      <c r="F559" s="27"/>
      <c r="G559" s="27"/>
      <c r="H559" s="27"/>
      <c r="I559" s="29"/>
      <c r="J559" s="28"/>
      <c r="K559" s="28"/>
      <c r="L559" s="6"/>
      <c r="M559" s="7"/>
      <c r="N559" s="6"/>
      <c r="O559" s="6"/>
      <c r="P559" s="7"/>
      <c r="Q559" s="6"/>
      <c r="R559" s="6"/>
    </row>
    <row r="560" spans="1:18" s="73" customFormat="1" x14ac:dyDescent="0.3">
      <c r="A560" s="27"/>
      <c r="B560" s="28"/>
      <c r="C560" s="27"/>
      <c r="D560" s="27"/>
      <c r="E560" s="27"/>
      <c r="F560" s="27"/>
      <c r="G560" s="27"/>
      <c r="H560" s="27"/>
      <c r="I560" s="29"/>
      <c r="J560" s="28"/>
      <c r="K560" s="28"/>
      <c r="L560" s="6"/>
      <c r="M560" s="7"/>
      <c r="N560" s="6"/>
      <c r="O560" s="6"/>
      <c r="P560" s="7"/>
      <c r="Q560" s="6"/>
      <c r="R560" s="6"/>
    </row>
    <row r="561" spans="1:18" s="73" customFormat="1" x14ac:dyDescent="0.3">
      <c r="A561" s="27"/>
      <c r="B561" s="28"/>
      <c r="C561" s="27"/>
      <c r="D561" s="27"/>
      <c r="E561" s="27"/>
      <c r="F561" s="27"/>
      <c r="G561" s="27"/>
      <c r="H561" s="27"/>
      <c r="I561" s="29"/>
      <c r="J561" s="28"/>
      <c r="K561" s="28"/>
      <c r="L561" s="6"/>
      <c r="M561" s="7"/>
      <c r="N561" s="6"/>
      <c r="O561" s="6"/>
      <c r="P561" s="7"/>
      <c r="Q561" s="6"/>
      <c r="R561" s="6"/>
    </row>
    <row r="562" spans="1:18" s="73" customFormat="1" x14ac:dyDescent="0.3">
      <c r="A562" s="27"/>
      <c r="B562" s="28"/>
      <c r="C562" s="27"/>
      <c r="D562" s="27"/>
      <c r="E562" s="27"/>
      <c r="F562" s="27"/>
      <c r="G562" s="27"/>
      <c r="H562" s="27"/>
      <c r="I562" s="29"/>
      <c r="J562" s="28"/>
      <c r="K562" s="28"/>
      <c r="L562" s="6"/>
      <c r="M562" s="7"/>
      <c r="N562" s="6"/>
      <c r="O562" s="6"/>
      <c r="P562" s="7"/>
      <c r="Q562" s="6"/>
      <c r="R562" s="6"/>
    </row>
    <row r="563" spans="1:18" s="73" customFormat="1" x14ac:dyDescent="0.3">
      <c r="A563" s="27"/>
      <c r="B563" s="28"/>
      <c r="C563" s="27"/>
      <c r="D563" s="27"/>
      <c r="E563" s="27"/>
      <c r="F563" s="27"/>
      <c r="G563" s="27"/>
      <c r="H563" s="27"/>
      <c r="I563" s="29"/>
      <c r="J563" s="28"/>
      <c r="K563" s="28"/>
      <c r="L563" s="6"/>
      <c r="M563" s="7"/>
      <c r="N563" s="6"/>
      <c r="O563" s="6"/>
      <c r="P563" s="7"/>
      <c r="Q563" s="6"/>
      <c r="R563" s="6"/>
    </row>
    <row r="564" spans="1:18" s="73" customFormat="1" x14ac:dyDescent="0.3">
      <c r="A564" s="27"/>
      <c r="B564" s="28"/>
      <c r="C564" s="27"/>
      <c r="D564" s="27"/>
      <c r="E564" s="27"/>
      <c r="F564" s="27"/>
      <c r="G564" s="27"/>
      <c r="H564" s="27"/>
      <c r="I564" s="29"/>
      <c r="J564" s="28"/>
      <c r="K564" s="28"/>
      <c r="L564" s="6"/>
      <c r="M564" s="7"/>
      <c r="N564" s="6"/>
      <c r="O564" s="6"/>
      <c r="P564" s="7"/>
      <c r="Q564" s="6"/>
      <c r="R564" s="6"/>
    </row>
    <row r="565" spans="1:18" s="73" customFormat="1" x14ac:dyDescent="0.3">
      <c r="A565" s="27"/>
      <c r="B565" s="28"/>
      <c r="C565" s="27"/>
      <c r="D565" s="27"/>
      <c r="E565" s="27"/>
      <c r="F565" s="27"/>
      <c r="G565" s="27"/>
      <c r="H565" s="27"/>
      <c r="I565" s="29"/>
      <c r="J565" s="28"/>
      <c r="K565" s="28"/>
      <c r="L565" s="6"/>
      <c r="M565" s="7"/>
      <c r="N565" s="6"/>
      <c r="O565" s="6"/>
      <c r="P565" s="7"/>
      <c r="Q565" s="6"/>
      <c r="R565" s="6"/>
    </row>
    <row r="566" spans="1:18" s="73" customFormat="1" x14ac:dyDescent="0.3">
      <c r="A566" s="27"/>
      <c r="B566" s="28"/>
      <c r="C566" s="27"/>
      <c r="D566" s="27"/>
      <c r="E566" s="27"/>
      <c r="F566" s="27"/>
      <c r="G566" s="27"/>
      <c r="H566" s="27"/>
      <c r="I566" s="29"/>
      <c r="J566" s="28"/>
      <c r="K566" s="28"/>
      <c r="L566" s="6"/>
      <c r="M566" s="7"/>
      <c r="N566" s="6"/>
      <c r="O566" s="6"/>
      <c r="P566" s="7"/>
      <c r="Q566" s="6"/>
      <c r="R566" s="6"/>
    </row>
    <row r="567" spans="1:18" s="73" customFormat="1" x14ac:dyDescent="0.3">
      <c r="A567" s="27"/>
      <c r="B567" s="28"/>
      <c r="C567" s="27"/>
      <c r="D567" s="27"/>
      <c r="E567" s="27"/>
      <c r="F567" s="27"/>
      <c r="G567" s="27"/>
      <c r="H567" s="27"/>
      <c r="I567" s="29"/>
      <c r="J567" s="28"/>
      <c r="K567" s="28"/>
      <c r="L567" s="6"/>
      <c r="M567" s="7"/>
      <c r="N567" s="6"/>
      <c r="O567" s="6"/>
      <c r="P567" s="7"/>
      <c r="Q567" s="6"/>
      <c r="R567" s="6"/>
    </row>
    <row r="568" spans="1:18" s="73" customFormat="1" x14ac:dyDescent="0.3">
      <c r="A568" s="27"/>
      <c r="B568" s="28"/>
      <c r="C568" s="27"/>
      <c r="D568" s="27"/>
      <c r="E568" s="27"/>
      <c r="F568" s="27"/>
      <c r="G568" s="27"/>
      <c r="H568" s="27"/>
      <c r="I568" s="29"/>
      <c r="J568" s="28"/>
      <c r="K568" s="28"/>
      <c r="L568" s="6"/>
      <c r="M568" s="7"/>
      <c r="N568" s="6"/>
      <c r="O568" s="6"/>
      <c r="P568" s="7"/>
      <c r="Q568" s="6"/>
      <c r="R568" s="6"/>
    </row>
    <row r="569" spans="1:18" s="73" customFormat="1" x14ac:dyDescent="0.3">
      <c r="A569" s="27"/>
      <c r="B569" s="28"/>
      <c r="C569" s="27"/>
      <c r="D569" s="27"/>
      <c r="E569" s="27"/>
      <c r="F569" s="27"/>
      <c r="G569" s="27"/>
      <c r="H569" s="27"/>
      <c r="I569" s="29"/>
      <c r="J569" s="28"/>
      <c r="K569" s="28"/>
      <c r="L569" s="6"/>
      <c r="M569" s="7"/>
      <c r="N569" s="6"/>
      <c r="O569" s="6"/>
      <c r="P569" s="7"/>
      <c r="Q569" s="6"/>
      <c r="R569" s="6"/>
    </row>
    <row r="570" spans="1:18" s="73" customFormat="1" x14ac:dyDescent="0.3">
      <c r="A570" s="27"/>
      <c r="B570" s="28"/>
      <c r="C570" s="27"/>
      <c r="D570" s="27"/>
      <c r="E570" s="27"/>
      <c r="F570" s="27"/>
      <c r="G570" s="27"/>
      <c r="H570" s="27"/>
      <c r="I570" s="29"/>
      <c r="J570" s="28"/>
      <c r="K570" s="28"/>
      <c r="L570" s="6"/>
      <c r="M570" s="7"/>
      <c r="N570" s="6"/>
      <c r="O570" s="6"/>
      <c r="P570" s="7"/>
      <c r="Q570" s="6"/>
      <c r="R570" s="6"/>
    </row>
    <row r="571" spans="1:18" s="73" customFormat="1" x14ac:dyDescent="0.3">
      <c r="A571" s="27"/>
      <c r="B571" s="28"/>
      <c r="C571" s="27"/>
      <c r="D571" s="27"/>
      <c r="E571" s="27"/>
      <c r="F571" s="27"/>
      <c r="G571" s="27"/>
      <c r="H571" s="27"/>
      <c r="I571" s="29"/>
      <c r="J571" s="28"/>
      <c r="K571" s="28"/>
      <c r="L571" s="6"/>
      <c r="M571" s="7"/>
      <c r="N571" s="6"/>
      <c r="O571" s="6"/>
      <c r="P571" s="7"/>
      <c r="Q571" s="6"/>
      <c r="R571" s="6"/>
    </row>
    <row r="572" spans="1:18" s="73" customFormat="1" x14ac:dyDescent="0.3">
      <c r="A572" s="27"/>
      <c r="B572" s="28"/>
      <c r="C572" s="27"/>
      <c r="D572" s="27"/>
      <c r="E572" s="27"/>
      <c r="F572" s="27"/>
      <c r="G572" s="27"/>
      <c r="H572" s="27"/>
      <c r="I572" s="29"/>
      <c r="J572" s="28"/>
      <c r="K572" s="28"/>
      <c r="L572" s="6"/>
      <c r="M572" s="7"/>
      <c r="N572" s="6"/>
      <c r="O572" s="6"/>
      <c r="P572" s="7"/>
      <c r="Q572" s="6"/>
      <c r="R572" s="6"/>
    </row>
    <row r="573" spans="1:18" s="73" customFormat="1" x14ac:dyDescent="0.3">
      <c r="A573" s="27"/>
      <c r="B573" s="28"/>
      <c r="C573" s="27"/>
      <c r="D573" s="27"/>
      <c r="E573" s="27"/>
      <c r="F573" s="27"/>
      <c r="G573" s="27"/>
      <c r="H573" s="27"/>
      <c r="I573" s="29"/>
      <c r="J573" s="28"/>
      <c r="K573" s="28"/>
      <c r="L573" s="6"/>
      <c r="M573" s="7"/>
      <c r="N573" s="6"/>
      <c r="O573" s="6"/>
      <c r="P573" s="7"/>
      <c r="Q573" s="6"/>
      <c r="R573" s="6"/>
    </row>
    <row r="574" spans="1:18" s="73" customFormat="1" x14ac:dyDescent="0.3">
      <c r="A574" s="27"/>
      <c r="B574" s="28"/>
      <c r="C574" s="27"/>
      <c r="D574" s="27"/>
      <c r="E574" s="27"/>
      <c r="F574" s="27"/>
      <c r="G574" s="27"/>
      <c r="H574" s="27"/>
      <c r="I574" s="29"/>
      <c r="J574" s="28"/>
      <c r="K574" s="28"/>
      <c r="L574" s="6"/>
      <c r="M574" s="7"/>
      <c r="N574" s="6"/>
      <c r="O574" s="6"/>
      <c r="P574" s="7"/>
      <c r="Q574" s="6"/>
      <c r="R574" s="6"/>
    </row>
    <row r="575" spans="1:18" s="73" customFormat="1" x14ac:dyDescent="0.3">
      <c r="A575" s="27"/>
      <c r="B575" s="28"/>
      <c r="C575" s="27"/>
      <c r="D575" s="27"/>
      <c r="E575" s="27"/>
      <c r="F575" s="27"/>
      <c r="G575" s="27"/>
      <c r="H575" s="27"/>
      <c r="I575" s="29"/>
      <c r="J575" s="28"/>
      <c r="K575" s="28"/>
      <c r="L575" s="6"/>
      <c r="M575" s="7"/>
      <c r="N575" s="6"/>
      <c r="O575" s="6"/>
      <c r="P575" s="7"/>
      <c r="Q575" s="6"/>
      <c r="R575" s="6"/>
    </row>
    <row r="576" spans="1:18" s="73" customFormat="1" x14ac:dyDescent="0.3">
      <c r="A576" s="27"/>
      <c r="B576" s="28"/>
      <c r="C576" s="27"/>
      <c r="D576" s="27"/>
      <c r="E576" s="27"/>
      <c r="F576" s="27"/>
      <c r="G576" s="27"/>
      <c r="H576" s="27"/>
      <c r="I576" s="29"/>
      <c r="J576" s="28"/>
      <c r="K576" s="28"/>
      <c r="L576" s="6"/>
      <c r="M576" s="7"/>
      <c r="N576" s="6"/>
      <c r="O576" s="6"/>
      <c r="P576" s="7"/>
      <c r="Q576" s="6"/>
      <c r="R576" s="6"/>
    </row>
    <row r="577" spans="1:18" s="73" customFormat="1" x14ac:dyDescent="0.3">
      <c r="A577" s="27"/>
      <c r="B577" s="28"/>
      <c r="C577" s="27"/>
      <c r="D577" s="27"/>
      <c r="E577" s="27"/>
      <c r="F577" s="27"/>
      <c r="G577" s="27"/>
      <c r="H577" s="27"/>
      <c r="I577" s="29"/>
      <c r="J577" s="28"/>
      <c r="K577" s="28"/>
      <c r="L577" s="6"/>
      <c r="M577" s="7"/>
      <c r="N577" s="6"/>
      <c r="O577" s="6"/>
      <c r="P577" s="7"/>
      <c r="Q577" s="6"/>
      <c r="R577" s="6"/>
    </row>
    <row r="578" spans="1:18" s="73" customFormat="1" x14ac:dyDescent="0.3">
      <c r="A578" s="27"/>
      <c r="B578" s="28"/>
      <c r="C578" s="27"/>
      <c r="D578" s="27"/>
      <c r="E578" s="27"/>
      <c r="F578" s="27"/>
      <c r="G578" s="27"/>
      <c r="H578" s="27"/>
      <c r="I578" s="29"/>
      <c r="J578" s="28"/>
      <c r="K578" s="28"/>
      <c r="L578" s="6"/>
      <c r="M578" s="7"/>
      <c r="N578" s="6"/>
      <c r="O578" s="6"/>
      <c r="P578" s="7"/>
      <c r="Q578" s="6"/>
      <c r="R578" s="6"/>
    </row>
    <row r="579" spans="1:18" s="73" customFormat="1" x14ac:dyDescent="0.3">
      <c r="A579" s="27"/>
      <c r="B579" s="28"/>
      <c r="C579" s="27"/>
      <c r="D579" s="27"/>
      <c r="E579" s="27"/>
      <c r="F579" s="27"/>
      <c r="G579" s="27"/>
      <c r="H579" s="27"/>
      <c r="I579" s="29"/>
      <c r="J579" s="28"/>
      <c r="K579" s="28"/>
      <c r="L579" s="6"/>
      <c r="M579" s="7"/>
      <c r="N579" s="6"/>
      <c r="O579" s="6"/>
      <c r="P579" s="7"/>
      <c r="Q579" s="6"/>
      <c r="R579" s="6"/>
    </row>
    <row r="580" spans="1:18" s="73" customFormat="1" x14ac:dyDescent="0.3">
      <c r="A580" s="27"/>
      <c r="B580" s="28"/>
      <c r="C580" s="27"/>
      <c r="D580" s="27"/>
      <c r="E580" s="27"/>
      <c r="F580" s="27"/>
      <c r="G580" s="27"/>
      <c r="H580" s="27"/>
      <c r="I580" s="29"/>
      <c r="J580" s="28"/>
      <c r="K580" s="28"/>
      <c r="L580" s="6"/>
      <c r="M580" s="7"/>
      <c r="N580" s="6"/>
      <c r="O580" s="6"/>
      <c r="P580" s="7"/>
      <c r="Q580" s="6"/>
      <c r="R580" s="6"/>
    </row>
    <row r="581" spans="1:18" s="73" customFormat="1" x14ac:dyDescent="0.3">
      <c r="A581" s="27"/>
      <c r="B581" s="28"/>
      <c r="C581" s="27"/>
      <c r="D581" s="27"/>
      <c r="E581" s="27"/>
      <c r="F581" s="27"/>
      <c r="G581" s="27"/>
      <c r="H581" s="27"/>
      <c r="I581" s="29"/>
      <c r="J581" s="28"/>
      <c r="K581" s="28"/>
      <c r="L581" s="6"/>
      <c r="M581" s="7"/>
      <c r="N581" s="6"/>
      <c r="O581" s="6"/>
      <c r="P581" s="7"/>
      <c r="Q581" s="6"/>
      <c r="R581" s="6"/>
    </row>
    <row r="582" spans="1:18" s="73" customFormat="1" x14ac:dyDescent="0.3">
      <c r="A582" s="27"/>
      <c r="B582" s="28"/>
      <c r="C582" s="27"/>
      <c r="D582" s="27"/>
      <c r="E582" s="27"/>
      <c r="F582" s="27"/>
      <c r="G582" s="27"/>
      <c r="H582" s="27"/>
      <c r="I582" s="29"/>
      <c r="J582" s="28"/>
      <c r="K582" s="28"/>
      <c r="L582" s="6"/>
      <c r="M582" s="7"/>
      <c r="N582" s="6"/>
      <c r="O582" s="6"/>
      <c r="P582" s="7"/>
      <c r="Q582" s="6"/>
      <c r="R582" s="6"/>
    </row>
    <row r="583" spans="1:18" s="73" customFormat="1" x14ac:dyDescent="0.3">
      <c r="A583" s="27"/>
      <c r="B583" s="28"/>
      <c r="C583" s="27"/>
      <c r="D583" s="27"/>
      <c r="E583" s="27"/>
      <c r="F583" s="27"/>
      <c r="G583" s="27"/>
      <c r="H583" s="27"/>
      <c r="I583" s="29"/>
      <c r="J583" s="28"/>
      <c r="K583" s="28"/>
      <c r="L583" s="6"/>
      <c r="M583" s="7"/>
      <c r="N583" s="6"/>
      <c r="O583" s="6"/>
      <c r="P583" s="7"/>
      <c r="Q583" s="6"/>
      <c r="R583" s="6"/>
    </row>
    <row r="584" spans="1:18" s="73" customFormat="1" x14ac:dyDescent="0.3">
      <c r="A584" s="27"/>
      <c r="B584" s="28"/>
      <c r="C584" s="27"/>
      <c r="D584" s="27"/>
      <c r="E584" s="27"/>
      <c r="F584" s="27"/>
      <c r="G584" s="27"/>
      <c r="H584" s="27"/>
      <c r="I584" s="29"/>
      <c r="J584" s="28"/>
      <c r="K584" s="28"/>
      <c r="L584" s="6"/>
      <c r="M584" s="7"/>
      <c r="N584" s="6"/>
      <c r="O584" s="6"/>
      <c r="P584" s="7"/>
      <c r="Q584" s="6"/>
      <c r="R584" s="6"/>
    </row>
    <row r="585" spans="1:18" s="73" customFormat="1" x14ac:dyDescent="0.3">
      <c r="A585" s="27"/>
      <c r="B585" s="28"/>
      <c r="C585" s="27"/>
      <c r="D585" s="27"/>
      <c r="E585" s="27"/>
      <c r="F585" s="27"/>
      <c r="G585" s="27"/>
      <c r="H585" s="27"/>
      <c r="I585" s="29"/>
      <c r="J585" s="28"/>
      <c r="K585" s="28"/>
      <c r="L585" s="6"/>
      <c r="M585" s="7"/>
      <c r="N585" s="6"/>
      <c r="O585" s="6"/>
      <c r="P585" s="7"/>
      <c r="Q585" s="6"/>
      <c r="R585" s="6"/>
    </row>
    <row r="586" spans="1:18" s="73" customFormat="1" x14ac:dyDescent="0.3">
      <c r="A586" s="27"/>
      <c r="B586" s="28"/>
      <c r="C586" s="27"/>
      <c r="D586" s="27"/>
      <c r="E586" s="27"/>
      <c r="F586" s="27"/>
      <c r="G586" s="27"/>
      <c r="H586" s="27"/>
      <c r="I586" s="29"/>
      <c r="J586" s="28"/>
      <c r="K586" s="28"/>
      <c r="L586" s="6"/>
      <c r="M586" s="7"/>
      <c r="N586" s="6"/>
      <c r="O586" s="6"/>
      <c r="P586" s="7"/>
      <c r="Q586" s="6"/>
      <c r="R586" s="6"/>
    </row>
    <row r="587" spans="1:18" s="73" customFormat="1" x14ac:dyDescent="0.3">
      <c r="A587" s="27"/>
      <c r="B587" s="28"/>
      <c r="C587" s="27"/>
      <c r="D587" s="27"/>
      <c r="E587" s="27"/>
      <c r="F587" s="27"/>
      <c r="G587" s="27"/>
      <c r="H587" s="27"/>
      <c r="I587" s="29"/>
      <c r="J587" s="28"/>
      <c r="K587" s="28"/>
      <c r="L587" s="6"/>
      <c r="M587" s="7"/>
      <c r="N587" s="6"/>
      <c r="O587" s="6"/>
      <c r="P587" s="7"/>
      <c r="Q587" s="6"/>
      <c r="R587" s="6"/>
    </row>
    <row r="588" spans="1:18" s="73" customFormat="1" x14ac:dyDescent="0.3">
      <c r="A588" s="27"/>
      <c r="B588" s="28"/>
      <c r="C588" s="27"/>
      <c r="D588" s="27"/>
      <c r="E588" s="27"/>
      <c r="F588" s="27"/>
      <c r="G588" s="27"/>
      <c r="H588" s="27"/>
      <c r="I588" s="29"/>
      <c r="J588" s="28"/>
      <c r="K588" s="28"/>
      <c r="L588" s="6"/>
      <c r="M588" s="7"/>
      <c r="N588" s="6"/>
      <c r="O588" s="6"/>
      <c r="P588" s="7"/>
      <c r="Q588" s="6"/>
      <c r="R588" s="6"/>
    </row>
    <row r="589" spans="1:18" s="73" customFormat="1" x14ac:dyDescent="0.3">
      <c r="A589" s="27"/>
      <c r="B589" s="28"/>
      <c r="C589" s="27"/>
      <c r="D589" s="27"/>
      <c r="E589" s="27"/>
      <c r="F589" s="27"/>
      <c r="G589" s="27"/>
      <c r="H589" s="27"/>
      <c r="I589" s="29"/>
      <c r="J589" s="28"/>
      <c r="K589" s="28"/>
      <c r="L589" s="6"/>
      <c r="M589" s="7"/>
      <c r="N589" s="6"/>
      <c r="O589" s="6"/>
      <c r="P589" s="7"/>
      <c r="Q589" s="6"/>
      <c r="R589" s="6"/>
    </row>
    <row r="590" spans="1:18" s="73" customFormat="1" x14ac:dyDescent="0.3">
      <c r="A590" s="27"/>
      <c r="B590" s="28"/>
      <c r="C590" s="27"/>
      <c r="D590" s="27"/>
      <c r="E590" s="27"/>
      <c r="F590" s="27"/>
      <c r="G590" s="27"/>
      <c r="H590" s="27"/>
      <c r="I590" s="29"/>
      <c r="J590" s="28"/>
      <c r="K590" s="28"/>
      <c r="L590" s="6"/>
      <c r="M590" s="7"/>
      <c r="N590" s="6"/>
      <c r="O590" s="6"/>
      <c r="P590" s="7"/>
      <c r="Q590" s="6"/>
      <c r="R590" s="6"/>
    </row>
    <row r="591" spans="1:18" s="73" customFormat="1" x14ac:dyDescent="0.3">
      <c r="A591" s="27"/>
      <c r="B591" s="28"/>
      <c r="C591" s="27"/>
      <c r="D591" s="27"/>
      <c r="E591" s="27"/>
      <c r="F591" s="27"/>
      <c r="G591" s="27"/>
      <c r="H591" s="27"/>
      <c r="I591" s="29"/>
      <c r="J591" s="28"/>
      <c r="K591" s="28"/>
      <c r="L591" s="6"/>
      <c r="M591" s="7"/>
      <c r="N591" s="6"/>
      <c r="O591" s="6"/>
      <c r="P591" s="7"/>
      <c r="Q591" s="6"/>
      <c r="R591" s="6"/>
    </row>
    <row r="592" spans="1:18" s="73" customFormat="1" x14ac:dyDescent="0.3">
      <c r="A592" s="27"/>
      <c r="B592" s="28"/>
      <c r="C592" s="27"/>
      <c r="D592" s="27"/>
      <c r="E592" s="27"/>
      <c r="F592" s="27"/>
      <c r="G592" s="27"/>
      <c r="H592" s="27"/>
      <c r="I592" s="29"/>
      <c r="J592" s="28"/>
      <c r="K592" s="28"/>
      <c r="L592" s="6"/>
      <c r="M592" s="7"/>
      <c r="N592" s="6"/>
      <c r="O592" s="6"/>
      <c r="P592" s="7"/>
      <c r="Q592" s="6"/>
      <c r="R592" s="6"/>
    </row>
    <row r="593" spans="1:18" s="73" customFormat="1" x14ac:dyDescent="0.3">
      <c r="A593" s="27"/>
      <c r="B593" s="28"/>
      <c r="C593" s="27"/>
      <c r="D593" s="27"/>
      <c r="E593" s="27"/>
      <c r="F593" s="27"/>
      <c r="G593" s="27"/>
      <c r="H593" s="27"/>
      <c r="I593" s="29"/>
      <c r="J593" s="28"/>
      <c r="K593" s="28"/>
      <c r="L593" s="6"/>
      <c r="M593" s="7"/>
      <c r="N593" s="6"/>
      <c r="O593" s="6"/>
      <c r="P593" s="7"/>
      <c r="Q593" s="6"/>
      <c r="R593" s="6"/>
    </row>
    <row r="594" spans="1:18" s="73" customFormat="1" x14ac:dyDescent="0.3">
      <c r="A594" s="27"/>
      <c r="B594" s="28"/>
      <c r="C594" s="27"/>
      <c r="D594" s="27"/>
      <c r="E594" s="27"/>
      <c r="F594" s="27"/>
      <c r="G594" s="27"/>
      <c r="H594" s="27"/>
      <c r="I594" s="29"/>
      <c r="J594" s="28"/>
      <c r="K594" s="28"/>
      <c r="L594" s="6"/>
      <c r="M594" s="7"/>
      <c r="N594" s="6"/>
      <c r="O594" s="6"/>
      <c r="P594" s="7"/>
      <c r="Q594" s="6"/>
      <c r="R594" s="6"/>
    </row>
    <row r="595" spans="1:18" s="73" customFormat="1" x14ac:dyDescent="0.3">
      <c r="A595" s="27"/>
      <c r="B595" s="28"/>
      <c r="C595" s="27"/>
      <c r="D595" s="27"/>
      <c r="E595" s="27"/>
      <c r="F595" s="27"/>
      <c r="G595" s="27"/>
      <c r="H595" s="27"/>
      <c r="I595" s="29"/>
      <c r="J595" s="28"/>
      <c r="K595" s="28"/>
      <c r="L595" s="6"/>
      <c r="M595" s="7"/>
      <c r="N595" s="6"/>
      <c r="O595" s="6"/>
      <c r="P595" s="7"/>
      <c r="Q595" s="6"/>
      <c r="R595" s="6"/>
    </row>
    <row r="596" spans="1:18" s="73" customFormat="1" x14ac:dyDescent="0.3">
      <c r="A596" s="27"/>
      <c r="B596" s="28"/>
      <c r="C596" s="27"/>
      <c r="D596" s="27"/>
      <c r="E596" s="27"/>
      <c r="F596" s="27"/>
      <c r="G596" s="27"/>
      <c r="H596" s="27"/>
      <c r="I596" s="29"/>
      <c r="J596" s="28"/>
      <c r="K596" s="28"/>
      <c r="L596" s="6"/>
      <c r="M596" s="7"/>
      <c r="N596" s="6"/>
      <c r="O596" s="6"/>
      <c r="P596" s="7"/>
      <c r="Q596" s="6"/>
      <c r="R596" s="6"/>
    </row>
    <row r="597" spans="1:18" s="73" customFormat="1" x14ac:dyDescent="0.3">
      <c r="A597" s="27"/>
      <c r="B597" s="28"/>
      <c r="C597" s="27"/>
      <c r="D597" s="27"/>
      <c r="E597" s="27"/>
      <c r="F597" s="27"/>
      <c r="G597" s="27"/>
      <c r="H597" s="27"/>
      <c r="I597" s="29"/>
      <c r="J597" s="28"/>
      <c r="K597" s="28"/>
      <c r="L597" s="6"/>
      <c r="M597" s="7"/>
      <c r="N597" s="6"/>
      <c r="O597" s="6"/>
      <c r="P597" s="7"/>
      <c r="Q597" s="6"/>
      <c r="R597" s="6"/>
    </row>
    <row r="598" spans="1:18" s="73" customFormat="1" x14ac:dyDescent="0.3">
      <c r="A598" s="27"/>
      <c r="B598" s="28"/>
      <c r="C598" s="27"/>
      <c r="D598" s="27"/>
      <c r="E598" s="27"/>
      <c r="F598" s="27"/>
      <c r="G598" s="27"/>
      <c r="H598" s="27"/>
      <c r="I598" s="29"/>
      <c r="J598" s="28"/>
      <c r="K598" s="28"/>
      <c r="L598" s="6"/>
      <c r="M598" s="7"/>
      <c r="N598" s="6"/>
      <c r="O598" s="6"/>
      <c r="P598" s="7"/>
      <c r="Q598" s="6"/>
      <c r="R598" s="6"/>
    </row>
    <row r="599" spans="1:18" s="73" customFormat="1" x14ac:dyDescent="0.3">
      <c r="A599" s="27"/>
      <c r="B599" s="28"/>
      <c r="C599" s="27"/>
      <c r="D599" s="27"/>
      <c r="E599" s="27"/>
      <c r="F599" s="27"/>
      <c r="G599" s="27"/>
      <c r="H599" s="27"/>
      <c r="I599" s="29"/>
      <c r="J599" s="28"/>
      <c r="K599" s="28"/>
      <c r="L599" s="6"/>
      <c r="M599" s="7"/>
      <c r="N599" s="6"/>
      <c r="O599" s="6"/>
      <c r="P599" s="7"/>
      <c r="Q599" s="6"/>
      <c r="R599" s="6"/>
    </row>
    <row r="600" spans="1:18" s="73" customFormat="1" x14ac:dyDescent="0.3">
      <c r="A600" s="27"/>
      <c r="B600" s="28"/>
      <c r="C600" s="27"/>
      <c r="D600" s="27"/>
      <c r="E600" s="27"/>
      <c r="F600" s="27"/>
      <c r="G600" s="27"/>
      <c r="H600" s="27"/>
      <c r="I600" s="29"/>
      <c r="J600" s="28"/>
      <c r="K600" s="28"/>
      <c r="L600" s="6"/>
      <c r="M600" s="7"/>
      <c r="N600" s="6"/>
      <c r="O600" s="6"/>
      <c r="P600" s="7"/>
      <c r="Q600" s="6"/>
      <c r="R600" s="6"/>
    </row>
    <row r="601" spans="1:18" s="73" customFormat="1" x14ac:dyDescent="0.3">
      <c r="A601" s="27"/>
      <c r="B601" s="28"/>
      <c r="C601" s="27"/>
      <c r="D601" s="27"/>
      <c r="E601" s="27"/>
      <c r="F601" s="27"/>
      <c r="G601" s="27"/>
      <c r="H601" s="27"/>
      <c r="I601" s="29"/>
      <c r="J601" s="28"/>
      <c r="K601" s="28"/>
      <c r="L601" s="6"/>
      <c r="M601" s="7"/>
      <c r="N601" s="6"/>
      <c r="O601" s="6"/>
      <c r="P601" s="7"/>
      <c r="Q601" s="6"/>
      <c r="R601" s="6"/>
    </row>
    <row r="602" spans="1:18" s="73" customFormat="1" x14ac:dyDescent="0.3">
      <c r="A602" s="27"/>
      <c r="B602" s="28"/>
      <c r="C602" s="27"/>
      <c r="D602" s="27"/>
      <c r="E602" s="27"/>
      <c r="F602" s="27"/>
      <c r="G602" s="27"/>
      <c r="H602" s="27"/>
      <c r="I602" s="29"/>
      <c r="J602" s="28"/>
      <c r="K602" s="28"/>
      <c r="L602" s="6"/>
      <c r="M602" s="7"/>
      <c r="N602" s="6"/>
      <c r="O602" s="6"/>
      <c r="P602" s="7"/>
      <c r="Q602" s="6"/>
      <c r="R602" s="6"/>
    </row>
    <row r="603" spans="1:18" s="73" customFormat="1" x14ac:dyDescent="0.3">
      <c r="A603" s="27"/>
      <c r="B603" s="28"/>
      <c r="C603" s="27"/>
      <c r="D603" s="27"/>
      <c r="E603" s="27"/>
      <c r="F603" s="27"/>
      <c r="G603" s="27"/>
      <c r="H603" s="27"/>
      <c r="I603" s="29"/>
      <c r="J603" s="28"/>
      <c r="K603" s="28"/>
      <c r="L603" s="6"/>
      <c r="M603" s="7"/>
      <c r="N603" s="6"/>
      <c r="O603" s="6"/>
      <c r="P603" s="7"/>
      <c r="Q603" s="6"/>
      <c r="R603" s="6"/>
    </row>
    <row r="604" spans="1:18" s="73" customFormat="1" x14ac:dyDescent="0.3">
      <c r="A604" s="27"/>
      <c r="B604" s="28"/>
      <c r="C604" s="27"/>
      <c r="D604" s="27"/>
      <c r="E604" s="27"/>
      <c r="F604" s="27"/>
      <c r="G604" s="27"/>
      <c r="H604" s="27"/>
      <c r="I604" s="29"/>
      <c r="J604" s="28"/>
      <c r="K604" s="28"/>
      <c r="L604" s="6"/>
      <c r="M604" s="7"/>
      <c r="N604" s="6"/>
      <c r="O604" s="6"/>
      <c r="P604" s="7"/>
      <c r="Q604" s="6"/>
      <c r="R604" s="6"/>
    </row>
    <row r="605" spans="1:18" s="73" customFormat="1" x14ac:dyDescent="0.3">
      <c r="A605" s="27"/>
      <c r="B605" s="28"/>
      <c r="C605" s="27"/>
      <c r="D605" s="27"/>
      <c r="E605" s="27"/>
      <c r="F605" s="27"/>
      <c r="G605" s="27"/>
      <c r="H605" s="27"/>
      <c r="I605" s="29"/>
      <c r="J605" s="28"/>
      <c r="K605" s="28"/>
      <c r="L605" s="6"/>
      <c r="M605" s="7"/>
      <c r="N605" s="6"/>
      <c r="O605" s="6"/>
      <c r="P605" s="7"/>
      <c r="Q605" s="6"/>
      <c r="R605" s="6"/>
    </row>
    <row r="606" spans="1:18" s="73" customFormat="1" x14ac:dyDescent="0.3">
      <c r="A606" s="27"/>
      <c r="B606" s="28"/>
      <c r="C606" s="27"/>
      <c r="D606" s="27"/>
      <c r="E606" s="27"/>
      <c r="F606" s="27"/>
      <c r="G606" s="27"/>
      <c r="H606" s="27"/>
      <c r="I606" s="29"/>
      <c r="J606" s="28"/>
      <c r="K606" s="28"/>
      <c r="L606" s="6"/>
      <c r="M606" s="7"/>
      <c r="N606" s="6"/>
      <c r="O606" s="6"/>
      <c r="P606" s="7"/>
      <c r="Q606" s="6"/>
      <c r="R606" s="6"/>
    </row>
    <row r="607" spans="1:18" s="73" customFormat="1" x14ac:dyDescent="0.3">
      <c r="A607" s="27"/>
      <c r="B607" s="28"/>
      <c r="C607" s="27"/>
      <c r="D607" s="27"/>
      <c r="E607" s="27"/>
      <c r="F607" s="27"/>
      <c r="G607" s="27"/>
      <c r="H607" s="27"/>
      <c r="I607" s="29"/>
      <c r="J607" s="28"/>
      <c r="K607" s="28"/>
      <c r="L607" s="6"/>
      <c r="M607" s="7"/>
      <c r="N607" s="6"/>
      <c r="O607" s="6"/>
      <c r="P607" s="7"/>
      <c r="Q607" s="6"/>
      <c r="R607" s="6"/>
    </row>
    <row r="608" spans="1:18" s="73" customFormat="1" x14ac:dyDescent="0.3">
      <c r="A608" s="27"/>
      <c r="B608" s="28"/>
      <c r="C608" s="27"/>
      <c r="D608" s="27"/>
      <c r="E608" s="27"/>
      <c r="F608" s="27"/>
      <c r="G608" s="27"/>
      <c r="H608" s="27"/>
      <c r="I608" s="29"/>
      <c r="J608" s="28"/>
      <c r="K608" s="28"/>
      <c r="L608" s="6"/>
      <c r="M608" s="7"/>
      <c r="N608" s="6"/>
      <c r="O608" s="6"/>
      <c r="P608" s="7"/>
      <c r="Q608" s="6"/>
      <c r="R608" s="6"/>
    </row>
    <row r="609" spans="1:18" s="73" customFormat="1" x14ac:dyDescent="0.3">
      <c r="A609" s="27"/>
      <c r="B609" s="28"/>
      <c r="C609" s="27"/>
      <c r="D609" s="27"/>
      <c r="E609" s="27"/>
      <c r="F609" s="27"/>
      <c r="G609" s="27"/>
      <c r="H609" s="27"/>
      <c r="I609" s="29"/>
      <c r="J609" s="28"/>
      <c r="K609" s="28"/>
      <c r="L609" s="6"/>
      <c r="M609" s="7"/>
      <c r="N609" s="6"/>
      <c r="O609" s="6"/>
      <c r="P609" s="7"/>
      <c r="Q609" s="6"/>
      <c r="R609" s="6"/>
    </row>
    <row r="610" spans="1:18" s="73" customFormat="1" x14ac:dyDescent="0.3">
      <c r="A610" s="27"/>
      <c r="B610" s="28"/>
      <c r="C610" s="27"/>
      <c r="D610" s="27"/>
      <c r="E610" s="27"/>
      <c r="F610" s="27"/>
      <c r="G610" s="27"/>
      <c r="H610" s="27"/>
      <c r="I610" s="29"/>
      <c r="J610" s="28"/>
      <c r="K610" s="28"/>
      <c r="L610" s="6"/>
      <c r="M610" s="7"/>
      <c r="N610" s="6"/>
      <c r="O610" s="6"/>
      <c r="P610" s="7"/>
      <c r="Q610" s="6"/>
      <c r="R610" s="6"/>
    </row>
    <row r="611" spans="1:18" s="73" customFormat="1" x14ac:dyDescent="0.3">
      <c r="A611" s="27"/>
      <c r="B611" s="28"/>
      <c r="C611" s="27"/>
      <c r="D611" s="27"/>
      <c r="E611" s="27"/>
      <c r="F611" s="27"/>
      <c r="G611" s="27"/>
      <c r="H611" s="27"/>
      <c r="I611" s="29"/>
      <c r="J611" s="28"/>
      <c r="K611" s="28"/>
      <c r="L611" s="6"/>
      <c r="M611" s="7"/>
      <c r="N611" s="6"/>
      <c r="O611" s="6"/>
      <c r="P611" s="7"/>
      <c r="Q611" s="6"/>
      <c r="R611" s="6"/>
    </row>
    <row r="612" spans="1:18" s="73" customFormat="1" x14ac:dyDescent="0.3">
      <c r="A612" s="27"/>
      <c r="B612" s="28"/>
      <c r="C612" s="27"/>
      <c r="D612" s="27"/>
      <c r="E612" s="27"/>
      <c r="F612" s="27"/>
      <c r="G612" s="27"/>
      <c r="H612" s="27"/>
      <c r="I612" s="29"/>
      <c r="J612" s="28"/>
      <c r="K612" s="28"/>
      <c r="L612" s="6"/>
      <c r="M612" s="7"/>
      <c r="N612" s="6"/>
      <c r="O612" s="6"/>
      <c r="P612" s="7"/>
      <c r="Q612" s="6"/>
      <c r="R612" s="6"/>
    </row>
    <row r="613" spans="1:18" s="73" customFormat="1" x14ac:dyDescent="0.3">
      <c r="A613" s="27"/>
      <c r="B613" s="28"/>
      <c r="C613" s="27"/>
      <c r="D613" s="27"/>
      <c r="E613" s="27"/>
      <c r="F613" s="27"/>
      <c r="G613" s="27"/>
      <c r="H613" s="27"/>
      <c r="I613" s="29"/>
      <c r="J613" s="28"/>
      <c r="K613" s="28"/>
      <c r="L613" s="6"/>
      <c r="M613" s="7"/>
      <c r="N613" s="6"/>
      <c r="O613" s="6"/>
      <c r="P613" s="7"/>
      <c r="Q613" s="6"/>
      <c r="R613" s="6"/>
    </row>
    <row r="614" spans="1:18" s="73" customFormat="1" x14ac:dyDescent="0.3">
      <c r="A614" s="27"/>
      <c r="B614" s="28"/>
      <c r="C614" s="27"/>
      <c r="D614" s="27"/>
      <c r="E614" s="27"/>
      <c r="F614" s="27"/>
      <c r="G614" s="27"/>
      <c r="H614" s="27"/>
      <c r="I614" s="29"/>
      <c r="J614" s="28"/>
      <c r="K614" s="28"/>
      <c r="L614" s="6"/>
      <c r="M614" s="7"/>
      <c r="N614" s="6"/>
      <c r="O614" s="6"/>
      <c r="P614" s="7"/>
      <c r="Q614" s="6"/>
      <c r="R614" s="6"/>
    </row>
    <row r="615" spans="1:18" s="73" customFormat="1" x14ac:dyDescent="0.3">
      <c r="A615" s="27"/>
      <c r="B615" s="28"/>
      <c r="C615" s="27"/>
      <c r="D615" s="27"/>
      <c r="E615" s="27"/>
      <c r="F615" s="27"/>
      <c r="G615" s="27"/>
      <c r="H615" s="27"/>
      <c r="I615" s="29"/>
      <c r="J615" s="28"/>
      <c r="K615" s="28"/>
      <c r="L615" s="6"/>
      <c r="M615" s="7"/>
      <c r="N615" s="6"/>
      <c r="O615" s="6"/>
      <c r="P615" s="7"/>
      <c r="Q615" s="6"/>
      <c r="R615" s="6"/>
    </row>
    <row r="616" spans="1:18" s="73" customFormat="1" x14ac:dyDescent="0.3">
      <c r="A616" s="27"/>
      <c r="B616" s="28"/>
      <c r="C616" s="27"/>
      <c r="D616" s="27"/>
      <c r="E616" s="27"/>
      <c r="F616" s="27"/>
      <c r="G616" s="27"/>
      <c r="H616" s="27"/>
      <c r="I616" s="29"/>
      <c r="J616" s="28"/>
      <c r="K616" s="28"/>
      <c r="L616" s="6"/>
      <c r="M616" s="7"/>
      <c r="N616" s="6"/>
      <c r="O616" s="6"/>
      <c r="P616" s="7"/>
      <c r="Q616" s="6"/>
      <c r="R616" s="6"/>
    </row>
    <row r="617" spans="1:18" s="73" customFormat="1" x14ac:dyDescent="0.3">
      <c r="A617" s="27"/>
      <c r="B617" s="28"/>
      <c r="C617" s="27"/>
      <c r="D617" s="27"/>
      <c r="E617" s="27"/>
      <c r="F617" s="27"/>
      <c r="G617" s="27"/>
      <c r="H617" s="27"/>
      <c r="I617" s="29"/>
      <c r="J617" s="28"/>
      <c r="K617" s="28"/>
      <c r="L617" s="6"/>
      <c r="M617" s="7"/>
      <c r="N617" s="6"/>
      <c r="O617" s="6"/>
      <c r="P617" s="7"/>
      <c r="Q617" s="6"/>
      <c r="R617" s="6"/>
    </row>
    <row r="618" spans="1:18" s="73" customFormat="1" x14ac:dyDescent="0.3">
      <c r="A618" s="27"/>
      <c r="B618" s="28"/>
      <c r="C618" s="27"/>
      <c r="D618" s="27"/>
      <c r="E618" s="27"/>
      <c r="F618" s="27"/>
      <c r="G618" s="27"/>
      <c r="H618" s="27"/>
      <c r="I618" s="29"/>
      <c r="J618" s="28"/>
      <c r="K618" s="28"/>
      <c r="L618" s="6"/>
      <c r="M618" s="7"/>
      <c r="N618" s="6"/>
      <c r="O618" s="6"/>
      <c r="P618" s="7"/>
      <c r="Q618" s="6"/>
      <c r="R618" s="6"/>
    </row>
    <row r="619" spans="1:18" s="73" customFormat="1" x14ac:dyDescent="0.3">
      <c r="A619" s="27"/>
      <c r="B619" s="28"/>
      <c r="C619" s="27"/>
      <c r="D619" s="27"/>
      <c r="E619" s="27"/>
      <c r="F619" s="27"/>
      <c r="G619" s="27"/>
      <c r="H619" s="27"/>
      <c r="I619" s="29"/>
      <c r="J619" s="28"/>
      <c r="K619" s="28"/>
      <c r="L619" s="6"/>
      <c r="M619" s="7"/>
      <c r="N619" s="6"/>
      <c r="O619" s="6"/>
      <c r="P619" s="7"/>
      <c r="Q619" s="6"/>
      <c r="R619" s="6"/>
    </row>
    <row r="620" spans="1:18" s="73" customFormat="1" x14ac:dyDescent="0.3">
      <c r="A620" s="27"/>
      <c r="B620" s="28"/>
      <c r="C620" s="27"/>
      <c r="D620" s="27"/>
      <c r="E620" s="27"/>
      <c r="F620" s="27"/>
      <c r="G620" s="27"/>
      <c r="H620" s="27"/>
      <c r="I620" s="29"/>
      <c r="J620" s="28"/>
      <c r="K620" s="28"/>
      <c r="L620" s="6"/>
      <c r="M620" s="7"/>
      <c r="N620" s="6"/>
      <c r="O620" s="6"/>
      <c r="P620" s="7"/>
      <c r="Q620" s="6"/>
      <c r="R620" s="6"/>
    </row>
    <row r="621" spans="1:18" s="73" customFormat="1" x14ac:dyDescent="0.3">
      <c r="A621" s="27"/>
      <c r="B621" s="28"/>
      <c r="C621" s="27"/>
      <c r="D621" s="27"/>
      <c r="E621" s="27"/>
      <c r="F621" s="27"/>
      <c r="G621" s="27"/>
      <c r="H621" s="27"/>
      <c r="I621" s="29"/>
      <c r="J621" s="28"/>
      <c r="K621" s="28"/>
      <c r="L621" s="6"/>
      <c r="M621" s="7"/>
      <c r="N621" s="6"/>
      <c r="O621" s="6"/>
      <c r="P621" s="7"/>
      <c r="Q621" s="6"/>
      <c r="R621" s="6"/>
    </row>
    <row r="622" spans="1:18" s="73" customFormat="1" x14ac:dyDescent="0.3">
      <c r="A622" s="27"/>
      <c r="B622" s="28"/>
      <c r="C622" s="27"/>
      <c r="D622" s="27"/>
      <c r="E622" s="27"/>
      <c r="F622" s="27"/>
      <c r="G622" s="27"/>
      <c r="H622" s="27"/>
      <c r="I622" s="29"/>
      <c r="J622" s="28"/>
      <c r="K622" s="28"/>
      <c r="L622" s="6"/>
      <c r="M622" s="7"/>
      <c r="N622" s="6"/>
      <c r="O622" s="6"/>
      <c r="P622" s="7"/>
      <c r="Q622" s="6"/>
      <c r="R622" s="6"/>
    </row>
    <row r="623" spans="1:18" s="73" customFormat="1" x14ac:dyDescent="0.3">
      <c r="A623" s="27"/>
      <c r="B623" s="28"/>
      <c r="C623" s="27"/>
      <c r="D623" s="27"/>
      <c r="E623" s="27"/>
      <c r="F623" s="27"/>
      <c r="G623" s="27"/>
      <c r="H623" s="27"/>
      <c r="I623" s="29"/>
      <c r="J623" s="28"/>
      <c r="K623" s="28"/>
      <c r="L623" s="6"/>
      <c r="M623" s="7"/>
      <c r="N623" s="6"/>
      <c r="O623" s="6"/>
      <c r="P623" s="7"/>
      <c r="Q623" s="6"/>
      <c r="R623" s="6"/>
    </row>
    <row r="624" spans="1:18" s="73" customFormat="1" x14ac:dyDescent="0.3">
      <c r="A624" s="27"/>
      <c r="B624" s="28"/>
      <c r="C624" s="27"/>
      <c r="D624" s="27"/>
      <c r="E624" s="27"/>
      <c r="F624" s="27"/>
      <c r="G624" s="27"/>
      <c r="H624" s="27"/>
      <c r="I624" s="29"/>
      <c r="J624" s="28"/>
      <c r="K624" s="28"/>
      <c r="L624" s="6"/>
      <c r="M624" s="7"/>
      <c r="N624" s="6"/>
      <c r="O624" s="6"/>
      <c r="P624" s="7"/>
      <c r="Q624" s="6"/>
      <c r="R624" s="6"/>
    </row>
    <row r="625" spans="1:18" s="73" customFormat="1" x14ac:dyDescent="0.3">
      <c r="A625" s="27"/>
      <c r="B625" s="28"/>
      <c r="C625" s="27"/>
      <c r="D625" s="27"/>
      <c r="E625" s="27"/>
      <c r="F625" s="27"/>
      <c r="G625" s="27"/>
      <c r="H625" s="27"/>
      <c r="I625" s="29"/>
      <c r="J625" s="28"/>
      <c r="K625" s="28"/>
      <c r="L625" s="6"/>
      <c r="M625" s="7"/>
      <c r="N625" s="6"/>
      <c r="O625" s="6"/>
      <c r="P625" s="7"/>
      <c r="Q625" s="6"/>
      <c r="R625" s="6"/>
    </row>
    <row r="626" spans="1:18" s="73" customFormat="1" x14ac:dyDescent="0.3">
      <c r="A626" s="27"/>
      <c r="B626" s="28"/>
      <c r="C626" s="27"/>
      <c r="D626" s="27"/>
      <c r="E626" s="27"/>
      <c r="F626" s="27"/>
      <c r="G626" s="27"/>
      <c r="H626" s="27"/>
      <c r="I626" s="29"/>
      <c r="J626" s="28"/>
      <c r="K626" s="28"/>
      <c r="L626" s="6"/>
      <c r="M626" s="7"/>
      <c r="N626" s="6"/>
      <c r="O626" s="6"/>
      <c r="P626" s="7"/>
      <c r="Q626" s="6"/>
      <c r="R626" s="6"/>
    </row>
  </sheetData>
  <sheetProtection password="E99F" sheet="1" objects="1" scenarios="1" formatCells="0" formatColumns="0" formatRows="0" insertHyperlinks="0" autoFilter="0"/>
  <autoFilter ref="A4:R25" xr:uid="{00000000-0009-0000-0000-000004000000}"/>
  <mergeCells count="15">
    <mergeCell ref="A5:A17"/>
    <mergeCell ref="A18:A21"/>
    <mergeCell ref="A22:A23"/>
    <mergeCell ref="A1:O1"/>
    <mergeCell ref="A2:O2"/>
    <mergeCell ref="A3:A4"/>
    <mergeCell ref="B3:B4"/>
    <mergeCell ref="C3:C4"/>
    <mergeCell ref="D3:D4"/>
    <mergeCell ref="E3:E4"/>
    <mergeCell ref="F3:H3"/>
    <mergeCell ref="I3:I4"/>
    <mergeCell ref="J3:K3"/>
    <mergeCell ref="L3:M3"/>
    <mergeCell ref="N3:O3"/>
  </mergeCells>
  <conditionalFormatting sqref="I5:I24">
    <cfRule type="cellIs" dxfId="32" priority="28" operator="between">
      <formula>76%</formula>
      <formula>100%</formula>
    </cfRule>
    <cfRule type="cellIs" dxfId="31" priority="29" operator="between">
      <formula>36%</formula>
      <formula>75%</formula>
    </cfRule>
    <cfRule type="cellIs" dxfId="30" priority="30" operator="between">
      <formula>0%</formula>
      <formula>35%</formula>
    </cfRule>
  </conditionalFormatting>
  <conditionalFormatting sqref="R12">
    <cfRule type="cellIs" dxfId="29" priority="22" operator="between">
      <formula>76%</formula>
      <formula>100%</formula>
    </cfRule>
    <cfRule type="cellIs" dxfId="28" priority="23" operator="between">
      <formula>36%</formula>
      <formula>75%</formula>
    </cfRule>
    <cfRule type="cellIs" dxfId="27" priority="24" operator="between">
      <formula>0%</formula>
      <formula>35%</formula>
    </cfRule>
  </conditionalFormatting>
  <conditionalFormatting sqref="R14:R15">
    <cfRule type="cellIs" dxfId="26" priority="19" operator="between">
      <formula>76%</formula>
      <formula>100%</formula>
    </cfRule>
    <cfRule type="cellIs" dxfId="25" priority="20" operator="between">
      <formula>36%</formula>
      <formula>75%</formula>
    </cfRule>
    <cfRule type="cellIs" dxfId="24" priority="21" operator="between">
      <formula>0%</formula>
      <formula>35%</formula>
    </cfRule>
  </conditionalFormatting>
  <conditionalFormatting sqref="R19">
    <cfRule type="cellIs" dxfId="23" priority="16" operator="between">
      <formula>76%</formula>
      <formula>100%</formula>
    </cfRule>
    <cfRule type="cellIs" dxfId="22" priority="17" operator="between">
      <formula>36%</formula>
      <formula>75%</formula>
    </cfRule>
    <cfRule type="cellIs" dxfId="21" priority="18" operator="between">
      <formula>0%</formula>
      <formula>35%</formula>
    </cfRule>
  </conditionalFormatting>
  <conditionalFormatting sqref="R21:R23">
    <cfRule type="cellIs" dxfId="20" priority="13" operator="between">
      <formula>76%</formula>
      <formula>100%</formula>
    </cfRule>
    <cfRule type="cellIs" dxfId="19" priority="14" operator="between">
      <formula>36%</formula>
      <formula>75%</formula>
    </cfRule>
    <cfRule type="cellIs" dxfId="18" priority="15" operator="between">
      <formula>0%</formula>
      <formula>35%</formula>
    </cfRule>
  </conditionalFormatting>
  <conditionalFormatting sqref="U12">
    <cfRule type="cellIs" dxfId="17" priority="10" operator="between">
      <formula>76%</formula>
      <formula>100%</formula>
    </cfRule>
    <cfRule type="cellIs" dxfId="16" priority="11" operator="between">
      <formula>36%</formula>
      <formula>75%</formula>
    </cfRule>
    <cfRule type="cellIs" dxfId="15" priority="12" operator="between">
      <formula>0%</formula>
      <formula>35%</formula>
    </cfRule>
  </conditionalFormatting>
  <conditionalFormatting sqref="U14:U17">
    <cfRule type="cellIs" dxfId="14" priority="7" operator="between">
      <formula>76%</formula>
      <formula>100%</formula>
    </cfRule>
    <cfRule type="cellIs" dxfId="13" priority="8" operator="between">
      <formula>36%</formula>
      <formula>75%</formula>
    </cfRule>
    <cfRule type="cellIs" dxfId="12" priority="9" operator="between">
      <formula>0%</formula>
      <formula>35%</formula>
    </cfRule>
  </conditionalFormatting>
  <conditionalFormatting sqref="U19:U23">
    <cfRule type="cellIs" dxfId="11" priority="1" operator="between">
      <formula>76%</formula>
      <formula>100%</formula>
    </cfRule>
    <cfRule type="cellIs" dxfId="10" priority="2" operator="between">
      <formula>36%</formula>
      <formula>75%</formula>
    </cfRule>
    <cfRule type="cellIs" dxfId="9" priority="3" operator="between">
      <formula>0%</formula>
      <formula>35%</formula>
    </cfRule>
  </conditionalFormatting>
  <hyperlinks>
    <hyperlink ref="K5" r:id="rId1" xr:uid="{00000000-0004-0000-0400-000000000000}"/>
    <hyperlink ref="K15" r:id="rId2" xr:uid="{00000000-0004-0000-0400-000001000000}"/>
    <hyperlink ref="K16" r:id="rId3" xr:uid="{00000000-0004-0000-0400-000002000000}"/>
    <hyperlink ref="K19" r:id="rId4" xr:uid="{00000000-0004-0000-0400-000003000000}"/>
    <hyperlink ref="K14" r:id="rId5" xr:uid="{00000000-0004-0000-0400-000004000000}"/>
    <hyperlink ref="M6" r:id="rId6" xr:uid="{00000000-0004-0000-0400-000005000000}"/>
    <hyperlink ref="K24" r:id="rId7" xr:uid="{5EF001DA-51E7-4FA6-B2DF-D2BB6C8D36CD}"/>
    <hyperlink ref="M15" r:id="rId8" xr:uid="{E869D6FD-B8B3-4E49-89A8-0971C1DD37E6}"/>
    <hyperlink ref="M16" r:id="rId9" xr:uid="{C3F2693D-F22F-4C8A-BABB-2C130A7F467C}"/>
    <hyperlink ref="M7" r:id="rId10" xr:uid="{6410DEBD-D2B1-47D5-9E97-5B1E68341216}"/>
    <hyperlink ref="K10" r:id="rId11" xr:uid="{5FB56AEB-4D35-4585-96AA-98AF45721607}"/>
    <hyperlink ref="M10" r:id="rId12" xr:uid="{15DA7F82-2860-4817-8DF9-0BD57D988ED6}"/>
    <hyperlink ref="O14" r:id="rId13" xr:uid="{CBA4AF08-A1BD-42C9-B8FF-8FDCDC6876F8}"/>
    <hyperlink ref="M19" r:id="rId14" display="https://adrgov.sharepoint.com/sites/PAAC/Documentos%20compartidos/Forms/AllItems.aspx?ct=1702937603241&amp;or=OWA%2DNT&amp;cid=6848f9a5%2D990b%2Dead1%2D55d5%2D47aea64a4e42&amp;ga=1&amp;id=%2Fsites%2FPAAC%2FDocumentos%20compartidos%2FPAAC%202023%2FIII%20Cuatrimestre%2FComponente%205%20%2D%20Transparencia%2FFila%2019&amp;viewid=432b3df3%2D2066%2D4fe8%2Dbd4f%2D64e6a1e9afa1" xr:uid="{A783AC80-089A-4CBA-B729-7CD476AAA77E}"/>
    <hyperlink ref="K18" r:id="rId15" display="https://adrgov.sharepoint.com/sites/PAAC/Documentos%20compartidos/Forms/AllItems.aspx?ct=1702937603241&amp;or=OWA%2DNT&amp;cid=6848f9a5%2D990b%2Dead1%2D55d5%2D47aea64a4e42&amp;ga=1&amp;id=%2Fsites%2FPAAC%2FDocumentos%20compartidos%2FPAAC%202023%2FIII%20Cuatrimestre%2FComponente%205%20%2D%20Transparencia%2Ffila%2018&amp;viewid=432b3df3%2D2066%2D4fe8%2Dbd4f%2D64e6a1e9afa1" xr:uid="{F3A499F8-1813-4030-A6CC-3CE47A0C6C09}"/>
    <hyperlink ref="O15" r:id="rId16" xr:uid="{03BB7057-3960-4F72-A129-58CE7C3D355E}"/>
    <hyperlink ref="O16" r:id="rId17" xr:uid="{4AAAD0F7-21AD-43AA-8554-6A82CB14B1B2}"/>
    <hyperlink ref="P5" r:id="rId18" display="https://www.adr.gov.co/wp-content/uploads/2023/07/Respuestas-a-observaciones_TdR-Iniciales_Asociativa.pdf" xr:uid="{DA0AEDE1-BB7F-4728-8ADD-1B7F78F7FA08}"/>
    <hyperlink ref="P6" r:id="rId19" display="https://www.adr.gov.co/inicio/clara-como-el-agua/_x000a__x000a_Procedimiento PR-PAC-005 Gestión de Denuncias V1 y Correo electrónico &quot;Conoce las novedades en Isolución de la Oficina de Servicio al Ciudadano&quot;._x000a_" xr:uid="{DC4EDEC4-6E32-4C6E-A938-FF3BFE45741C}"/>
    <hyperlink ref="P16" r:id="rId20" xr:uid="{68D622BC-499C-4356-B375-AE7723514AA8}"/>
    <hyperlink ref="S6" r:id="rId21" display="https://www.adr.gov.co/inicio/clara-como-el-agua/_x000a__x000a_Procedimiento PR-PAC-005 Gestión de Denuncias V1 y Correo electrónico &quot;Conoce las novedades en Isolución de la Oficina de Servicio al Ciudadano&quot;._x000a_" xr:uid="{4370E2A8-A79A-44AC-A2AA-A3ED50902E7C}"/>
  </hyperlinks>
  <pageMargins left="0.7" right="0.7" top="0.75" bottom="0.75" header="0.3" footer="0.3"/>
  <pageSetup paperSize="9" orientation="portrait" r:id="rId22"/>
  <drawing r:id="rId23"/>
  <legacyDrawing r:id="rId2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X637"/>
  <sheetViews>
    <sheetView zoomScale="75" zoomScaleNormal="75" workbookViewId="0">
      <selection activeCell="W6" sqref="W6"/>
    </sheetView>
  </sheetViews>
  <sheetFormatPr baseColWidth="10" defaultColWidth="11.44140625" defaultRowHeight="13.8" x14ac:dyDescent="0.25"/>
  <cols>
    <col min="1" max="1" width="13.5546875" style="3" customWidth="1"/>
    <col min="2" max="2" width="41.44140625" style="4" customWidth="1"/>
    <col min="3" max="3" width="15.88671875" style="3" customWidth="1"/>
    <col min="4" max="5" width="23.6640625" style="3" customWidth="1"/>
    <col min="6" max="6" width="11" style="3" customWidth="1"/>
    <col min="7" max="7" width="11.5546875" style="3" customWidth="1"/>
    <col min="8" max="8" width="10.6640625" style="3" customWidth="1"/>
    <col min="9" max="9" width="11.88671875" style="3" customWidth="1"/>
    <col min="10" max="10" width="50.6640625" style="4" customWidth="1"/>
    <col min="11" max="11" width="40.6640625" style="4" customWidth="1"/>
    <col min="12" max="12" width="50.6640625" style="7" customWidth="1"/>
    <col min="13" max="13" width="40.6640625" style="7" customWidth="1"/>
    <col min="14" max="14" width="50.6640625" style="7" customWidth="1"/>
    <col min="15" max="15" width="40.6640625" style="7" customWidth="1"/>
    <col min="16" max="16" width="74.6640625" style="3" hidden="1" customWidth="1"/>
    <col min="17" max="17" width="66.21875" style="3" hidden="1" customWidth="1"/>
    <col min="18" max="18" width="27.5546875" style="3" hidden="1" customWidth="1"/>
    <col min="19" max="19" width="74.6640625" style="3" bestFit="1" customWidth="1"/>
    <col min="20" max="20" width="66.21875" style="3" bestFit="1" customWidth="1"/>
    <col min="21" max="21" width="27.5546875" style="3" bestFit="1" customWidth="1"/>
    <col min="22" max="16384" width="11.44140625" style="3"/>
  </cols>
  <sheetData>
    <row r="1" spans="1:24" s="2" customFormat="1" ht="23.25" customHeight="1" x14ac:dyDescent="0.25">
      <c r="A1" s="173" t="s">
        <v>0</v>
      </c>
      <c r="B1" s="173"/>
      <c r="C1" s="173"/>
      <c r="D1" s="173"/>
      <c r="E1" s="173"/>
      <c r="F1" s="173"/>
      <c r="G1" s="173"/>
      <c r="H1" s="173"/>
      <c r="I1" s="173"/>
      <c r="J1" s="173"/>
      <c r="K1" s="173"/>
      <c r="L1" s="173"/>
      <c r="M1" s="173"/>
      <c r="N1" s="173"/>
      <c r="O1" s="173"/>
    </row>
    <row r="2" spans="1:24" s="2" customFormat="1" ht="24.75" customHeight="1" x14ac:dyDescent="0.25">
      <c r="A2" s="174" t="s">
        <v>561</v>
      </c>
      <c r="B2" s="174"/>
      <c r="C2" s="174"/>
      <c r="D2" s="174"/>
      <c r="E2" s="174"/>
      <c r="F2" s="174"/>
      <c r="G2" s="174"/>
      <c r="H2" s="174"/>
      <c r="I2" s="174"/>
      <c r="J2" s="174"/>
      <c r="K2" s="174"/>
      <c r="L2" s="174"/>
      <c r="M2" s="174"/>
      <c r="N2" s="174"/>
      <c r="O2" s="174"/>
      <c r="P2" s="187" t="s">
        <v>600</v>
      </c>
      <c r="Q2" s="188"/>
      <c r="R2" s="187"/>
      <c r="S2" s="187" t="s">
        <v>600</v>
      </c>
      <c r="T2" s="188"/>
      <c r="U2" s="187"/>
    </row>
    <row r="3" spans="1:24" s="2" customFormat="1" ht="25.5" customHeight="1" x14ac:dyDescent="0.25">
      <c r="A3" s="174" t="s">
        <v>2</v>
      </c>
      <c r="B3" s="174" t="s">
        <v>3</v>
      </c>
      <c r="C3" s="174" t="s">
        <v>4</v>
      </c>
      <c r="D3" s="174" t="s">
        <v>5</v>
      </c>
      <c r="E3" s="174" t="s">
        <v>6</v>
      </c>
      <c r="F3" s="177" t="s">
        <v>7</v>
      </c>
      <c r="G3" s="177"/>
      <c r="H3" s="177"/>
      <c r="I3" s="176" t="s">
        <v>8</v>
      </c>
      <c r="J3" s="177" t="s">
        <v>9</v>
      </c>
      <c r="K3" s="177"/>
      <c r="L3" s="178" t="s">
        <v>10</v>
      </c>
      <c r="M3" s="178"/>
      <c r="N3" s="179" t="s">
        <v>11</v>
      </c>
      <c r="O3" s="179"/>
      <c r="P3" s="186" t="s">
        <v>601</v>
      </c>
      <c r="Q3" s="186" t="s">
        <v>602</v>
      </c>
      <c r="R3" s="186" t="s">
        <v>603</v>
      </c>
      <c r="S3" s="186" t="s">
        <v>619</v>
      </c>
      <c r="T3" s="186" t="s">
        <v>620</v>
      </c>
      <c r="U3" s="186" t="s">
        <v>603</v>
      </c>
    </row>
    <row r="4" spans="1:24" s="2" customFormat="1" ht="34.5" customHeight="1" x14ac:dyDescent="0.25">
      <c r="A4" s="174"/>
      <c r="B4" s="174"/>
      <c r="C4" s="174"/>
      <c r="D4" s="174"/>
      <c r="E4" s="174"/>
      <c r="F4" s="10" t="s">
        <v>12</v>
      </c>
      <c r="G4" s="10" t="s">
        <v>13</v>
      </c>
      <c r="H4" s="10" t="s">
        <v>14</v>
      </c>
      <c r="I4" s="176"/>
      <c r="J4" s="10" t="s">
        <v>15</v>
      </c>
      <c r="K4" s="10" t="s">
        <v>16</v>
      </c>
      <c r="L4" s="10" t="s">
        <v>15</v>
      </c>
      <c r="M4" s="10" t="s">
        <v>16</v>
      </c>
      <c r="N4" s="10" t="s">
        <v>15</v>
      </c>
      <c r="O4" s="10" t="s">
        <v>16</v>
      </c>
      <c r="P4" s="186"/>
      <c r="Q4" s="186"/>
      <c r="R4" s="186"/>
      <c r="S4" s="186"/>
      <c r="T4" s="186"/>
      <c r="U4" s="186"/>
    </row>
    <row r="5" spans="1:24" s="18" customFormat="1" ht="158.4" x14ac:dyDescent="0.25">
      <c r="A5" s="172" t="s">
        <v>562</v>
      </c>
      <c r="B5" s="21" t="s">
        <v>563</v>
      </c>
      <c r="C5" s="15" t="s">
        <v>564</v>
      </c>
      <c r="D5" s="48" t="s">
        <v>565</v>
      </c>
      <c r="E5" s="15"/>
      <c r="F5" s="16"/>
      <c r="G5" s="16" t="s">
        <v>22</v>
      </c>
      <c r="H5" s="16"/>
      <c r="I5" s="17">
        <v>1</v>
      </c>
      <c r="J5" s="34"/>
      <c r="K5" s="31"/>
      <c r="L5" s="31" t="s">
        <v>566</v>
      </c>
      <c r="M5" s="31" t="s">
        <v>567</v>
      </c>
      <c r="N5" s="31"/>
      <c r="O5" s="31"/>
      <c r="P5" s="137" t="s">
        <v>705</v>
      </c>
      <c r="Q5" s="43" t="s">
        <v>706</v>
      </c>
      <c r="R5" s="17">
        <v>0</v>
      </c>
      <c r="S5" s="136" t="s">
        <v>717</v>
      </c>
      <c r="T5" s="43" t="s">
        <v>890</v>
      </c>
      <c r="U5" s="17">
        <v>1</v>
      </c>
      <c r="V5" s="164">
        <f>+COUNTIF(U5:U11,100%)</f>
        <v>7</v>
      </c>
      <c r="W5" s="164">
        <f>+COUNT(U5:U11)</f>
        <v>7</v>
      </c>
      <c r="X5" s="165">
        <f>V5/W5</f>
        <v>1</v>
      </c>
    </row>
    <row r="6" spans="1:24" s="18" customFormat="1" ht="132" x14ac:dyDescent="0.25">
      <c r="A6" s="172"/>
      <c r="B6" s="21" t="s">
        <v>568</v>
      </c>
      <c r="C6" s="15" t="s">
        <v>569</v>
      </c>
      <c r="D6" s="48" t="s">
        <v>565</v>
      </c>
      <c r="E6" s="15" t="s">
        <v>31</v>
      </c>
      <c r="F6" s="16" t="s">
        <v>22</v>
      </c>
      <c r="G6" s="16" t="s">
        <v>22</v>
      </c>
      <c r="H6" s="16" t="s">
        <v>22</v>
      </c>
      <c r="I6" s="17">
        <v>1</v>
      </c>
      <c r="J6" s="31" t="s">
        <v>570</v>
      </c>
      <c r="K6" s="43" t="s">
        <v>571</v>
      </c>
      <c r="L6" s="31" t="s">
        <v>572</v>
      </c>
      <c r="M6" s="31" t="s">
        <v>573</v>
      </c>
      <c r="N6" s="31" t="s">
        <v>574</v>
      </c>
      <c r="O6" s="31" t="s">
        <v>575</v>
      </c>
      <c r="P6" s="43" t="s">
        <v>707</v>
      </c>
      <c r="Q6" s="12" t="s">
        <v>708</v>
      </c>
      <c r="R6" s="17">
        <v>0</v>
      </c>
      <c r="S6" s="43" t="s">
        <v>718</v>
      </c>
      <c r="T6" s="12" t="s">
        <v>719</v>
      </c>
      <c r="U6" s="138">
        <v>1</v>
      </c>
    </row>
    <row r="7" spans="1:24" s="18" customFormat="1" ht="184.8" x14ac:dyDescent="0.25">
      <c r="A7" s="172"/>
      <c r="B7" s="40" t="s">
        <v>576</v>
      </c>
      <c r="C7" s="15" t="s">
        <v>569</v>
      </c>
      <c r="D7" s="48" t="s">
        <v>565</v>
      </c>
      <c r="E7" s="15" t="s">
        <v>31</v>
      </c>
      <c r="F7" s="16" t="s">
        <v>22</v>
      </c>
      <c r="G7" s="16" t="s">
        <v>22</v>
      </c>
      <c r="H7" s="16" t="s">
        <v>22</v>
      </c>
      <c r="I7" s="17">
        <v>1</v>
      </c>
      <c r="J7" s="34" t="s">
        <v>570</v>
      </c>
      <c r="K7" s="43" t="s">
        <v>571</v>
      </c>
      <c r="L7" s="31" t="s">
        <v>577</v>
      </c>
      <c r="M7" s="31" t="s">
        <v>578</v>
      </c>
      <c r="N7" s="31" t="s">
        <v>579</v>
      </c>
      <c r="O7" s="31" t="s">
        <v>580</v>
      </c>
      <c r="P7" s="43" t="s">
        <v>709</v>
      </c>
      <c r="Q7" s="31" t="s">
        <v>710</v>
      </c>
      <c r="R7" s="17">
        <v>0.33</v>
      </c>
      <c r="S7" s="43" t="s">
        <v>720</v>
      </c>
      <c r="T7" s="12" t="s">
        <v>719</v>
      </c>
      <c r="U7" s="138">
        <v>1</v>
      </c>
    </row>
    <row r="8" spans="1:24" s="18" customFormat="1" ht="79.5" customHeight="1" x14ac:dyDescent="0.25">
      <c r="A8" s="172"/>
      <c r="B8" s="31" t="s">
        <v>581</v>
      </c>
      <c r="C8" s="17" t="s">
        <v>582</v>
      </c>
      <c r="D8" s="48" t="s">
        <v>565</v>
      </c>
      <c r="E8" s="15"/>
      <c r="F8" s="49" t="s">
        <v>22</v>
      </c>
      <c r="G8" s="49"/>
      <c r="H8" s="49"/>
      <c r="I8" s="17">
        <v>1</v>
      </c>
      <c r="J8" s="31" t="s">
        <v>570</v>
      </c>
      <c r="K8" s="43" t="s">
        <v>571</v>
      </c>
      <c r="L8" s="31" t="s">
        <v>583</v>
      </c>
      <c r="M8" s="31" t="s">
        <v>584</v>
      </c>
      <c r="N8" s="31" t="s">
        <v>585</v>
      </c>
      <c r="O8" s="31" t="s">
        <v>586</v>
      </c>
      <c r="P8" s="43" t="s">
        <v>711</v>
      </c>
      <c r="Q8" s="31" t="s">
        <v>712</v>
      </c>
      <c r="R8" s="17">
        <v>0</v>
      </c>
      <c r="S8" s="43" t="s">
        <v>721</v>
      </c>
      <c r="T8" s="12" t="s">
        <v>719</v>
      </c>
      <c r="U8" s="138">
        <v>1</v>
      </c>
    </row>
    <row r="9" spans="1:24" s="18" customFormat="1" ht="107.25" customHeight="1" x14ac:dyDescent="0.25">
      <c r="A9" s="172"/>
      <c r="B9" s="31" t="s">
        <v>587</v>
      </c>
      <c r="C9" s="15" t="s">
        <v>588</v>
      </c>
      <c r="D9" s="48" t="s">
        <v>589</v>
      </c>
      <c r="E9" s="15"/>
      <c r="F9" s="49" t="s">
        <v>22</v>
      </c>
      <c r="G9" s="49"/>
      <c r="H9" s="49"/>
      <c r="I9" s="17">
        <v>1</v>
      </c>
      <c r="J9" s="31" t="s">
        <v>590</v>
      </c>
      <c r="K9" s="31" t="s">
        <v>591</v>
      </c>
      <c r="L9" s="114" t="s">
        <v>430</v>
      </c>
      <c r="M9" s="114" t="s">
        <v>430</v>
      </c>
      <c r="N9" s="114" t="s">
        <v>430</v>
      </c>
      <c r="O9" s="114" t="s">
        <v>430</v>
      </c>
      <c r="P9" s="114" t="s">
        <v>430</v>
      </c>
      <c r="Q9" s="31" t="s">
        <v>713</v>
      </c>
      <c r="R9" s="138">
        <v>1</v>
      </c>
      <c r="S9" s="141" t="s">
        <v>430</v>
      </c>
      <c r="T9" s="141" t="s">
        <v>713</v>
      </c>
      <c r="U9" s="138">
        <v>1</v>
      </c>
    </row>
    <row r="10" spans="1:24" s="18" customFormat="1" ht="132" x14ac:dyDescent="0.25">
      <c r="A10" s="172"/>
      <c r="B10" s="31" t="s">
        <v>592</v>
      </c>
      <c r="C10" s="15" t="s">
        <v>593</v>
      </c>
      <c r="D10" s="48" t="s">
        <v>20</v>
      </c>
      <c r="E10" s="15"/>
      <c r="F10" s="49" t="s">
        <v>22</v>
      </c>
      <c r="G10" s="49"/>
      <c r="H10" s="49"/>
      <c r="I10" s="17">
        <v>1</v>
      </c>
      <c r="J10" s="31" t="s">
        <v>594</v>
      </c>
      <c r="K10" s="31" t="s">
        <v>595</v>
      </c>
      <c r="L10" s="31"/>
      <c r="M10" s="31"/>
      <c r="N10" s="31"/>
      <c r="O10" s="31"/>
      <c r="P10" s="114" t="s">
        <v>430</v>
      </c>
      <c r="Q10" s="139" t="s">
        <v>714</v>
      </c>
      <c r="R10" s="138">
        <v>1</v>
      </c>
      <c r="S10" s="141" t="s">
        <v>430</v>
      </c>
      <c r="T10" s="141" t="s">
        <v>714</v>
      </c>
      <c r="U10" s="138">
        <v>1</v>
      </c>
    </row>
    <row r="11" spans="1:24" s="18" customFormat="1" ht="62.25" customHeight="1" x14ac:dyDescent="0.25">
      <c r="A11" s="172"/>
      <c r="B11" s="31" t="s">
        <v>596</v>
      </c>
      <c r="C11" s="15" t="s">
        <v>597</v>
      </c>
      <c r="D11" s="48" t="s">
        <v>20</v>
      </c>
      <c r="E11" s="15"/>
      <c r="F11" s="49"/>
      <c r="G11" s="49" t="s">
        <v>22</v>
      </c>
      <c r="H11" s="49"/>
      <c r="I11" s="17">
        <v>1</v>
      </c>
      <c r="J11" s="31"/>
      <c r="K11" s="31"/>
      <c r="L11" s="31" t="s">
        <v>598</v>
      </c>
      <c r="M11" s="31" t="s">
        <v>599</v>
      </c>
      <c r="N11" s="31"/>
      <c r="O11" s="31"/>
      <c r="P11" s="114" t="s">
        <v>715</v>
      </c>
      <c r="Q11" s="31" t="s">
        <v>716</v>
      </c>
      <c r="R11" s="140">
        <v>1</v>
      </c>
      <c r="S11" s="141" t="s">
        <v>715</v>
      </c>
      <c r="T11" s="141" t="s">
        <v>716</v>
      </c>
      <c r="U11" s="140">
        <v>1</v>
      </c>
    </row>
    <row r="12" spans="1:24" x14ac:dyDescent="0.25">
      <c r="I12" s="5"/>
      <c r="U12" s="5">
        <f>SUM(U5:U11)/7</f>
        <v>1</v>
      </c>
    </row>
    <row r="13" spans="1:24" x14ac:dyDescent="0.25">
      <c r="I13" s="5"/>
    </row>
    <row r="14" spans="1:24" x14ac:dyDescent="0.25">
      <c r="I14" s="5"/>
    </row>
    <row r="15" spans="1:24" x14ac:dyDescent="0.25">
      <c r="I15" s="5"/>
    </row>
    <row r="16" spans="1:24" x14ac:dyDescent="0.25">
      <c r="I16" s="5"/>
      <c r="T16" s="3">
        <f>6/7</f>
        <v>0.8571428571428571</v>
      </c>
    </row>
    <row r="17" spans="1:15" s="4" customFormat="1" x14ac:dyDescent="0.25">
      <c r="A17" s="3"/>
      <c r="C17" s="3"/>
      <c r="D17" s="3"/>
      <c r="E17" s="3"/>
      <c r="F17" s="3"/>
      <c r="G17" s="3"/>
      <c r="H17" s="3"/>
      <c r="I17" s="5"/>
      <c r="L17" s="7"/>
      <c r="M17" s="7"/>
      <c r="N17" s="7"/>
      <c r="O17" s="7"/>
    </row>
    <row r="18" spans="1:15" s="4" customFormat="1" x14ac:dyDescent="0.25">
      <c r="A18" s="3"/>
      <c r="C18" s="3"/>
      <c r="D18" s="3"/>
      <c r="E18" s="3"/>
      <c r="F18" s="3"/>
      <c r="G18" s="3"/>
      <c r="H18" s="3"/>
      <c r="I18" s="5"/>
      <c r="L18" s="7"/>
      <c r="M18" s="7"/>
      <c r="N18" s="7"/>
      <c r="O18" s="7"/>
    </row>
    <row r="19" spans="1:15" s="4" customFormat="1" x14ac:dyDescent="0.25">
      <c r="A19" s="3"/>
      <c r="C19" s="3"/>
      <c r="D19" s="3"/>
      <c r="E19" s="3"/>
      <c r="F19" s="3"/>
      <c r="G19" s="3"/>
      <c r="H19" s="3"/>
      <c r="I19" s="5"/>
      <c r="L19" s="7"/>
      <c r="M19" s="7"/>
      <c r="N19" s="7"/>
      <c r="O19" s="7"/>
    </row>
    <row r="20" spans="1:15" s="4" customFormat="1" x14ac:dyDescent="0.25">
      <c r="A20" s="3"/>
      <c r="C20" s="3"/>
      <c r="D20" s="3"/>
      <c r="E20" s="3"/>
      <c r="F20" s="3"/>
      <c r="G20" s="3"/>
      <c r="H20" s="3"/>
      <c r="I20" s="5"/>
      <c r="L20" s="7"/>
      <c r="M20" s="7"/>
      <c r="N20" s="7"/>
      <c r="O20" s="7"/>
    </row>
    <row r="21" spans="1:15" s="4" customFormat="1" x14ac:dyDescent="0.25">
      <c r="A21" s="3"/>
      <c r="C21" s="3"/>
      <c r="D21" s="3"/>
      <c r="E21" s="3"/>
      <c r="F21" s="3"/>
      <c r="G21" s="3"/>
      <c r="H21" s="3"/>
      <c r="I21" s="5"/>
      <c r="L21" s="7"/>
      <c r="M21" s="7"/>
      <c r="N21" s="7"/>
      <c r="O21" s="7"/>
    </row>
    <row r="22" spans="1:15" s="4" customFormat="1" x14ac:dyDescent="0.25">
      <c r="A22" s="3"/>
      <c r="C22" s="3"/>
      <c r="D22" s="3"/>
      <c r="E22" s="3"/>
      <c r="F22" s="3"/>
      <c r="G22" s="3"/>
      <c r="H22" s="3"/>
      <c r="I22" s="5"/>
      <c r="L22" s="7"/>
      <c r="M22" s="7"/>
      <c r="N22" s="7"/>
      <c r="O22" s="7"/>
    </row>
    <row r="23" spans="1:15" s="4" customFormat="1" x14ac:dyDescent="0.25">
      <c r="A23" s="3"/>
      <c r="C23" s="3"/>
      <c r="D23" s="3"/>
      <c r="E23" s="3"/>
      <c r="F23" s="3"/>
      <c r="G23" s="3"/>
      <c r="H23" s="3"/>
      <c r="I23" s="5"/>
      <c r="L23" s="7"/>
      <c r="M23" s="7"/>
      <c r="N23" s="7"/>
      <c r="O23" s="7"/>
    </row>
    <row r="24" spans="1:15" s="4" customFormat="1" x14ac:dyDescent="0.25">
      <c r="A24" s="3"/>
      <c r="C24" s="3"/>
      <c r="D24" s="3"/>
      <c r="E24" s="3"/>
      <c r="F24" s="3"/>
      <c r="G24" s="3"/>
      <c r="H24" s="3"/>
      <c r="I24" s="5"/>
      <c r="L24" s="7"/>
      <c r="M24" s="7"/>
      <c r="N24" s="7"/>
      <c r="O24" s="7"/>
    </row>
    <row r="25" spans="1:15" s="4" customFormat="1" x14ac:dyDescent="0.25">
      <c r="A25" s="3"/>
      <c r="C25" s="3"/>
      <c r="D25" s="3"/>
      <c r="E25" s="3"/>
      <c r="F25" s="3"/>
      <c r="G25" s="3"/>
      <c r="H25" s="3"/>
      <c r="I25" s="5"/>
      <c r="L25" s="7"/>
      <c r="M25" s="7"/>
      <c r="N25" s="7"/>
      <c r="O25" s="7"/>
    </row>
    <row r="26" spans="1:15" s="4" customFormat="1" x14ac:dyDescent="0.25">
      <c r="A26" s="3"/>
      <c r="C26" s="3"/>
      <c r="D26" s="3"/>
      <c r="E26" s="3"/>
      <c r="F26" s="3"/>
      <c r="G26" s="3"/>
      <c r="H26" s="3"/>
      <c r="I26" s="5"/>
      <c r="L26" s="7"/>
      <c r="M26" s="7"/>
      <c r="N26" s="7"/>
      <c r="O26" s="7"/>
    </row>
    <row r="27" spans="1:15" s="4" customFormat="1" x14ac:dyDescent="0.25">
      <c r="A27" s="3"/>
      <c r="C27" s="3"/>
      <c r="D27" s="3"/>
      <c r="E27" s="3"/>
      <c r="F27" s="3"/>
      <c r="G27" s="3"/>
      <c r="H27" s="3"/>
      <c r="I27" s="5"/>
      <c r="L27" s="7"/>
      <c r="M27" s="7"/>
      <c r="N27" s="7"/>
      <c r="O27" s="7"/>
    </row>
    <row r="28" spans="1:15" s="4" customFormat="1" x14ac:dyDescent="0.25">
      <c r="A28" s="3"/>
      <c r="C28" s="3"/>
      <c r="D28" s="3"/>
      <c r="E28" s="3"/>
      <c r="F28" s="3"/>
      <c r="G28" s="3"/>
      <c r="H28" s="3"/>
      <c r="I28" s="5"/>
      <c r="L28" s="7"/>
      <c r="M28" s="7"/>
      <c r="N28" s="7"/>
      <c r="O28" s="7"/>
    </row>
    <row r="29" spans="1:15" s="4" customFormat="1" x14ac:dyDescent="0.25">
      <c r="A29" s="3"/>
      <c r="C29" s="3"/>
      <c r="D29" s="3"/>
      <c r="E29" s="3"/>
      <c r="F29" s="3"/>
      <c r="G29" s="3"/>
      <c r="H29" s="3"/>
      <c r="I29" s="5"/>
      <c r="L29" s="7"/>
      <c r="M29" s="7"/>
      <c r="N29" s="7"/>
      <c r="O29" s="7"/>
    </row>
    <row r="30" spans="1:15" s="4" customFormat="1" x14ac:dyDescent="0.25">
      <c r="A30" s="3"/>
      <c r="C30" s="3"/>
      <c r="D30" s="3"/>
      <c r="E30" s="3"/>
      <c r="F30" s="3"/>
      <c r="G30" s="3"/>
      <c r="H30" s="3"/>
      <c r="I30" s="5"/>
      <c r="L30" s="7"/>
      <c r="M30" s="7"/>
      <c r="N30" s="7"/>
      <c r="O30" s="7"/>
    </row>
    <row r="31" spans="1:15" s="4" customFormat="1" x14ac:dyDescent="0.25">
      <c r="A31" s="3"/>
      <c r="C31" s="3"/>
      <c r="D31" s="3"/>
      <c r="E31" s="3"/>
      <c r="F31" s="3"/>
      <c r="G31" s="3"/>
      <c r="H31" s="3"/>
      <c r="I31" s="5"/>
      <c r="L31" s="7"/>
      <c r="M31" s="7"/>
      <c r="N31" s="7"/>
      <c r="O31" s="7"/>
    </row>
    <row r="32" spans="1:15" s="4" customFormat="1" x14ac:dyDescent="0.25">
      <c r="A32" s="3"/>
      <c r="C32" s="3"/>
      <c r="D32" s="3"/>
      <c r="E32" s="3"/>
      <c r="F32" s="3"/>
      <c r="G32" s="3"/>
      <c r="H32" s="3"/>
      <c r="I32" s="5"/>
      <c r="L32" s="7"/>
      <c r="M32" s="7"/>
      <c r="N32" s="7"/>
      <c r="O32" s="7"/>
    </row>
    <row r="33" spans="1:15" s="4" customFormat="1" x14ac:dyDescent="0.25">
      <c r="A33" s="3"/>
      <c r="C33" s="3"/>
      <c r="D33" s="3"/>
      <c r="E33" s="3"/>
      <c r="F33" s="3"/>
      <c r="G33" s="3"/>
      <c r="H33" s="3"/>
      <c r="I33" s="5"/>
      <c r="L33" s="7"/>
      <c r="M33" s="7"/>
      <c r="N33" s="7"/>
      <c r="O33" s="7"/>
    </row>
    <row r="34" spans="1:15" s="4" customFormat="1" x14ac:dyDescent="0.25">
      <c r="A34" s="3"/>
      <c r="C34" s="3"/>
      <c r="D34" s="3"/>
      <c r="E34" s="3"/>
      <c r="F34" s="3"/>
      <c r="G34" s="3"/>
      <c r="H34" s="3"/>
      <c r="I34" s="5"/>
      <c r="L34" s="7"/>
      <c r="M34" s="7"/>
      <c r="N34" s="7"/>
      <c r="O34" s="7"/>
    </row>
    <row r="35" spans="1:15" s="4" customFormat="1" x14ac:dyDescent="0.25">
      <c r="A35" s="3"/>
      <c r="C35" s="3"/>
      <c r="D35" s="3"/>
      <c r="E35" s="3"/>
      <c r="F35" s="3"/>
      <c r="G35" s="3"/>
      <c r="H35" s="3"/>
      <c r="I35" s="5"/>
      <c r="L35" s="7"/>
      <c r="M35" s="7"/>
      <c r="N35" s="7"/>
      <c r="O35" s="7"/>
    </row>
    <row r="36" spans="1:15" s="4" customFormat="1" x14ac:dyDescent="0.25">
      <c r="A36" s="3"/>
      <c r="C36" s="3"/>
      <c r="D36" s="3"/>
      <c r="E36" s="3"/>
      <c r="F36" s="3"/>
      <c r="G36" s="3"/>
      <c r="H36" s="3"/>
      <c r="I36" s="5"/>
      <c r="L36" s="7"/>
      <c r="M36" s="7"/>
      <c r="N36" s="7"/>
      <c r="O36" s="7"/>
    </row>
    <row r="37" spans="1:15" s="4" customFormat="1" x14ac:dyDescent="0.25">
      <c r="A37" s="3"/>
      <c r="C37" s="3"/>
      <c r="D37" s="3"/>
      <c r="E37" s="3"/>
      <c r="F37" s="3"/>
      <c r="G37" s="3"/>
      <c r="H37" s="3"/>
      <c r="I37" s="5"/>
      <c r="L37" s="7"/>
      <c r="M37" s="7"/>
      <c r="N37" s="7"/>
      <c r="O37" s="7"/>
    </row>
    <row r="38" spans="1:15" s="4" customFormat="1" x14ac:dyDescent="0.25">
      <c r="A38" s="3"/>
      <c r="C38" s="3"/>
      <c r="D38" s="3"/>
      <c r="E38" s="3"/>
      <c r="F38" s="3"/>
      <c r="G38" s="3"/>
      <c r="H38" s="3"/>
      <c r="I38" s="5"/>
      <c r="L38" s="7"/>
      <c r="M38" s="7"/>
      <c r="N38" s="7"/>
      <c r="O38" s="7"/>
    </row>
    <row r="39" spans="1:15" s="4" customFormat="1" x14ac:dyDescent="0.25">
      <c r="A39" s="3"/>
      <c r="C39" s="3"/>
      <c r="D39" s="3"/>
      <c r="E39" s="3"/>
      <c r="F39" s="3"/>
      <c r="G39" s="3"/>
      <c r="H39" s="3"/>
      <c r="I39" s="5"/>
      <c r="L39" s="7"/>
      <c r="M39" s="7"/>
      <c r="N39" s="7"/>
      <c r="O39" s="7"/>
    </row>
    <row r="40" spans="1:15" s="4" customFormat="1" x14ac:dyDescent="0.25">
      <c r="A40" s="3"/>
      <c r="C40" s="3"/>
      <c r="D40" s="3"/>
      <c r="E40" s="3"/>
      <c r="F40" s="3"/>
      <c r="G40" s="3"/>
      <c r="H40" s="3"/>
      <c r="I40" s="5"/>
      <c r="L40" s="7"/>
      <c r="M40" s="7"/>
      <c r="N40" s="7"/>
      <c r="O40" s="7"/>
    </row>
    <row r="41" spans="1:15" s="4" customFormat="1" x14ac:dyDescent="0.25">
      <c r="A41" s="3"/>
      <c r="C41" s="3"/>
      <c r="D41" s="3"/>
      <c r="E41" s="3"/>
      <c r="F41" s="3"/>
      <c r="G41" s="3"/>
      <c r="H41" s="3"/>
      <c r="I41" s="5"/>
      <c r="L41" s="7"/>
      <c r="M41" s="7"/>
      <c r="N41" s="7"/>
      <c r="O41" s="7"/>
    </row>
    <row r="42" spans="1:15" s="4" customFormat="1" x14ac:dyDescent="0.25">
      <c r="A42" s="3"/>
      <c r="C42" s="3"/>
      <c r="D42" s="3"/>
      <c r="E42" s="3"/>
      <c r="F42" s="3"/>
      <c r="G42" s="3"/>
      <c r="H42" s="3"/>
      <c r="I42" s="5"/>
      <c r="L42" s="7"/>
      <c r="M42" s="7"/>
      <c r="N42" s="7"/>
      <c r="O42" s="7"/>
    </row>
    <row r="43" spans="1:15" s="4" customFormat="1" x14ac:dyDescent="0.25">
      <c r="A43" s="3"/>
      <c r="C43" s="3"/>
      <c r="D43" s="3"/>
      <c r="E43" s="3"/>
      <c r="F43" s="3"/>
      <c r="G43" s="3"/>
      <c r="H43" s="3"/>
      <c r="I43" s="5"/>
      <c r="L43" s="7"/>
      <c r="M43" s="7"/>
      <c r="N43" s="7"/>
      <c r="O43" s="7"/>
    </row>
    <row r="44" spans="1:15" s="4" customFormat="1" x14ac:dyDescent="0.25">
      <c r="A44" s="3"/>
      <c r="C44" s="3"/>
      <c r="D44" s="3"/>
      <c r="E44" s="3"/>
      <c r="F44" s="3"/>
      <c r="G44" s="3"/>
      <c r="H44" s="3"/>
      <c r="I44" s="5"/>
      <c r="L44" s="7"/>
      <c r="M44" s="7"/>
      <c r="N44" s="7"/>
      <c r="O44" s="7"/>
    </row>
    <row r="45" spans="1:15" s="4" customFormat="1" x14ac:dyDescent="0.25">
      <c r="A45" s="3"/>
      <c r="C45" s="3"/>
      <c r="D45" s="3"/>
      <c r="E45" s="3"/>
      <c r="F45" s="3"/>
      <c r="G45" s="3"/>
      <c r="H45" s="3"/>
      <c r="I45" s="5"/>
      <c r="L45" s="7"/>
      <c r="M45" s="7"/>
      <c r="N45" s="7"/>
      <c r="O45" s="7"/>
    </row>
    <row r="46" spans="1:15" s="4" customFormat="1" x14ac:dyDescent="0.25">
      <c r="A46" s="3"/>
      <c r="C46" s="3"/>
      <c r="D46" s="3"/>
      <c r="E46" s="3"/>
      <c r="F46" s="3"/>
      <c r="G46" s="3"/>
      <c r="H46" s="3"/>
      <c r="I46" s="5"/>
      <c r="L46" s="7"/>
      <c r="M46" s="7"/>
      <c r="N46" s="7"/>
      <c r="O46" s="7"/>
    </row>
    <row r="47" spans="1:15" s="4" customFormat="1" x14ac:dyDescent="0.25">
      <c r="A47" s="3"/>
      <c r="C47" s="3"/>
      <c r="D47" s="3"/>
      <c r="E47" s="3"/>
      <c r="F47" s="3"/>
      <c r="G47" s="3"/>
      <c r="H47" s="3"/>
      <c r="I47" s="5"/>
      <c r="L47" s="7"/>
      <c r="M47" s="7"/>
      <c r="N47" s="7"/>
      <c r="O47" s="7"/>
    </row>
    <row r="48" spans="1:15" s="4" customFormat="1" x14ac:dyDescent="0.25">
      <c r="A48" s="3"/>
      <c r="C48" s="3"/>
      <c r="D48" s="3"/>
      <c r="E48" s="3"/>
      <c r="F48" s="3"/>
      <c r="G48" s="3"/>
      <c r="H48" s="3"/>
      <c r="I48" s="5"/>
      <c r="L48" s="7"/>
      <c r="M48" s="7"/>
      <c r="N48" s="7"/>
      <c r="O48" s="7"/>
    </row>
    <row r="49" spans="1:15" s="4" customFormat="1" x14ac:dyDescent="0.25">
      <c r="A49" s="3"/>
      <c r="C49" s="3"/>
      <c r="D49" s="3"/>
      <c r="E49" s="3"/>
      <c r="F49" s="3"/>
      <c r="G49" s="3"/>
      <c r="H49" s="3"/>
      <c r="I49" s="5"/>
      <c r="L49" s="7"/>
      <c r="M49" s="7"/>
      <c r="N49" s="7"/>
      <c r="O49" s="7"/>
    </row>
    <row r="50" spans="1:15" s="4" customFormat="1" x14ac:dyDescent="0.25">
      <c r="A50" s="3"/>
      <c r="C50" s="3"/>
      <c r="D50" s="3"/>
      <c r="E50" s="3"/>
      <c r="F50" s="3"/>
      <c r="G50" s="3"/>
      <c r="H50" s="3"/>
      <c r="I50" s="5"/>
      <c r="L50" s="7"/>
      <c r="M50" s="7"/>
      <c r="N50" s="7"/>
      <c r="O50" s="7"/>
    </row>
    <row r="51" spans="1:15" s="4" customFormat="1" x14ac:dyDescent="0.25">
      <c r="A51" s="3"/>
      <c r="C51" s="3"/>
      <c r="D51" s="3"/>
      <c r="E51" s="3"/>
      <c r="F51" s="3"/>
      <c r="G51" s="3"/>
      <c r="H51" s="3"/>
      <c r="I51" s="5"/>
      <c r="L51" s="7"/>
      <c r="M51" s="7"/>
      <c r="N51" s="7"/>
      <c r="O51" s="7"/>
    </row>
    <row r="52" spans="1:15" s="4" customFormat="1" x14ac:dyDescent="0.25">
      <c r="A52" s="3"/>
      <c r="C52" s="3"/>
      <c r="D52" s="3"/>
      <c r="E52" s="3"/>
      <c r="F52" s="3"/>
      <c r="G52" s="3"/>
      <c r="H52" s="3"/>
      <c r="I52" s="5"/>
      <c r="L52" s="7"/>
      <c r="M52" s="7"/>
      <c r="N52" s="7"/>
      <c r="O52" s="7"/>
    </row>
    <row r="53" spans="1:15" s="4" customFormat="1" x14ac:dyDescent="0.25">
      <c r="A53" s="3"/>
      <c r="C53" s="3"/>
      <c r="D53" s="3"/>
      <c r="E53" s="3"/>
      <c r="F53" s="3"/>
      <c r="G53" s="3"/>
      <c r="H53" s="3"/>
      <c r="I53" s="5"/>
      <c r="L53" s="7"/>
      <c r="M53" s="7"/>
      <c r="N53" s="7"/>
      <c r="O53" s="7"/>
    </row>
    <row r="54" spans="1:15" s="4" customFormat="1" x14ac:dyDescent="0.25">
      <c r="A54" s="3"/>
      <c r="C54" s="3"/>
      <c r="D54" s="3"/>
      <c r="E54" s="3"/>
      <c r="F54" s="3"/>
      <c r="G54" s="3"/>
      <c r="H54" s="3"/>
      <c r="I54" s="5"/>
      <c r="L54" s="7"/>
      <c r="M54" s="7"/>
      <c r="N54" s="7"/>
      <c r="O54" s="7"/>
    </row>
    <row r="55" spans="1:15" s="4" customFormat="1" x14ac:dyDescent="0.25">
      <c r="A55" s="3"/>
      <c r="C55" s="3"/>
      <c r="D55" s="3"/>
      <c r="E55" s="3"/>
      <c r="F55" s="3"/>
      <c r="G55" s="3"/>
      <c r="H55" s="3"/>
      <c r="I55" s="5"/>
      <c r="L55" s="7"/>
      <c r="M55" s="7"/>
      <c r="N55" s="7"/>
      <c r="O55" s="7"/>
    </row>
    <row r="56" spans="1:15" s="4" customFormat="1" x14ac:dyDescent="0.25">
      <c r="A56" s="3"/>
      <c r="C56" s="3"/>
      <c r="D56" s="3"/>
      <c r="E56" s="3"/>
      <c r="F56" s="3"/>
      <c r="G56" s="3"/>
      <c r="H56" s="3"/>
      <c r="I56" s="5"/>
      <c r="L56" s="7"/>
      <c r="M56" s="7"/>
      <c r="N56" s="7"/>
      <c r="O56" s="7"/>
    </row>
    <row r="57" spans="1:15" s="4" customFormat="1" x14ac:dyDescent="0.25">
      <c r="A57" s="3"/>
      <c r="C57" s="3"/>
      <c r="D57" s="3"/>
      <c r="E57" s="3"/>
      <c r="F57" s="3"/>
      <c r="G57" s="3"/>
      <c r="H57" s="3"/>
      <c r="I57" s="5"/>
      <c r="L57" s="7"/>
      <c r="M57" s="7"/>
      <c r="N57" s="7"/>
      <c r="O57" s="7"/>
    </row>
    <row r="58" spans="1:15" s="4" customFormat="1" x14ac:dyDescent="0.25">
      <c r="A58" s="3"/>
      <c r="C58" s="3"/>
      <c r="D58" s="3"/>
      <c r="E58" s="3"/>
      <c r="F58" s="3"/>
      <c r="G58" s="3"/>
      <c r="H58" s="3"/>
      <c r="I58" s="5"/>
      <c r="L58" s="7"/>
      <c r="M58" s="7"/>
      <c r="N58" s="7"/>
      <c r="O58" s="7"/>
    </row>
    <row r="59" spans="1:15" s="4" customFormat="1" x14ac:dyDescent="0.25">
      <c r="A59" s="3"/>
      <c r="C59" s="3"/>
      <c r="D59" s="3"/>
      <c r="E59" s="3"/>
      <c r="F59" s="3"/>
      <c r="G59" s="3"/>
      <c r="H59" s="3"/>
      <c r="I59" s="5"/>
      <c r="L59" s="7"/>
      <c r="M59" s="7"/>
      <c r="N59" s="7"/>
      <c r="O59" s="7"/>
    </row>
    <row r="60" spans="1:15" s="4" customFormat="1" x14ac:dyDescent="0.25">
      <c r="A60" s="3"/>
      <c r="C60" s="3"/>
      <c r="D60" s="3"/>
      <c r="E60" s="3"/>
      <c r="F60" s="3"/>
      <c r="G60" s="3"/>
      <c r="H60" s="3"/>
      <c r="I60" s="5"/>
      <c r="L60" s="7"/>
      <c r="M60" s="7"/>
      <c r="N60" s="7"/>
      <c r="O60" s="7"/>
    </row>
    <row r="61" spans="1:15" s="4" customFormat="1" x14ac:dyDescent="0.25">
      <c r="A61" s="3"/>
      <c r="C61" s="3"/>
      <c r="D61" s="3"/>
      <c r="E61" s="3"/>
      <c r="F61" s="3"/>
      <c r="G61" s="3"/>
      <c r="H61" s="3"/>
      <c r="I61" s="5"/>
      <c r="L61" s="7"/>
      <c r="M61" s="7"/>
      <c r="N61" s="7"/>
      <c r="O61" s="7"/>
    </row>
    <row r="62" spans="1:15" s="4" customFormat="1" x14ac:dyDescent="0.25">
      <c r="A62" s="3"/>
      <c r="C62" s="3"/>
      <c r="D62" s="3"/>
      <c r="E62" s="3"/>
      <c r="F62" s="3"/>
      <c r="G62" s="3"/>
      <c r="H62" s="3"/>
      <c r="I62" s="5"/>
      <c r="L62" s="7"/>
      <c r="M62" s="7"/>
      <c r="N62" s="7"/>
      <c r="O62" s="7"/>
    </row>
    <row r="63" spans="1:15" s="4" customFormat="1" x14ac:dyDescent="0.25">
      <c r="A63" s="3"/>
      <c r="C63" s="3"/>
      <c r="D63" s="3"/>
      <c r="E63" s="3"/>
      <c r="F63" s="3"/>
      <c r="G63" s="3"/>
      <c r="H63" s="3"/>
      <c r="I63" s="5"/>
      <c r="L63" s="7"/>
      <c r="M63" s="7"/>
      <c r="N63" s="7"/>
      <c r="O63" s="7"/>
    </row>
    <row r="64" spans="1:15" s="4" customFormat="1" x14ac:dyDescent="0.25">
      <c r="A64" s="3"/>
      <c r="C64" s="3"/>
      <c r="D64" s="3"/>
      <c r="E64" s="3"/>
      <c r="F64" s="3"/>
      <c r="G64" s="3"/>
      <c r="H64" s="3"/>
      <c r="I64" s="5"/>
      <c r="L64" s="7"/>
      <c r="M64" s="7"/>
      <c r="N64" s="7"/>
      <c r="O64" s="7"/>
    </row>
    <row r="65" spans="1:15" s="4" customFormat="1" x14ac:dyDescent="0.25">
      <c r="A65" s="3"/>
      <c r="C65" s="3"/>
      <c r="D65" s="3"/>
      <c r="E65" s="3"/>
      <c r="F65" s="3"/>
      <c r="G65" s="3"/>
      <c r="H65" s="3"/>
      <c r="I65" s="5"/>
      <c r="L65" s="7"/>
      <c r="M65" s="7"/>
      <c r="N65" s="7"/>
      <c r="O65" s="7"/>
    </row>
    <row r="66" spans="1:15" s="4" customFormat="1" x14ac:dyDescent="0.25">
      <c r="A66" s="3"/>
      <c r="C66" s="3"/>
      <c r="D66" s="3"/>
      <c r="E66" s="3"/>
      <c r="F66" s="3"/>
      <c r="G66" s="3"/>
      <c r="H66" s="3"/>
      <c r="I66" s="5"/>
      <c r="L66" s="7"/>
      <c r="M66" s="7"/>
      <c r="N66" s="7"/>
      <c r="O66" s="7"/>
    </row>
    <row r="67" spans="1:15" s="4" customFormat="1" x14ac:dyDescent="0.25">
      <c r="A67" s="3"/>
      <c r="C67" s="3"/>
      <c r="D67" s="3"/>
      <c r="E67" s="3"/>
      <c r="F67" s="3"/>
      <c r="G67" s="3"/>
      <c r="H67" s="3"/>
      <c r="I67" s="5"/>
      <c r="L67" s="7"/>
      <c r="M67" s="7"/>
      <c r="N67" s="7"/>
      <c r="O67" s="7"/>
    </row>
    <row r="68" spans="1:15" s="4" customFormat="1" x14ac:dyDescent="0.25">
      <c r="A68" s="3"/>
      <c r="C68" s="3"/>
      <c r="D68" s="3"/>
      <c r="E68" s="3"/>
      <c r="F68" s="3"/>
      <c r="G68" s="3"/>
      <c r="H68" s="3"/>
      <c r="I68" s="5"/>
      <c r="L68" s="7"/>
      <c r="M68" s="7"/>
      <c r="N68" s="7"/>
      <c r="O68" s="7"/>
    </row>
    <row r="69" spans="1:15" s="4" customFormat="1" x14ac:dyDescent="0.25">
      <c r="A69" s="3"/>
      <c r="C69" s="3"/>
      <c r="D69" s="3"/>
      <c r="E69" s="3"/>
      <c r="F69" s="3"/>
      <c r="G69" s="3"/>
      <c r="H69" s="3"/>
      <c r="I69" s="5"/>
      <c r="L69" s="7"/>
      <c r="M69" s="7"/>
      <c r="N69" s="7"/>
      <c r="O69" s="7"/>
    </row>
    <row r="70" spans="1:15" s="4" customFormat="1" x14ac:dyDescent="0.25">
      <c r="A70" s="3"/>
      <c r="C70" s="3"/>
      <c r="D70" s="3"/>
      <c r="E70" s="3"/>
      <c r="F70" s="3"/>
      <c r="G70" s="3"/>
      <c r="H70" s="3"/>
      <c r="I70" s="5"/>
      <c r="L70" s="7"/>
      <c r="M70" s="7"/>
      <c r="N70" s="7"/>
      <c r="O70" s="7"/>
    </row>
    <row r="71" spans="1:15" s="4" customFormat="1" x14ac:dyDescent="0.25">
      <c r="A71" s="3"/>
      <c r="C71" s="3"/>
      <c r="D71" s="3"/>
      <c r="E71" s="3"/>
      <c r="F71" s="3"/>
      <c r="G71" s="3"/>
      <c r="H71" s="3"/>
      <c r="I71" s="5"/>
      <c r="L71" s="7"/>
      <c r="M71" s="7"/>
      <c r="N71" s="7"/>
      <c r="O71" s="7"/>
    </row>
    <row r="72" spans="1:15" s="4" customFormat="1" x14ac:dyDescent="0.25">
      <c r="A72" s="3"/>
      <c r="C72" s="3"/>
      <c r="D72" s="3"/>
      <c r="E72" s="3"/>
      <c r="F72" s="3"/>
      <c r="G72" s="3"/>
      <c r="H72" s="3"/>
      <c r="I72" s="5"/>
      <c r="L72" s="7"/>
      <c r="M72" s="7"/>
      <c r="N72" s="7"/>
      <c r="O72" s="7"/>
    </row>
    <row r="73" spans="1:15" s="4" customFormat="1" x14ac:dyDescent="0.25">
      <c r="A73" s="3"/>
      <c r="C73" s="3"/>
      <c r="D73" s="3"/>
      <c r="E73" s="3"/>
      <c r="F73" s="3"/>
      <c r="G73" s="3"/>
      <c r="H73" s="3"/>
      <c r="I73" s="5"/>
      <c r="L73" s="7"/>
      <c r="M73" s="7"/>
      <c r="N73" s="7"/>
      <c r="O73" s="7"/>
    </row>
    <row r="74" spans="1:15" s="4" customFormat="1" x14ac:dyDescent="0.25">
      <c r="A74" s="3"/>
      <c r="C74" s="3"/>
      <c r="D74" s="3"/>
      <c r="E74" s="3"/>
      <c r="F74" s="3"/>
      <c r="G74" s="3"/>
      <c r="H74" s="3"/>
      <c r="I74" s="5"/>
      <c r="L74" s="7"/>
      <c r="M74" s="7"/>
      <c r="N74" s="7"/>
      <c r="O74" s="7"/>
    </row>
    <row r="75" spans="1:15" s="4" customFormat="1" x14ac:dyDescent="0.25">
      <c r="A75" s="3"/>
      <c r="C75" s="3"/>
      <c r="D75" s="3"/>
      <c r="E75" s="3"/>
      <c r="F75" s="3"/>
      <c r="G75" s="3"/>
      <c r="H75" s="3"/>
      <c r="I75" s="5"/>
      <c r="L75" s="7"/>
      <c r="M75" s="7"/>
      <c r="N75" s="7"/>
      <c r="O75" s="7"/>
    </row>
    <row r="76" spans="1:15" s="4" customFormat="1" x14ac:dyDescent="0.25">
      <c r="A76" s="3"/>
      <c r="C76" s="3"/>
      <c r="D76" s="3"/>
      <c r="E76" s="3"/>
      <c r="F76" s="3"/>
      <c r="G76" s="3"/>
      <c r="H76" s="3"/>
      <c r="I76" s="5"/>
      <c r="L76" s="7"/>
      <c r="M76" s="7"/>
      <c r="N76" s="7"/>
      <c r="O76" s="7"/>
    </row>
    <row r="77" spans="1:15" s="4" customFormat="1" x14ac:dyDescent="0.25">
      <c r="A77" s="3"/>
      <c r="C77" s="3"/>
      <c r="D77" s="3"/>
      <c r="E77" s="3"/>
      <c r="F77" s="3"/>
      <c r="G77" s="3"/>
      <c r="H77" s="3"/>
      <c r="I77" s="5"/>
      <c r="L77" s="7"/>
      <c r="M77" s="7"/>
      <c r="N77" s="7"/>
      <c r="O77" s="7"/>
    </row>
    <row r="78" spans="1:15" s="4" customFormat="1" x14ac:dyDescent="0.25">
      <c r="A78" s="3"/>
      <c r="C78" s="3"/>
      <c r="D78" s="3"/>
      <c r="E78" s="3"/>
      <c r="F78" s="3"/>
      <c r="G78" s="3"/>
      <c r="H78" s="3"/>
      <c r="I78" s="5"/>
      <c r="L78" s="7"/>
      <c r="M78" s="7"/>
      <c r="N78" s="7"/>
      <c r="O78" s="7"/>
    </row>
    <row r="79" spans="1:15" s="4" customFormat="1" x14ac:dyDescent="0.25">
      <c r="A79" s="3"/>
      <c r="C79" s="3"/>
      <c r="D79" s="3"/>
      <c r="E79" s="3"/>
      <c r="F79" s="3"/>
      <c r="G79" s="3"/>
      <c r="H79" s="3"/>
      <c r="I79" s="5"/>
      <c r="L79" s="7"/>
      <c r="M79" s="7"/>
      <c r="N79" s="7"/>
      <c r="O79" s="7"/>
    </row>
    <row r="80" spans="1:15" s="4" customFormat="1" x14ac:dyDescent="0.25">
      <c r="A80" s="3"/>
      <c r="C80" s="3"/>
      <c r="D80" s="3"/>
      <c r="E80" s="3"/>
      <c r="F80" s="3"/>
      <c r="G80" s="3"/>
      <c r="H80" s="3"/>
      <c r="I80" s="5"/>
      <c r="L80" s="7"/>
      <c r="M80" s="7"/>
      <c r="N80" s="7"/>
      <c r="O80" s="7"/>
    </row>
    <row r="81" spans="1:15" s="4" customFormat="1" x14ac:dyDescent="0.25">
      <c r="A81" s="3"/>
      <c r="C81" s="3"/>
      <c r="D81" s="3"/>
      <c r="E81" s="3"/>
      <c r="F81" s="3"/>
      <c r="G81" s="3"/>
      <c r="H81" s="3"/>
      <c r="I81" s="5"/>
      <c r="L81" s="7"/>
      <c r="M81" s="7"/>
      <c r="N81" s="7"/>
      <c r="O81" s="7"/>
    </row>
    <row r="82" spans="1:15" s="4" customFormat="1" x14ac:dyDescent="0.25">
      <c r="A82" s="3"/>
      <c r="C82" s="3"/>
      <c r="D82" s="3"/>
      <c r="E82" s="3"/>
      <c r="F82" s="3"/>
      <c r="G82" s="3"/>
      <c r="H82" s="3"/>
      <c r="I82" s="5"/>
      <c r="L82" s="7"/>
      <c r="M82" s="7"/>
      <c r="N82" s="7"/>
      <c r="O82" s="7"/>
    </row>
    <row r="83" spans="1:15" s="4" customFormat="1" x14ac:dyDescent="0.25">
      <c r="A83" s="3"/>
      <c r="C83" s="3"/>
      <c r="D83" s="3"/>
      <c r="E83" s="3"/>
      <c r="F83" s="3"/>
      <c r="G83" s="3"/>
      <c r="H83" s="3"/>
      <c r="I83" s="5"/>
      <c r="L83" s="7"/>
      <c r="M83" s="7"/>
      <c r="N83" s="7"/>
      <c r="O83" s="7"/>
    </row>
    <row r="84" spans="1:15" s="4" customFormat="1" x14ac:dyDescent="0.25">
      <c r="A84" s="3"/>
      <c r="C84" s="3"/>
      <c r="D84" s="3"/>
      <c r="E84" s="3"/>
      <c r="F84" s="3"/>
      <c r="G84" s="3"/>
      <c r="H84" s="3"/>
      <c r="I84" s="5"/>
      <c r="L84" s="7"/>
      <c r="M84" s="7"/>
      <c r="N84" s="7"/>
      <c r="O84" s="7"/>
    </row>
    <row r="85" spans="1:15" s="4" customFormat="1" x14ac:dyDescent="0.25">
      <c r="A85" s="3"/>
      <c r="C85" s="3"/>
      <c r="D85" s="3"/>
      <c r="E85" s="3"/>
      <c r="F85" s="3"/>
      <c r="G85" s="3"/>
      <c r="H85" s="3"/>
      <c r="I85" s="5"/>
      <c r="L85" s="7"/>
      <c r="M85" s="7"/>
      <c r="N85" s="7"/>
      <c r="O85" s="7"/>
    </row>
    <row r="86" spans="1:15" s="4" customFormat="1" x14ac:dyDescent="0.25">
      <c r="A86" s="3"/>
      <c r="C86" s="3"/>
      <c r="D86" s="3"/>
      <c r="E86" s="3"/>
      <c r="F86" s="3"/>
      <c r="G86" s="3"/>
      <c r="H86" s="3"/>
      <c r="I86" s="5"/>
      <c r="L86" s="7"/>
      <c r="M86" s="7"/>
      <c r="N86" s="7"/>
      <c r="O86" s="7"/>
    </row>
    <row r="87" spans="1:15" s="4" customFormat="1" x14ac:dyDescent="0.25">
      <c r="A87" s="3"/>
      <c r="C87" s="3"/>
      <c r="D87" s="3"/>
      <c r="E87" s="3"/>
      <c r="F87" s="3"/>
      <c r="G87" s="3"/>
      <c r="H87" s="3"/>
      <c r="I87" s="5"/>
      <c r="L87" s="7"/>
      <c r="M87" s="7"/>
      <c r="N87" s="7"/>
      <c r="O87" s="7"/>
    </row>
    <row r="88" spans="1:15" s="4" customFormat="1" x14ac:dyDescent="0.25">
      <c r="A88" s="3"/>
      <c r="C88" s="3"/>
      <c r="D88" s="3"/>
      <c r="E88" s="3"/>
      <c r="F88" s="3"/>
      <c r="G88" s="3"/>
      <c r="H88" s="3"/>
      <c r="I88" s="5"/>
      <c r="L88" s="7"/>
      <c r="M88" s="7"/>
      <c r="N88" s="7"/>
      <c r="O88" s="7"/>
    </row>
    <row r="89" spans="1:15" s="4" customFormat="1" x14ac:dyDescent="0.25">
      <c r="A89" s="3"/>
      <c r="C89" s="3"/>
      <c r="D89" s="3"/>
      <c r="E89" s="3"/>
      <c r="F89" s="3"/>
      <c r="G89" s="3"/>
      <c r="H89" s="3"/>
      <c r="I89" s="5"/>
      <c r="L89" s="7"/>
      <c r="M89" s="7"/>
      <c r="N89" s="7"/>
      <c r="O89" s="7"/>
    </row>
    <row r="90" spans="1:15" s="4" customFormat="1" x14ac:dyDescent="0.25">
      <c r="A90" s="3"/>
      <c r="C90" s="3"/>
      <c r="D90" s="3"/>
      <c r="E90" s="3"/>
      <c r="F90" s="3"/>
      <c r="G90" s="3"/>
      <c r="H90" s="3"/>
      <c r="I90" s="5"/>
      <c r="L90" s="7"/>
      <c r="M90" s="7"/>
      <c r="N90" s="7"/>
      <c r="O90" s="7"/>
    </row>
    <row r="91" spans="1:15" s="4" customFormat="1" x14ac:dyDescent="0.25">
      <c r="A91" s="3"/>
      <c r="C91" s="3"/>
      <c r="D91" s="3"/>
      <c r="E91" s="3"/>
      <c r="F91" s="3"/>
      <c r="G91" s="3"/>
      <c r="H91" s="3"/>
      <c r="I91" s="5"/>
      <c r="L91" s="7"/>
      <c r="M91" s="7"/>
      <c r="N91" s="7"/>
      <c r="O91" s="7"/>
    </row>
    <row r="92" spans="1:15" s="4" customFormat="1" x14ac:dyDescent="0.25">
      <c r="A92" s="3"/>
      <c r="C92" s="3"/>
      <c r="D92" s="3"/>
      <c r="E92" s="3"/>
      <c r="F92" s="3"/>
      <c r="G92" s="3"/>
      <c r="H92" s="3"/>
      <c r="I92" s="5"/>
      <c r="L92" s="7"/>
      <c r="M92" s="7"/>
      <c r="N92" s="7"/>
      <c r="O92" s="7"/>
    </row>
    <row r="93" spans="1:15" s="4" customFormat="1" x14ac:dyDescent="0.25">
      <c r="A93" s="3"/>
      <c r="C93" s="3"/>
      <c r="D93" s="3"/>
      <c r="E93" s="3"/>
      <c r="F93" s="3"/>
      <c r="G93" s="3"/>
      <c r="H93" s="3"/>
      <c r="I93" s="5"/>
      <c r="L93" s="7"/>
      <c r="M93" s="7"/>
      <c r="N93" s="7"/>
      <c r="O93" s="7"/>
    </row>
    <row r="94" spans="1:15" s="4" customFormat="1" x14ac:dyDescent="0.25">
      <c r="A94" s="3"/>
      <c r="C94" s="3"/>
      <c r="D94" s="3"/>
      <c r="E94" s="3"/>
      <c r="F94" s="3"/>
      <c r="G94" s="3"/>
      <c r="H94" s="3"/>
      <c r="I94" s="5"/>
      <c r="L94" s="7"/>
      <c r="M94" s="7"/>
      <c r="N94" s="7"/>
      <c r="O94" s="7"/>
    </row>
    <row r="95" spans="1:15" s="4" customFormat="1" x14ac:dyDescent="0.25">
      <c r="A95" s="3"/>
      <c r="C95" s="3"/>
      <c r="D95" s="3"/>
      <c r="E95" s="3"/>
      <c r="F95" s="3"/>
      <c r="G95" s="3"/>
      <c r="H95" s="3"/>
      <c r="I95" s="5"/>
      <c r="L95" s="7"/>
      <c r="M95" s="7"/>
      <c r="N95" s="7"/>
      <c r="O95" s="7"/>
    </row>
    <row r="96" spans="1:15" s="4" customFormat="1" x14ac:dyDescent="0.25">
      <c r="A96" s="3"/>
      <c r="C96" s="3"/>
      <c r="D96" s="3"/>
      <c r="E96" s="3"/>
      <c r="F96" s="3"/>
      <c r="G96" s="3"/>
      <c r="H96" s="3"/>
      <c r="I96" s="5"/>
      <c r="L96" s="7"/>
      <c r="M96" s="7"/>
      <c r="N96" s="7"/>
      <c r="O96" s="7"/>
    </row>
    <row r="97" spans="1:15" s="4" customFormat="1" x14ac:dyDescent="0.25">
      <c r="A97" s="3"/>
      <c r="C97" s="3"/>
      <c r="D97" s="3"/>
      <c r="E97" s="3"/>
      <c r="F97" s="3"/>
      <c r="G97" s="3"/>
      <c r="H97" s="3"/>
      <c r="I97" s="5"/>
      <c r="L97" s="7"/>
      <c r="M97" s="7"/>
      <c r="N97" s="7"/>
      <c r="O97" s="7"/>
    </row>
    <row r="98" spans="1:15" s="4" customFormat="1" x14ac:dyDescent="0.25">
      <c r="A98" s="3"/>
      <c r="C98" s="3"/>
      <c r="D98" s="3"/>
      <c r="E98" s="3"/>
      <c r="F98" s="3"/>
      <c r="G98" s="3"/>
      <c r="H98" s="3"/>
      <c r="I98" s="5"/>
      <c r="L98" s="7"/>
      <c r="M98" s="7"/>
      <c r="N98" s="7"/>
      <c r="O98" s="7"/>
    </row>
    <row r="99" spans="1:15" s="4" customFormat="1" x14ac:dyDescent="0.25">
      <c r="A99" s="3"/>
      <c r="C99" s="3"/>
      <c r="D99" s="3"/>
      <c r="E99" s="3"/>
      <c r="F99" s="3"/>
      <c r="G99" s="3"/>
      <c r="H99" s="3"/>
      <c r="I99" s="5"/>
      <c r="L99" s="7"/>
      <c r="M99" s="7"/>
      <c r="N99" s="7"/>
      <c r="O99" s="7"/>
    </row>
    <row r="100" spans="1:15" s="4" customFormat="1" x14ac:dyDescent="0.25">
      <c r="A100" s="3"/>
      <c r="C100" s="3"/>
      <c r="D100" s="3"/>
      <c r="E100" s="3"/>
      <c r="F100" s="3"/>
      <c r="G100" s="3"/>
      <c r="H100" s="3"/>
      <c r="I100" s="5"/>
      <c r="L100" s="7"/>
      <c r="M100" s="7"/>
      <c r="N100" s="7"/>
      <c r="O100" s="7"/>
    </row>
    <row r="101" spans="1:15" s="4" customFormat="1" x14ac:dyDescent="0.25">
      <c r="A101" s="3"/>
      <c r="C101" s="3"/>
      <c r="D101" s="3"/>
      <c r="E101" s="3"/>
      <c r="F101" s="3"/>
      <c r="G101" s="3"/>
      <c r="H101" s="3"/>
      <c r="I101" s="5"/>
      <c r="L101" s="7"/>
      <c r="M101" s="7"/>
      <c r="N101" s="7"/>
      <c r="O101" s="7"/>
    </row>
    <row r="102" spans="1:15" s="4" customFormat="1" x14ac:dyDescent="0.25">
      <c r="A102" s="3"/>
      <c r="C102" s="3"/>
      <c r="D102" s="3"/>
      <c r="E102" s="3"/>
      <c r="F102" s="3"/>
      <c r="G102" s="3"/>
      <c r="H102" s="3"/>
      <c r="I102" s="5"/>
      <c r="L102" s="7"/>
      <c r="M102" s="7"/>
      <c r="N102" s="7"/>
      <c r="O102" s="7"/>
    </row>
    <row r="103" spans="1:15" s="4" customFormat="1" x14ac:dyDescent="0.25">
      <c r="A103" s="3"/>
      <c r="C103" s="3"/>
      <c r="D103" s="3"/>
      <c r="E103" s="3"/>
      <c r="F103" s="3"/>
      <c r="G103" s="3"/>
      <c r="H103" s="3"/>
      <c r="I103" s="5"/>
      <c r="L103" s="7"/>
      <c r="M103" s="7"/>
      <c r="N103" s="7"/>
      <c r="O103" s="7"/>
    </row>
    <row r="104" spans="1:15" s="4" customFormat="1" x14ac:dyDescent="0.25">
      <c r="A104" s="3"/>
      <c r="C104" s="3"/>
      <c r="D104" s="3"/>
      <c r="E104" s="3"/>
      <c r="F104" s="3"/>
      <c r="G104" s="3"/>
      <c r="H104" s="3"/>
      <c r="I104" s="5"/>
      <c r="L104" s="7"/>
      <c r="M104" s="7"/>
      <c r="N104" s="7"/>
      <c r="O104" s="7"/>
    </row>
    <row r="105" spans="1:15" s="4" customFormat="1" x14ac:dyDescent="0.25">
      <c r="A105" s="3"/>
      <c r="C105" s="3"/>
      <c r="D105" s="3"/>
      <c r="E105" s="3"/>
      <c r="F105" s="3"/>
      <c r="G105" s="3"/>
      <c r="H105" s="3"/>
      <c r="I105" s="5"/>
      <c r="L105" s="7"/>
      <c r="M105" s="7"/>
      <c r="N105" s="7"/>
      <c r="O105" s="7"/>
    </row>
    <row r="106" spans="1:15" s="4" customFormat="1" x14ac:dyDescent="0.25">
      <c r="A106" s="3"/>
      <c r="C106" s="3"/>
      <c r="D106" s="3"/>
      <c r="E106" s="3"/>
      <c r="F106" s="3"/>
      <c r="G106" s="3"/>
      <c r="H106" s="3"/>
      <c r="I106" s="5"/>
      <c r="L106" s="7"/>
      <c r="M106" s="7"/>
      <c r="N106" s="7"/>
      <c r="O106" s="7"/>
    </row>
    <row r="107" spans="1:15" s="4" customFormat="1" x14ac:dyDescent="0.25">
      <c r="A107" s="3"/>
      <c r="C107" s="3"/>
      <c r="D107" s="3"/>
      <c r="E107" s="3"/>
      <c r="F107" s="3"/>
      <c r="G107" s="3"/>
      <c r="H107" s="3"/>
      <c r="I107" s="5"/>
      <c r="L107" s="7"/>
      <c r="M107" s="7"/>
      <c r="N107" s="7"/>
      <c r="O107" s="7"/>
    </row>
    <row r="108" spans="1:15" s="4" customFormat="1" x14ac:dyDescent="0.25">
      <c r="A108" s="3"/>
      <c r="C108" s="3"/>
      <c r="D108" s="3"/>
      <c r="E108" s="3"/>
      <c r="F108" s="3"/>
      <c r="G108" s="3"/>
      <c r="H108" s="3"/>
      <c r="I108" s="5"/>
      <c r="L108" s="7"/>
      <c r="M108" s="7"/>
      <c r="N108" s="7"/>
      <c r="O108" s="7"/>
    </row>
    <row r="109" spans="1:15" s="4" customFormat="1" x14ac:dyDescent="0.25">
      <c r="A109" s="3"/>
      <c r="C109" s="3"/>
      <c r="D109" s="3"/>
      <c r="E109" s="3"/>
      <c r="F109" s="3"/>
      <c r="G109" s="3"/>
      <c r="H109" s="3"/>
      <c r="I109" s="5"/>
      <c r="L109" s="7"/>
      <c r="M109" s="7"/>
      <c r="N109" s="7"/>
      <c r="O109" s="7"/>
    </row>
    <row r="110" spans="1:15" s="4" customFormat="1" x14ac:dyDescent="0.25">
      <c r="A110" s="3"/>
      <c r="C110" s="3"/>
      <c r="D110" s="3"/>
      <c r="E110" s="3"/>
      <c r="F110" s="3"/>
      <c r="G110" s="3"/>
      <c r="H110" s="3"/>
      <c r="I110" s="5"/>
      <c r="L110" s="7"/>
      <c r="M110" s="7"/>
      <c r="N110" s="7"/>
      <c r="O110" s="7"/>
    </row>
    <row r="111" spans="1:15" s="4" customFormat="1" x14ac:dyDescent="0.25">
      <c r="A111" s="3"/>
      <c r="C111" s="3"/>
      <c r="D111" s="3"/>
      <c r="E111" s="3"/>
      <c r="F111" s="3"/>
      <c r="G111" s="3"/>
      <c r="H111" s="3"/>
      <c r="I111" s="5"/>
      <c r="L111" s="7"/>
      <c r="M111" s="7"/>
      <c r="N111" s="7"/>
      <c r="O111" s="7"/>
    </row>
    <row r="112" spans="1:15" s="4" customFormat="1" x14ac:dyDescent="0.25">
      <c r="A112" s="3"/>
      <c r="C112" s="3"/>
      <c r="D112" s="3"/>
      <c r="E112" s="3"/>
      <c r="F112" s="3"/>
      <c r="G112" s="3"/>
      <c r="H112" s="3"/>
      <c r="I112" s="5"/>
      <c r="L112" s="7"/>
      <c r="M112" s="7"/>
      <c r="N112" s="7"/>
      <c r="O112" s="7"/>
    </row>
    <row r="113" spans="1:15" s="4" customFormat="1" x14ac:dyDescent="0.25">
      <c r="A113" s="3"/>
      <c r="C113" s="3"/>
      <c r="D113" s="3"/>
      <c r="E113" s="3"/>
      <c r="F113" s="3"/>
      <c r="G113" s="3"/>
      <c r="H113" s="3"/>
      <c r="I113" s="5"/>
      <c r="L113" s="7"/>
      <c r="M113" s="7"/>
      <c r="N113" s="7"/>
      <c r="O113" s="7"/>
    </row>
    <row r="114" spans="1:15" s="4" customFormat="1" x14ac:dyDescent="0.25">
      <c r="A114" s="3"/>
      <c r="C114" s="3"/>
      <c r="D114" s="3"/>
      <c r="E114" s="3"/>
      <c r="F114" s="3"/>
      <c r="G114" s="3"/>
      <c r="H114" s="3"/>
      <c r="I114" s="5"/>
      <c r="L114" s="7"/>
      <c r="M114" s="7"/>
      <c r="N114" s="7"/>
      <c r="O114" s="7"/>
    </row>
    <row r="115" spans="1:15" s="4" customFormat="1" x14ac:dyDescent="0.25">
      <c r="A115" s="3"/>
      <c r="C115" s="3"/>
      <c r="D115" s="3"/>
      <c r="E115" s="3"/>
      <c r="F115" s="3"/>
      <c r="G115" s="3"/>
      <c r="H115" s="3"/>
      <c r="I115" s="5"/>
      <c r="L115" s="7"/>
      <c r="M115" s="7"/>
      <c r="N115" s="7"/>
      <c r="O115" s="7"/>
    </row>
    <row r="116" spans="1:15" s="4" customFormat="1" x14ac:dyDescent="0.25">
      <c r="A116" s="3"/>
      <c r="C116" s="3"/>
      <c r="D116" s="3"/>
      <c r="E116" s="3"/>
      <c r="F116" s="3"/>
      <c r="G116" s="3"/>
      <c r="H116" s="3"/>
      <c r="I116" s="5"/>
      <c r="L116" s="7"/>
      <c r="M116" s="7"/>
      <c r="N116" s="7"/>
      <c r="O116" s="7"/>
    </row>
    <row r="117" spans="1:15" s="4" customFormat="1" x14ac:dyDescent="0.25">
      <c r="A117" s="3"/>
      <c r="C117" s="3"/>
      <c r="D117" s="3"/>
      <c r="E117" s="3"/>
      <c r="F117" s="3"/>
      <c r="G117" s="3"/>
      <c r="H117" s="3"/>
      <c r="I117" s="5"/>
      <c r="L117" s="7"/>
      <c r="M117" s="7"/>
      <c r="N117" s="7"/>
      <c r="O117" s="7"/>
    </row>
    <row r="118" spans="1:15" s="4" customFormat="1" x14ac:dyDescent="0.25">
      <c r="A118" s="3"/>
      <c r="C118" s="3"/>
      <c r="D118" s="3"/>
      <c r="E118" s="3"/>
      <c r="F118" s="3"/>
      <c r="G118" s="3"/>
      <c r="H118" s="3"/>
      <c r="I118" s="5"/>
      <c r="L118" s="7"/>
      <c r="M118" s="7"/>
      <c r="N118" s="7"/>
      <c r="O118" s="7"/>
    </row>
    <row r="119" spans="1:15" s="4" customFormat="1" x14ac:dyDescent="0.25">
      <c r="A119" s="3"/>
      <c r="C119" s="3"/>
      <c r="D119" s="3"/>
      <c r="E119" s="3"/>
      <c r="F119" s="3"/>
      <c r="G119" s="3"/>
      <c r="H119" s="3"/>
      <c r="I119" s="5"/>
      <c r="L119" s="7"/>
      <c r="M119" s="7"/>
      <c r="N119" s="7"/>
      <c r="O119" s="7"/>
    </row>
    <row r="120" spans="1:15" s="4" customFormat="1" x14ac:dyDescent="0.25">
      <c r="A120" s="3"/>
      <c r="C120" s="3"/>
      <c r="D120" s="3"/>
      <c r="E120" s="3"/>
      <c r="F120" s="3"/>
      <c r="G120" s="3"/>
      <c r="H120" s="3"/>
      <c r="I120" s="5"/>
      <c r="L120" s="7"/>
      <c r="M120" s="7"/>
      <c r="N120" s="7"/>
      <c r="O120" s="7"/>
    </row>
    <row r="121" spans="1:15" s="4" customFormat="1" x14ac:dyDescent="0.25">
      <c r="A121" s="3"/>
      <c r="C121" s="3"/>
      <c r="D121" s="3"/>
      <c r="E121" s="3"/>
      <c r="F121" s="3"/>
      <c r="G121" s="3"/>
      <c r="H121" s="3"/>
      <c r="I121" s="5"/>
      <c r="L121" s="7"/>
      <c r="M121" s="7"/>
      <c r="N121" s="7"/>
      <c r="O121" s="7"/>
    </row>
    <row r="122" spans="1:15" s="4" customFormat="1" x14ac:dyDescent="0.25">
      <c r="A122" s="3"/>
      <c r="C122" s="3"/>
      <c r="D122" s="3"/>
      <c r="E122" s="3"/>
      <c r="F122" s="3"/>
      <c r="G122" s="3"/>
      <c r="H122" s="3"/>
      <c r="I122" s="5"/>
      <c r="L122" s="7"/>
      <c r="M122" s="7"/>
      <c r="N122" s="7"/>
      <c r="O122" s="7"/>
    </row>
    <row r="123" spans="1:15" s="4" customFormat="1" x14ac:dyDescent="0.25">
      <c r="A123" s="3"/>
      <c r="C123" s="3"/>
      <c r="D123" s="3"/>
      <c r="E123" s="3"/>
      <c r="F123" s="3"/>
      <c r="G123" s="3"/>
      <c r="H123" s="3"/>
      <c r="I123" s="5"/>
      <c r="L123" s="7"/>
      <c r="M123" s="7"/>
      <c r="N123" s="7"/>
      <c r="O123" s="7"/>
    </row>
    <row r="124" spans="1:15" s="4" customFormat="1" x14ac:dyDescent="0.25">
      <c r="A124" s="3"/>
      <c r="C124" s="3"/>
      <c r="D124" s="3"/>
      <c r="E124" s="3"/>
      <c r="F124" s="3"/>
      <c r="G124" s="3"/>
      <c r="H124" s="3"/>
      <c r="I124" s="5"/>
      <c r="L124" s="7"/>
      <c r="M124" s="7"/>
      <c r="N124" s="7"/>
      <c r="O124" s="7"/>
    </row>
    <row r="125" spans="1:15" s="4" customFormat="1" x14ac:dyDescent="0.25">
      <c r="A125" s="3"/>
      <c r="C125" s="3"/>
      <c r="D125" s="3"/>
      <c r="E125" s="3"/>
      <c r="F125" s="3"/>
      <c r="G125" s="3"/>
      <c r="H125" s="3"/>
      <c r="I125" s="5"/>
      <c r="L125" s="7"/>
      <c r="M125" s="7"/>
      <c r="N125" s="7"/>
      <c r="O125" s="7"/>
    </row>
    <row r="126" spans="1:15" s="4" customFormat="1" x14ac:dyDescent="0.25">
      <c r="A126" s="3"/>
      <c r="C126" s="3"/>
      <c r="D126" s="3"/>
      <c r="E126" s="3"/>
      <c r="F126" s="3"/>
      <c r="G126" s="3"/>
      <c r="H126" s="3"/>
      <c r="I126" s="5"/>
      <c r="L126" s="7"/>
      <c r="M126" s="7"/>
      <c r="N126" s="7"/>
      <c r="O126" s="7"/>
    </row>
    <row r="127" spans="1:15" s="4" customFormat="1" x14ac:dyDescent="0.25">
      <c r="A127" s="3"/>
      <c r="C127" s="3"/>
      <c r="D127" s="3"/>
      <c r="E127" s="3"/>
      <c r="F127" s="3"/>
      <c r="G127" s="3"/>
      <c r="H127" s="3"/>
      <c r="I127" s="5"/>
      <c r="L127" s="7"/>
      <c r="M127" s="7"/>
      <c r="N127" s="7"/>
      <c r="O127" s="7"/>
    </row>
    <row r="128" spans="1:15" s="4" customFormat="1" x14ac:dyDescent="0.25">
      <c r="A128" s="3"/>
      <c r="C128" s="3"/>
      <c r="D128" s="3"/>
      <c r="E128" s="3"/>
      <c r="F128" s="3"/>
      <c r="G128" s="3"/>
      <c r="H128" s="3"/>
      <c r="I128" s="5"/>
      <c r="L128" s="7"/>
      <c r="M128" s="7"/>
      <c r="N128" s="7"/>
      <c r="O128" s="7"/>
    </row>
    <row r="129" spans="1:15" s="4" customFormat="1" x14ac:dyDescent="0.25">
      <c r="A129" s="3"/>
      <c r="C129" s="3"/>
      <c r="D129" s="3"/>
      <c r="E129" s="3"/>
      <c r="F129" s="3"/>
      <c r="G129" s="3"/>
      <c r="H129" s="3"/>
      <c r="I129" s="5"/>
      <c r="L129" s="7"/>
      <c r="M129" s="7"/>
      <c r="N129" s="7"/>
      <c r="O129" s="7"/>
    </row>
    <row r="130" spans="1:15" s="4" customFormat="1" x14ac:dyDescent="0.25">
      <c r="A130" s="3"/>
      <c r="C130" s="3"/>
      <c r="D130" s="3"/>
      <c r="E130" s="3"/>
      <c r="F130" s="3"/>
      <c r="G130" s="3"/>
      <c r="H130" s="3"/>
      <c r="I130" s="5"/>
      <c r="L130" s="7"/>
      <c r="M130" s="7"/>
      <c r="N130" s="7"/>
      <c r="O130" s="7"/>
    </row>
    <row r="131" spans="1:15" s="4" customFormat="1" x14ac:dyDescent="0.25">
      <c r="A131" s="3"/>
      <c r="C131" s="3"/>
      <c r="D131" s="3"/>
      <c r="E131" s="3"/>
      <c r="F131" s="3"/>
      <c r="G131" s="3"/>
      <c r="H131" s="3"/>
      <c r="I131" s="5"/>
      <c r="L131" s="7"/>
      <c r="M131" s="7"/>
      <c r="N131" s="7"/>
      <c r="O131" s="7"/>
    </row>
    <row r="132" spans="1:15" s="4" customFormat="1" x14ac:dyDescent="0.25">
      <c r="A132" s="3"/>
      <c r="C132" s="3"/>
      <c r="D132" s="3"/>
      <c r="E132" s="3"/>
      <c r="F132" s="3"/>
      <c r="G132" s="3"/>
      <c r="H132" s="3"/>
      <c r="I132" s="5"/>
      <c r="L132" s="7"/>
      <c r="M132" s="7"/>
      <c r="N132" s="7"/>
      <c r="O132" s="7"/>
    </row>
    <row r="133" spans="1:15" s="4" customFormat="1" x14ac:dyDescent="0.25">
      <c r="A133" s="3"/>
      <c r="C133" s="3"/>
      <c r="D133" s="3"/>
      <c r="E133" s="3"/>
      <c r="F133" s="3"/>
      <c r="G133" s="3"/>
      <c r="H133" s="3"/>
      <c r="I133" s="5"/>
      <c r="L133" s="7"/>
      <c r="M133" s="7"/>
      <c r="N133" s="7"/>
      <c r="O133" s="7"/>
    </row>
    <row r="134" spans="1:15" s="4" customFormat="1" x14ac:dyDescent="0.25">
      <c r="A134" s="3"/>
      <c r="C134" s="3"/>
      <c r="D134" s="3"/>
      <c r="E134" s="3"/>
      <c r="F134" s="3"/>
      <c r="G134" s="3"/>
      <c r="H134" s="3"/>
      <c r="I134" s="5"/>
      <c r="L134" s="7"/>
      <c r="M134" s="7"/>
      <c r="N134" s="7"/>
      <c r="O134" s="7"/>
    </row>
    <row r="135" spans="1:15" s="4" customFormat="1" x14ac:dyDescent="0.25">
      <c r="A135" s="3"/>
      <c r="C135" s="3"/>
      <c r="D135" s="3"/>
      <c r="E135" s="3"/>
      <c r="F135" s="3"/>
      <c r="G135" s="3"/>
      <c r="H135" s="3"/>
      <c r="I135" s="5"/>
      <c r="L135" s="7"/>
      <c r="M135" s="7"/>
      <c r="N135" s="7"/>
      <c r="O135" s="7"/>
    </row>
    <row r="136" spans="1:15" s="4" customFormat="1" x14ac:dyDescent="0.25">
      <c r="A136" s="3"/>
      <c r="C136" s="3"/>
      <c r="D136" s="3"/>
      <c r="E136" s="3"/>
      <c r="F136" s="3"/>
      <c r="G136" s="3"/>
      <c r="H136" s="3"/>
      <c r="I136" s="5"/>
      <c r="L136" s="7"/>
      <c r="M136" s="7"/>
      <c r="N136" s="7"/>
      <c r="O136" s="7"/>
    </row>
    <row r="137" spans="1:15" s="4" customFormat="1" x14ac:dyDescent="0.25">
      <c r="A137" s="3"/>
      <c r="C137" s="3"/>
      <c r="D137" s="3"/>
      <c r="E137" s="3"/>
      <c r="F137" s="3"/>
      <c r="G137" s="3"/>
      <c r="H137" s="3"/>
      <c r="I137" s="5"/>
      <c r="L137" s="7"/>
      <c r="M137" s="7"/>
      <c r="N137" s="7"/>
      <c r="O137" s="7"/>
    </row>
    <row r="138" spans="1:15" s="4" customFormat="1" x14ac:dyDescent="0.25">
      <c r="A138" s="3"/>
      <c r="C138" s="3"/>
      <c r="D138" s="3"/>
      <c r="E138" s="3"/>
      <c r="F138" s="3"/>
      <c r="G138" s="3"/>
      <c r="H138" s="3"/>
      <c r="I138" s="5"/>
      <c r="L138" s="7"/>
      <c r="M138" s="7"/>
      <c r="N138" s="7"/>
      <c r="O138" s="7"/>
    </row>
    <row r="139" spans="1:15" s="4" customFormat="1" x14ac:dyDescent="0.25">
      <c r="A139" s="3"/>
      <c r="C139" s="3"/>
      <c r="D139" s="3"/>
      <c r="E139" s="3"/>
      <c r="F139" s="3"/>
      <c r="G139" s="3"/>
      <c r="H139" s="3"/>
      <c r="I139" s="5"/>
      <c r="L139" s="7"/>
      <c r="M139" s="7"/>
      <c r="N139" s="7"/>
      <c r="O139" s="7"/>
    </row>
    <row r="140" spans="1:15" s="4" customFormat="1" x14ac:dyDescent="0.25">
      <c r="A140" s="3"/>
      <c r="C140" s="3"/>
      <c r="D140" s="3"/>
      <c r="E140" s="3"/>
      <c r="F140" s="3"/>
      <c r="G140" s="3"/>
      <c r="H140" s="3"/>
      <c r="I140" s="5"/>
      <c r="L140" s="7"/>
      <c r="M140" s="7"/>
      <c r="N140" s="7"/>
      <c r="O140" s="7"/>
    </row>
    <row r="141" spans="1:15" s="4" customFormat="1" x14ac:dyDescent="0.25">
      <c r="A141" s="3"/>
      <c r="C141" s="3"/>
      <c r="D141" s="3"/>
      <c r="E141" s="3"/>
      <c r="F141" s="3"/>
      <c r="G141" s="3"/>
      <c r="H141" s="3"/>
      <c r="I141" s="5"/>
      <c r="L141" s="7"/>
      <c r="M141" s="7"/>
      <c r="N141" s="7"/>
      <c r="O141" s="7"/>
    </row>
    <row r="142" spans="1:15" s="4" customFormat="1" x14ac:dyDescent="0.25">
      <c r="A142" s="3"/>
      <c r="C142" s="3"/>
      <c r="D142" s="3"/>
      <c r="E142" s="3"/>
      <c r="F142" s="3"/>
      <c r="G142" s="3"/>
      <c r="H142" s="3"/>
      <c r="I142" s="5"/>
      <c r="L142" s="7"/>
      <c r="M142" s="7"/>
      <c r="N142" s="7"/>
      <c r="O142" s="7"/>
    </row>
    <row r="143" spans="1:15" s="4" customFormat="1" x14ac:dyDescent="0.25">
      <c r="A143" s="3"/>
      <c r="C143" s="3"/>
      <c r="D143" s="3"/>
      <c r="E143" s="3"/>
      <c r="F143" s="3"/>
      <c r="G143" s="3"/>
      <c r="H143" s="3"/>
      <c r="I143" s="5"/>
      <c r="L143" s="7"/>
      <c r="M143" s="7"/>
      <c r="N143" s="7"/>
      <c r="O143" s="7"/>
    </row>
    <row r="144" spans="1:15" s="4" customFormat="1" x14ac:dyDescent="0.25">
      <c r="A144" s="3"/>
      <c r="C144" s="3"/>
      <c r="D144" s="3"/>
      <c r="E144" s="3"/>
      <c r="F144" s="3"/>
      <c r="G144" s="3"/>
      <c r="H144" s="3"/>
      <c r="I144" s="5"/>
      <c r="L144" s="7"/>
      <c r="M144" s="7"/>
      <c r="N144" s="7"/>
      <c r="O144" s="7"/>
    </row>
    <row r="145" spans="1:15" s="4" customFormat="1" x14ac:dyDescent="0.25">
      <c r="A145" s="3"/>
      <c r="C145" s="3"/>
      <c r="D145" s="3"/>
      <c r="E145" s="3"/>
      <c r="F145" s="3"/>
      <c r="G145" s="3"/>
      <c r="H145" s="3"/>
      <c r="I145" s="5"/>
      <c r="L145" s="7"/>
      <c r="M145" s="7"/>
      <c r="N145" s="7"/>
      <c r="O145" s="7"/>
    </row>
    <row r="146" spans="1:15" s="4" customFormat="1" x14ac:dyDescent="0.25">
      <c r="A146" s="3"/>
      <c r="C146" s="3"/>
      <c r="D146" s="3"/>
      <c r="E146" s="3"/>
      <c r="F146" s="3"/>
      <c r="G146" s="3"/>
      <c r="H146" s="3"/>
      <c r="I146" s="5"/>
      <c r="L146" s="7"/>
      <c r="M146" s="7"/>
      <c r="N146" s="7"/>
      <c r="O146" s="7"/>
    </row>
    <row r="147" spans="1:15" s="4" customFormat="1" x14ac:dyDescent="0.25">
      <c r="A147" s="3"/>
      <c r="C147" s="3"/>
      <c r="D147" s="3"/>
      <c r="E147" s="3"/>
      <c r="F147" s="3"/>
      <c r="G147" s="3"/>
      <c r="H147" s="3"/>
      <c r="I147" s="5"/>
      <c r="L147" s="7"/>
      <c r="M147" s="7"/>
      <c r="N147" s="7"/>
      <c r="O147" s="7"/>
    </row>
    <row r="148" spans="1:15" s="4" customFormat="1" x14ac:dyDescent="0.25">
      <c r="A148" s="3"/>
      <c r="C148" s="3"/>
      <c r="D148" s="3"/>
      <c r="E148" s="3"/>
      <c r="F148" s="3"/>
      <c r="G148" s="3"/>
      <c r="H148" s="3"/>
      <c r="I148" s="5"/>
      <c r="L148" s="7"/>
      <c r="M148" s="7"/>
      <c r="N148" s="7"/>
      <c r="O148" s="7"/>
    </row>
    <row r="149" spans="1:15" s="4" customFormat="1" x14ac:dyDescent="0.25">
      <c r="A149" s="3"/>
      <c r="C149" s="3"/>
      <c r="D149" s="3"/>
      <c r="E149" s="3"/>
      <c r="F149" s="3"/>
      <c r="G149" s="3"/>
      <c r="H149" s="3"/>
      <c r="I149" s="5"/>
      <c r="L149" s="7"/>
      <c r="M149" s="7"/>
      <c r="N149" s="7"/>
      <c r="O149" s="7"/>
    </row>
    <row r="150" spans="1:15" s="4" customFormat="1" x14ac:dyDescent="0.25">
      <c r="A150" s="3"/>
      <c r="C150" s="3"/>
      <c r="D150" s="3"/>
      <c r="E150" s="3"/>
      <c r="F150" s="3"/>
      <c r="G150" s="3"/>
      <c r="H150" s="3"/>
      <c r="I150" s="5"/>
      <c r="L150" s="7"/>
      <c r="M150" s="7"/>
      <c r="N150" s="7"/>
      <c r="O150" s="7"/>
    </row>
    <row r="151" spans="1:15" s="4" customFormat="1" x14ac:dyDescent="0.25">
      <c r="A151" s="3"/>
      <c r="C151" s="3"/>
      <c r="D151" s="3"/>
      <c r="E151" s="3"/>
      <c r="F151" s="3"/>
      <c r="G151" s="3"/>
      <c r="H151" s="3"/>
      <c r="I151" s="5"/>
      <c r="L151" s="7"/>
      <c r="M151" s="7"/>
      <c r="N151" s="7"/>
      <c r="O151" s="7"/>
    </row>
    <row r="152" spans="1:15" s="4" customFormat="1" x14ac:dyDescent="0.25">
      <c r="A152" s="3"/>
      <c r="C152" s="3"/>
      <c r="D152" s="3"/>
      <c r="E152" s="3"/>
      <c r="F152" s="3"/>
      <c r="G152" s="3"/>
      <c r="H152" s="3"/>
      <c r="I152" s="5"/>
      <c r="L152" s="7"/>
      <c r="M152" s="7"/>
      <c r="N152" s="7"/>
      <c r="O152" s="7"/>
    </row>
    <row r="153" spans="1:15" s="4" customFormat="1" x14ac:dyDescent="0.25">
      <c r="A153" s="3"/>
      <c r="C153" s="3"/>
      <c r="D153" s="3"/>
      <c r="E153" s="3"/>
      <c r="F153" s="3"/>
      <c r="G153" s="3"/>
      <c r="H153" s="3"/>
      <c r="I153" s="5"/>
      <c r="L153" s="7"/>
      <c r="M153" s="7"/>
      <c r="N153" s="7"/>
      <c r="O153" s="7"/>
    </row>
    <row r="154" spans="1:15" s="4" customFormat="1" x14ac:dyDescent="0.25">
      <c r="A154" s="3"/>
      <c r="C154" s="3"/>
      <c r="D154" s="3"/>
      <c r="E154" s="3"/>
      <c r="F154" s="3"/>
      <c r="G154" s="3"/>
      <c r="H154" s="3"/>
      <c r="I154" s="5"/>
      <c r="L154" s="7"/>
      <c r="M154" s="7"/>
      <c r="N154" s="7"/>
      <c r="O154" s="7"/>
    </row>
    <row r="155" spans="1:15" s="4" customFormat="1" x14ac:dyDescent="0.25">
      <c r="A155" s="3"/>
      <c r="C155" s="3"/>
      <c r="D155" s="3"/>
      <c r="E155" s="3"/>
      <c r="F155" s="3"/>
      <c r="G155" s="3"/>
      <c r="H155" s="3"/>
      <c r="I155" s="5"/>
      <c r="L155" s="7"/>
      <c r="M155" s="7"/>
      <c r="N155" s="7"/>
      <c r="O155" s="7"/>
    </row>
    <row r="156" spans="1:15" s="4" customFormat="1" x14ac:dyDescent="0.25">
      <c r="A156" s="3"/>
      <c r="C156" s="3"/>
      <c r="D156" s="3"/>
      <c r="E156" s="3"/>
      <c r="F156" s="3"/>
      <c r="G156" s="3"/>
      <c r="H156" s="3"/>
      <c r="I156" s="5"/>
      <c r="L156" s="7"/>
      <c r="M156" s="7"/>
      <c r="N156" s="7"/>
      <c r="O156" s="7"/>
    </row>
    <row r="157" spans="1:15" s="4" customFormat="1" x14ac:dyDescent="0.25">
      <c r="A157" s="3"/>
      <c r="C157" s="3"/>
      <c r="D157" s="3"/>
      <c r="E157" s="3"/>
      <c r="F157" s="3"/>
      <c r="G157" s="3"/>
      <c r="H157" s="3"/>
      <c r="I157" s="5"/>
      <c r="L157" s="7"/>
      <c r="M157" s="7"/>
      <c r="N157" s="7"/>
      <c r="O157" s="7"/>
    </row>
    <row r="158" spans="1:15" s="4" customFormat="1" x14ac:dyDescent="0.25">
      <c r="A158" s="3"/>
      <c r="C158" s="3"/>
      <c r="D158" s="3"/>
      <c r="E158" s="3"/>
      <c r="F158" s="3"/>
      <c r="G158" s="3"/>
      <c r="H158" s="3"/>
      <c r="I158" s="5"/>
      <c r="L158" s="7"/>
      <c r="M158" s="7"/>
      <c r="N158" s="7"/>
      <c r="O158" s="7"/>
    </row>
    <row r="159" spans="1:15" s="4" customFormat="1" x14ac:dyDescent="0.25">
      <c r="A159" s="3"/>
      <c r="C159" s="3"/>
      <c r="D159" s="3"/>
      <c r="E159" s="3"/>
      <c r="F159" s="3"/>
      <c r="G159" s="3"/>
      <c r="H159" s="3"/>
      <c r="I159" s="5"/>
      <c r="L159" s="7"/>
      <c r="M159" s="7"/>
      <c r="N159" s="7"/>
      <c r="O159" s="7"/>
    </row>
    <row r="160" spans="1:15" s="4" customFormat="1" x14ac:dyDescent="0.25">
      <c r="A160" s="3"/>
      <c r="C160" s="3"/>
      <c r="D160" s="3"/>
      <c r="E160" s="3"/>
      <c r="F160" s="3"/>
      <c r="G160" s="3"/>
      <c r="H160" s="3"/>
      <c r="I160" s="5"/>
      <c r="L160" s="7"/>
      <c r="M160" s="7"/>
      <c r="N160" s="7"/>
      <c r="O160" s="7"/>
    </row>
    <row r="161" spans="1:15" s="4" customFormat="1" x14ac:dyDescent="0.25">
      <c r="A161" s="3"/>
      <c r="C161" s="3"/>
      <c r="D161" s="3"/>
      <c r="E161" s="3"/>
      <c r="F161" s="3"/>
      <c r="G161" s="3"/>
      <c r="H161" s="3"/>
      <c r="I161" s="5"/>
      <c r="L161" s="7"/>
      <c r="M161" s="7"/>
      <c r="N161" s="7"/>
      <c r="O161" s="7"/>
    </row>
    <row r="162" spans="1:15" s="4" customFormat="1" x14ac:dyDescent="0.25">
      <c r="A162" s="3"/>
      <c r="C162" s="3"/>
      <c r="D162" s="3"/>
      <c r="E162" s="3"/>
      <c r="F162" s="3"/>
      <c r="G162" s="3"/>
      <c r="H162" s="3"/>
      <c r="I162" s="5"/>
      <c r="L162" s="7"/>
      <c r="M162" s="7"/>
      <c r="N162" s="7"/>
      <c r="O162" s="7"/>
    </row>
    <row r="163" spans="1:15" s="4" customFormat="1" x14ac:dyDescent="0.25">
      <c r="A163" s="3"/>
      <c r="C163" s="3"/>
      <c r="D163" s="3"/>
      <c r="E163" s="3"/>
      <c r="F163" s="3"/>
      <c r="G163" s="3"/>
      <c r="H163" s="3"/>
      <c r="I163" s="5"/>
      <c r="L163" s="7"/>
      <c r="M163" s="7"/>
      <c r="N163" s="7"/>
      <c r="O163" s="7"/>
    </row>
    <row r="164" spans="1:15" s="4" customFormat="1" x14ac:dyDescent="0.25">
      <c r="A164" s="3"/>
      <c r="C164" s="3"/>
      <c r="D164" s="3"/>
      <c r="E164" s="3"/>
      <c r="F164" s="3"/>
      <c r="G164" s="3"/>
      <c r="H164" s="3"/>
      <c r="I164" s="5"/>
      <c r="L164" s="7"/>
      <c r="M164" s="7"/>
      <c r="N164" s="7"/>
      <c r="O164" s="7"/>
    </row>
    <row r="165" spans="1:15" s="4" customFormat="1" x14ac:dyDescent="0.25">
      <c r="A165" s="3"/>
      <c r="C165" s="3"/>
      <c r="D165" s="3"/>
      <c r="E165" s="3"/>
      <c r="F165" s="3"/>
      <c r="G165" s="3"/>
      <c r="H165" s="3"/>
      <c r="I165" s="5"/>
      <c r="L165" s="7"/>
      <c r="M165" s="7"/>
      <c r="N165" s="7"/>
      <c r="O165" s="7"/>
    </row>
    <row r="166" spans="1:15" s="4" customFormat="1" x14ac:dyDescent="0.25">
      <c r="A166" s="3"/>
      <c r="C166" s="3"/>
      <c r="D166" s="3"/>
      <c r="E166" s="3"/>
      <c r="F166" s="3"/>
      <c r="G166" s="3"/>
      <c r="H166" s="3"/>
      <c r="I166" s="5"/>
      <c r="L166" s="7"/>
      <c r="M166" s="7"/>
      <c r="N166" s="7"/>
      <c r="O166" s="7"/>
    </row>
    <row r="167" spans="1:15" s="4" customFormat="1" x14ac:dyDescent="0.25">
      <c r="A167" s="3"/>
      <c r="C167" s="3"/>
      <c r="D167" s="3"/>
      <c r="E167" s="3"/>
      <c r="F167" s="3"/>
      <c r="G167" s="3"/>
      <c r="H167" s="3"/>
      <c r="I167" s="5"/>
      <c r="L167" s="7"/>
      <c r="M167" s="7"/>
      <c r="N167" s="7"/>
      <c r="O167" s="7"/>
    </row>
    <row r="168" spans="1:15" s="4" customFormat="1" x14ac:dyDescent="0.25">
      <c r="A168" s="3"/>
      <c r="C168" s="3"/>
      <c r="D168" s="3"/>
      <c r="E168" s="3"/>
      <c r="F168" s="3"/>
      <c r="G168" s="3"/>
      <c r="H168" s="3"/>
      <c r="I168" s="5"/>
      <c r="L168" s="7"/>
      <c r="M168" s="7"/>
      <c r="N168" s="7"/>
      <c r="O168" s="7"/>
    </row>
    <row r="169" spans="1:15" s="4" customFormat="1" x14ac:dyDescent="0.25">
      <c r="A169" s="3"/>
      <c r="C169" s="3"/>
      <c r="D169" s="3"/>
      <c r="E169" s="3"/>
      <c r="F169" s="3"/>
      <c r="G169" s="3"/>
      <c r="H169" s="3"/>
      <c r="I169" s="5"/>
      <c r="L169" s="7"/>
      <c r="M169" s="7"/>
      <c r="N169" s="7"/>
      <c r="O169" s="7"/>
    </row>
    <row r="170" spans="1:15" s="4" customFormat="1" x14ac:dyDescent="0.25">
      <c r="A170" s="3"/>
      <c r="C170" s="3"/>
      <c r="D170" s="3"/>
      <c r="E170" s="3"/>
      <c r="F170" s="3"/>
      <c r="G170" s="3"/>
      <c r="H170" s="3"/>
      <c r="I170" s="5"/>
      <c r="L170" s="7"/>
      <c r="M170" s="7"/>
      <c r="N170" s="7"/>
      <c r="O170" s="7"/>
    </row>
    <row r="171" spans="1:15" s="4" customFormat="1" x14ac:dyDescent="0.25">
      <c r="A171" s="3"/>
      <c r="C171" s="3"/>
      <c r="D171" s="3"/>
      <c r="E171" s="3"/>
      <c r="F171" s="3"/>
      <c r="G171" s="3"/>
      <c r="H171" s="3"/>
      <c r="I171" s="5"/>
      <c r="L171" s="7"/>
      <c r="M171" s="7"/>
      <c r="N171" s="7"/>
      <c r="O171" s="7"/>
    </row>
    <row r="172" spans="1:15" s="4" customFormat="1" x14ac:dyDescent="0.25">
      <c r="A172" s="3"/>
      <c r="C172" s="3"/>
      <c r="D172" s="3"/>
      <c r="E172" s="3"/>
      <c r="F172" s="3"/>
      <c r="G172" s="3"/>
      <c r="H172" s="3"/>
      <c r="I172" s="5"/>
      <c r="L172" s="7"/>
      <c r="M172" s="7"/>
      <c r="N172" s="7"/>
      <c r="O172" s="7"/>
    </row>
    <row r="173" spans="1:15" s="4" customFormat="1" x14ac:dyDescent="0.25">
      <c r="A173" s="3"/>
      <c r="C173" s="3"/>
      <c r="D173" s="3"/>
      <c r="E173" s="3"/>
      <c r="F173" s="3"/>
      <c r="G173" s="3"/>
      <c r="H173" s="3"/>
      <c r="I173" s="5"/>
      <c r="L173" s="7"/>
      <c r="M173" s="7"/>
      <c r="N173" s="7"/>
      <c r="O173" s="7"/>
    </row>
    <row r="174" spans="1:15" s="4" customFormat="1" x14ac:dyDescent="0.25">
      <c r="A174" s="3"/>
      <c r="C174" s="3"/>
      <c r="D174" s="3"/>
      <c r="E174" s="3"/>
      <c r="F174" s="3"/>
      <c r="G174" s="3"/>
      <c r="H174" s="3"/>
      <c r="I174" s="5"/>
      <c r="L174" s="7"/>
      <c r="M174" s="7"/>
      <c r="N174" s="7"/>
      <c r="O174" s="7"/>
    </row>
    <row r="175" spans="1:15" s="4" customFormat="1" x14ac:dyDescent="0.25">
      <c r="A175" s="3"/>
      <c r="C175" s="3"/>
      <c r="D175" s="3"/>
      <c r="E175" s="3"/>
      <c r="F175" s="3"/>
      <c r="G175" s="3"/>
      <c r="H175" s="3"/>
      <c r="I175" s="5"/>
      <c r="L175" s="7"/>
      <c r="M175" s="7"/>
      <c r="N175" s="7"/>
      <c r="O175" s="7"/>
    </row>
    <row r="176" spans="1:15" s="4" customFormat="1" x14ac:dyDescent="0.25">
      <c r="A176" s="3"/>
      <c r="C176" s="3"/>
      <c r="D176" s="3"/>
      <c r="E176" s="3"/>
      <c r="F176" s="3"/>
      <c r="G176" s="3"/>
      <c r="H176" s="3"/>
      <c r="I176" s="5"/>
      <c r="L176" s="7"/>
      <c r="M176" s="7"/>
      <c r="N176" s="7"/>
      <c r="O176" s="7"/>
    </row>
    <row r="177" spans="1:15" s="4" customFormat="1" x14ac:dyDescent="0.25">
      <c r="A177" s="3"/>
      <c r="C177" s="3"/>
      <c r="D177" s="3"/>
      <c r="E177" s="3"/>
      <c r="F177" s="3"/>
      <c r="G177" s="3"/>
      <c r="H177" s="3"/>
      <c r="I177" s="5"/>
      <c r="L177" s="7"/>
      <c r="M177" s="7"/>
      <c r="N177" s="7"/>
      <c r="O177" s="7"/>
    </row>
    <row r="178" spans="1:15" s="4" customFormat="1" x14ac:dyDescent="0.25">
      <c r="A178" s="3"/>
      <c r="C178" s="3"/>
      <c r="D178" s="3"/>
      <c r="E178" s="3"/>
      <c r="F178" s="3"/>
      <c r="G178" s="3"/>
      <c r="H178" s="3"/>
      <c r="I178" s="5"/>
      <c r="L178" s="7"/>
      <c r="M178" s="7"/>
      <c r="N178" s="7"/>
      <c r="O178" s="7"/>
    </row>
    <row r="179" spans="1:15" s="4" customFormat="1" x14ac:dyDescent="0.25">
      <c r="A179" s="3"/>
      <c r="C179" s="3"/>
      <c r="D179" s="3"/>
      <c r="E179" s="3"/>
      <c r="F179" s="3"/>
      <c r="G179" s="3"/>
      <c r="H179" s="3"/>
      <c r="I179" s="5"/>
      <c r="L179" s="7"/>
      <c r="M179" s="7"/>
      <c r="N179" s="7"/>
      <c r="O179" s="7"/>
    </row>
    <row r="180" spans="1:15" s="4" customFormat="1" x14ac:dyDescent="0.25">
      <c r="A180" s="3"/>
      <c r="C180" s="3"/>
      <c r="D180" s="3"/>
      <c r="E180" s="3"/>
      <c r="F180" s="3"/>
      <c r="G180" s="3"/>
      <c r="H180" s="3"/>
      <c r="I180" s="5"/>
      <c r="L180" s="7"/>
      <c r="M180" s="7"/>
      <c r="N180" s="7"/>
      <c r="O180" s="7"/>
    </row>
    <row r="181" spans="1:15" s="4" customFormat="1" x14ac:dyDescent="0.25">
      <c r="A181" s="3"/>
      <c r="C181" s="3"/>
      <c r="D181" s="3"/>
      <c r="E181" s="3"/>
      <c r="F181" s="3"/>
      <c r="G181" s="3"/>
      <c r="H181" s="3"/>
      <c r="I181" s="5"/>
      <c r="L181" s="7"/>
      <c r="M181" s="7"/>
      <c r="N181" s="7"/>
      <c r="O181" s="7"/>
    </row>
    <row r="182" spans="1:15" s="4" customFormat="1" x14ac:dyDescent="0.25">
      <c r="A182" s="3"/>
      <c r="C182" s="3"/>
      <c r="D182" s="3"/>
      <c r="E182" s="3"/>
      <c r="F182" s="3"/>
      <c r="G182" s="3"/>
      <c r="H182" s="3"/>
      <c r="I182" s="5"/>
      <c r="L182" s="7"/>
      <c r="M182" s="7"/>
      <c r="N182" s="7"/>
      <c r="O182" s="7"/>
    </row>
    <row r="183" spans="1:15" s="4" customFormat="1" x14ac:dyDescent="0.25">
      <c r="A183" s="3"/>
      <c r="C183" s="3"/>
      <c r="D183" s="3"/>
      <c r="E183" s="3"/>
      <c r="F183" s="3"/>
      <c r="G183" s="3"/>
      <c r="H183" s="3"/>
      <c r="I183" s="5"/>
      <c r="L183" s="7"/>
      <c r="M183" s="7"/>
      <c r="N183" s="7"/>
      <c r="O183" s="7"/>
    </row>
    <row r="184" spans="1:15" s="4" customFormat="1" x14ac:dyDescent="0.25">
      <c r="A184" s="3"/>
      <c r="C184" s="3"/>
      <c r="D184" s="3"/>
      <c r="E184" s="3"/>
      <c r="F184" s="3"/>
      <c r="G184" s="3"/>
      <c r="H184" s="3"/>
      <c r="I184" s="5"/>
      <c r="L184" s="7"/>
      <c r="M184" s="7"/>
      <c r="N184" s="7"/>
      <c r="O184" s="7"/>
    </row>
    <row r="185" spans="1:15" s="4" customFormat="1" x14ac:dyDescent="0.25">
      <c r="A185" s="3"/>
      <c r="C185" s="3"/>
      <c r="D185" s="3"/>
      <c r="E185" s="3"/>
      <c r="F185" s="3"/>
      <c r="G185" s="3"/>
      <c r="H185" s="3"/>
      <c r="I185" s="5"/>
      <c r="L185" s="7"/>
      <c r="M185" s="7"/>
      <c r="N185" s="7"/>
      <c r="O185" s="7"/>
    </row>
    <row r="186" spans="1:15" s="4" customFormat="1" x14ac:dyDescent="0.25">
      <c r="A186" s="3"/>
      <c r="C186" s="3"/>
      <c r="D186" s="3"/>
      <c r="E186" s="3"/>
      <c r="F186" s="3"/>
      <c r="G186" s="3"/>
      <c r="H186" s="3"/>
      <c r="I186" s="5"/>
      <c r="L186" s="7"/>
      <c r="M186" s="7"/>
      <c r="N186" s="7"/>
      <c r="O186" s="7"/>
    </row>
    <row r="187" spans="1:15" s="4" customFormat="1" x14ac:dyDescent="0.25">
      <c r="A187" s="3"/>
      <c r="C187" s="3"/>
      <c r="D187" s="3"/>
      <c r="E187" s="3"/>
      <c r="F187" s="3"/>
      <c r="G187" s="3"/>
      <c r="H187" s="3"/>
      <c r="I187" s="5"/>
      <c r="L187" s="7"/>
      <c r="M187" s="7"/>
      <c r="N187" s="7"/>
      <c r="O187" s="7"/>
    </row>
    <row r="188" spans="1:15" s="4" customFormat="1" x14ac:dyDescent="0.25">
      <c r="A188" s="3"/>
      <c r="C188" s="3"/>
      <c r="D188" s="3"/>
      <c r="E188" s="3"/>
      <c r="F188" s="3"/>
      <c r="G188" s="3"/>
      <c r="H188" s="3"/>
      <c r="I188" s="5"/>
      <c r="L188" s="7"/>
      <c r="M188" s="7"/>
      <c r="N188" s="7"/>
      <c r="O188" s="7"/>
    </row>
    <row r="189" spans="1:15" s="4" customFormat="1" x14ac:dyDescent="0.25">
      <c r="A189" s="3"/>
      <c r="C189" s="3"/>
      <c r="D189" s="3"/>
      <c r="E189" s="3"/>
      <c r="F189" s="3"/>
      <c r="G189" s="3"/>
      <c r="H189" s="3"/>
      <c r="I189" s="5"/>
      <c r="L189" s="7"/>
      <c r="M189" s="7"/>
      <c r="N189" s="7"/>
      <c r="O189" s="7"/>
    </row>
    <row r="190" spans="1:15" s="4" customFormat="1" x14ac:dyDescent="0.25">
      <c r="A190" s="3"/>
      <c r="C190" s="3"/>
      <c r="D190" s="3"/>
      <c r="E190" s="3"/>
      <c r="F190" s="3"/>
      <c r="G190" s="3"/>
      <c r="H190" s="3"/>
      <c r="I190" s="5"/>
      <c r="L190" s="7"/>
      <c r="M190" s="7"/>
      <c r="N190" s="7"/>
      <c r="O190" s="7"/>
    </row>
    <row r="191" spans="1:15" s="4" customFormat="1" x14ac:dyDescent="0.25">
      <c r="A191" s="3"/>
      <c r="C191" s="3"/>
      <c r="D191" s="3"/>
      <c r="E191" s="3"/>
      <c r="F191" s="3"/>
      <c r="G191" s="3"/>
      <c r="H191" s="3"/>
      <c r="I191" s="5"/>
      <c r="L191" s="7"/>
      <c r="M191" s="7"/>
      <c r="N191" s="7"/>
      <c r="O191" s="7"/>
    </row>
    <row r="192" spans="1:15" s="4" customFormat="1" x14ac:dyDescent="0.25">
      <c r="A192" s="3"/>
      <c r="C192" s="3"/>
      <c r="D192" s="3"/>
      <c r="E192" s="3"/>
      <c r="F192" s="3"/>
      <c r="G192" s="3"/>
      <c r="H192" s="3"/>
      <c r="I192" s="5"/>
      <c r="L192" s="7"/>
      <c r="M192" s="7"/>
      <c r="N192" s="7"/>
      <c r="O192" s="7"/>
    </row>
    <row r="193" spans="1:15" s="4" customFormat="1" x14ac:dyDescent="0.25">
      <c r="A193" s="3"/>
      <c r="C193" s="3"/>
      <c r="D193" s="3"/>
      <c r="E193" s="3"/>
      <c r="F193" s="3"/>
      <c r="G193" s="3"/>
      <c r="H193" s="3"/>
      <c r="I193" s="5"/>
      <c r="L193" s="7"/>
      <c r="M193" s="7"/>
      <c r="N193" s="7"/>
      <c r="O193" s="7"/>
    </row>
    <row r="194" spans="1:15" s="4" customFormat="1" x14ac:dyDescent="0.25">
      <c r="A194" s="3"/>
      <c r="C194" s="3"/>
      <c r="D194" s="3"/>
      <c r="E194" s="3"/>
      <c r="F194" s="3"/>
      <c r="G194" s="3"/>
      <c r="H194" s="3"/>
      <c r="I194" s="5"/>
      <c r="L194" s="7"/>
      <c r="M194" s="7"/>
      <c r="N194" s="7"/>
      <c r="O194" s="7"/>
    </row>
    <row r="195" spans="1:15" s="4" customFormat="1" x14ac:dyDescent="0.25">
      <c r="A195" s="3"/>
      <c r="C195" s="3"/>
      <c r="D195" s="3"/>
      <c r="E195" s="3"/>
      <c r="F195" s="3"/>
      <c r="G195" s="3"/>
      <c r="H195" s="3"/>
      <c r="I195" s="5"/>
      <c r="L195" s="7"/>
      <c r="M195" s="7"/>
      <c r="N195" s="7"/>
      <c r="O195" s="7"/>
    </row>
    <row r="196" spans="1:15" s="4" customFormat="1" x14ac:dyDescent="0.25">
      <c r="A196" s="3"/>
      <c r="C196" s="3"/>
      <c r="D196" s="3"/>
      <c r="E196" s="3"/>
      <c r="F196" s="3"/>
      <c r="G196" s="3"/>
      <c r="H196" s="3"/>
      <c r="I196" s="5"/>
      <c r="L196" s="7"/>
      <c r="M196" s="7"/>
      <c r="N196" s="7"/>
      <c r="O196" s="7"/>
    </row>
    <row r="197" spans="1:15" s="4" customFormat="1" x14ac:dyDescent="0.25">
      <c r="A197" s="3"/>
      <c r="C197" s="3"/>
      <c r="D197" s="3"/>
      <c r="E197" s="3"/>
      <c r="F197" s="3"/>
      <c r="G197" s="3"/>
      <c r="H197" s="3"/>
      <c r="I197" s="5"/>
      <c r="L197" s="7"/>
      <c r="M197" s="7"/>
      <c r="N197" s="7"/>
      <c r="O197" s="7"/>
    </row>
    <row r="198" spans="1:15" s="4" customFormat="1" x14ac:dyDescent="0.25">
      <c r="A198" s="3"/>
      <c r="C198" s="3"/>
      <c r="D198" s="3"/>
      <c r="E198" s="3"/>
      <c r="F198" s="3"/>
      <c r="G198" s="3"/>
      <c r="H198" s="3"/>
      <c r="I198" s="5"/>
      <c r="L198" s="7"/>
      <c r="M198" s="7"/>
      <c r="N198" s="7"/>
      <c r="O198" s="7"/>
    </row>
    <row r="199" spans="1:15" s="4" customFormat="1" x14ac:dyDescent="0.25">
      <c r="A199" s="3"/>
      <c r="C199" s="3"/>
      <c r="D199" s="3"/>
      <c r="E199" s="3"/>
      <c r="F199" s="3"/>
      <c r="G199" s="3"/>
      <c r="H199" s="3"/>
      <c r="I199" s="5"/>
      <c r="L199" s="7"/>
      <c r="M199" s="7"/>
      <c r="N199" s="7"/>
      <c r="O199" s="7"/>
    </row>
    <row r="200" spans="1:15" s="4" customFormat="1" x14ac:dyDescent="0.25">
      <c r="A200" s="3"/>
      <c r="C200" s="3"/>
      <c r="D200" s="3"/>
      <c r="E200" s="3"/>
      <c r="F200" s="3"/>
      <c r="G200" s="3"/>
      <c r="H200" s="3"/>
      <c r="I200" s="5"/>
      <c r="L200" s="7"/>
      <c r="M200" s="7"/>
      <c r="N200" s="7"/>
      <c r="O200" s="7"/>
    </row>
    <row r="201" spans="1:15" s="4" customFormat="1" x14ac:dyDescent="0.25">
      <c r="A201" s="3"/>
      <c r="C201" s="3"/>
      <c r="D201" s="3"/>
      <c r="E201" s="3"/>
      <c r="F201" s="3"/>
      <c r="G201" s="3"/>
      <c r="H201" s="3"/>
      <c r="I201" s="5"/>
      <c r="L201" s="7"/>
      <c r="M201" s="7"/>
      <c r="N201" s="7"/>
      <c r="O201" s="7"/>
    </row>
    <row r="202" spans="1:15" s="4" customFormat="1" x14ac:dyDescent="0.25">
      <c r="A202" s="3"/>
      <c r="C202" s="3"/>
      <c r="D202" s="3"/>
      <c r="E202" s="3"/>
      <c r="F202" s="3"/>
      <c r="G202" s="3"/>
      <c r="H202" s="3"/>
      <c r="I202" s="5"/>
      <c r="L202" s="7"/>
      <c r="M202" s="7"/>
      <c r="N202" s="7"/>
      <c r="O202" s="7"/>
    </row>
    <row r="203" spans="1:15" s="4" customFormat="1" x14ac:dyDescent="0.25">
      <c r="A203" s="3"/>
      <c r="C203" s="3"/>
      <c r="D203" s="3"/>
      <c r="E203" s="3"/>
      <c r="F203" s="3"/>
      <c r="G203" s="3"/>
      <c r="H203" s="3"/>
      <c r="I203" s="5"/>
      <c r="L203" s="7"/>
      <c r="M203" s="7"/>
      <c r="N203" s="7"/>
      <c r="O203" s="7"/>
    </row>
    <row r="204" spans="1:15" s="4" customFormat="1" x14ac:dyDescent="0.25">
      <c r="A204" s="3"/>
      <c r="C204" s="3"/>
      <c r="D204" s="3"/>
      <c r="E204" s="3"/>
      <c r="F204" s="3"/>
      <c r="G204" s="3"/>
      <c r="H204" s="3"/>
      <c r="I204" s="5"/>
      <c r="L204" s="7"/>
      <c r="M204" s="7"/>
      <c r="N204" s="7"/>
      <c r="O204" s="7"/>
    </row>
    <row r="205" spans="1:15" s="4" customFormat="1" x14ac:dyDescent="0.25">
      <c r="A205" s="3"/>
      <c r="C205" s="3"/>
      <c r="D205" s="3"/>
      <c r="E205" s="3"/>
      <c r="F205" s="3"/>
      <c r="G205" s="3"/>
      <c r="H205" s="3"/>
      <c r="I205" s="5"/>
      <c r="L205" s="7"/>
      <c r="M205" s="7"/>
      <c r="N205" s="7"/>
      <c r="O205" s="7"/>
    </row>
    <row r="206" spans="1:15" s="4" customFormat="1" x14ac:dyDescent="0.25">
      <c r="A206" s="3"/>
      <c r="C206" s="3"/>
      <c r="D206" s="3"/>
      <c r="E206" s="3"/>
      <c r="F206" s="3"/>
      <c r="G206" s="3"/>
      <c r="H206" s="3"/>
      <c r="I206" s="5"/>
      <c r="L206" s="7"/>
      <c r="M206" s="7"/>
      <c r="N206" s="7"/>
      <c r="O206" s="7"/>
    </row>
    <row r="207" spans="1:15" s="4" customFormat="1" x14ac:dyDescent="0.25">
      <c r="A207" s="3"/>
      <c r="C207" s="3"/>
      <c r="D207" s="3"/>
      <c r="E207" s="3"/>
      <c r="F207" s="3"/>
      <c r="G207" s="3"/>
      <c r="H207" s="3"/>
      <c r="I207" s="5"/>
      <c r="L207" s="7"/>
      <c r="M207" s="7"/>
      <c r="N207" s="7"/>
      <c r="O207" s="7"/>
    </row>
    <row r="208" spans="1:15" s="4" customFormat="1" x14ac:dyDescent="0.25">
      <c r="A208" s="3"/>
      <c r="C208" s="3"/>
      <c r="D208" s="3"/>
      <c r="E208" s="3"/>
      <c r="F208" s="3"/>
      <c r="G208" s="3"/>
      <c r="H208" s="3"/>
      <c r="I208" s="5"/>
      <c r="L208" s="7"/>
      <c r="M208" s="7"/>
      <c r="N208" s="7"/>
      <c r="O208" s="7"/>
    </row>
    <row r="209" spans="1:15" s="4" customFormat="1" x14ac:dyDescent="0.25">
      <c r="A209" s="3"/>
      <c r="C209" s="3"/>
      <c r="D209" s="3"/>
      <c r="E209" s="3"/>
      <c r="F209" s="3"/>
      <c r="G209" s="3"/>
      <c r="H209" s="3"/>
      <c r="I209" s="5"/>
      <c r="L209" s="7"/>
      <c r="M209" s="7"/>
      <c r="N209" s="7"/>
      <c r="O209" s="7"/>
    </row>
    <row r="210" spans="1:15" s="4" customFormat="1" x14ac:dyDescent="0.25">
      <c r="A210" s="3"/>
      <c r="C210" s="3"/>
      <c r="D210" s="3"/>
      <c r="E210" s="3"/>
      <c r="F210" s="3"/>
      <c r="G210" s="3"/>
      <c r="H210" s="3"/>
      <c r="I210" s="5"/>
      <c r="L210" s="7"/>
      <c r="M210" s="7"/>
      <c r="N210" s="7"/>
      <c r="O210" s="7"/>
    </row>
    <row r="211" spans="1:15" s="4" customFormat="1" x14ac:dyDescent="0.25">
      <c r="A211" s="3"/>
      <c r="C211" s="3"/>
      <c r="D211" s="3"/>
      <c r="E211" s="3"/>
      <c r="F211" s="3"/>
      <c r="G211" s="3"/>
      <c r="H211" s="3"/>
      <c r="I211" s="5"/>
      <c r="L211" s="7"/>
      <c r="M211" s="7"/>
      <c r="N211" s="7"/>
      <c r="O211" s="7"/>
    </row>
    <row r="212" spans="1:15" s="4" customFormat="1" x14ac:dyDescent="0.25">
      <c r="A212" s="3"/>
      <c r="C212" s="3"/>
      <c r="D212" s="3"/>
      <c r="E212" s="3"/>
      <c r="F212" s="3"/>
      <c r="G212" s="3"/>
      <c r="H212" s="3"/>
      <c r="I212" s="5"/>
      <c r="L212" s="7"/>
      <c r="M212" s="7"/>
      <c r="N212" s="7"/>
      <c r="O212" s="7"/>
    </row>
    <row r="213" spans="1:15" s="4" customFormat="1" x14ac:dyDescent="0.25">
      <c r="A213" s="3"/>
      <c r="C213" s="3"/>
      <c r="D213" s="3"/>
      <c r="E213" s="3"/>
      <c r="F213" s="3"/>
      <c r="G213" s="3"/>
      <c r="H213" s="3"/>
      <c r="I213" s="5"/>
      <c r="L213" s="7"/>
      <c r="M213" s="7"/>
      <c r="N213" s="7"/>
      <c r="O213" s="7"/>
    </row>
    <row r="214" spans="1:15" s="4" customFormat="1" x14ac:dyDescent="0.25">
      <c r="A214" s="3"/>
      <c r="C214" s="3"/>
      <c r="D214" s="3"/>
      <c r="E214" s="3"/>
      <c r="F214" s="3"/>
      <c r="G214" s="3"/>
      <c r="H214" s="3"/>
      <c r="I214" s="5"/>
      <c r="L214" s="7"/>
      <c r="M214" s="7"/>
      <c r="N214" s="7"/>
      <c r="O214" s="7"/>
    </row>
    <row r="215" spans="1:15" s="4" customFormat="1" x14ac:dyDescent="0.25">
      <c r="A215" s="3"/>
      <c r="C215" s="3"/>
      <c r="D215" s="3"/>
      <c r="E215" s="3"/>
      <c r="F215" s="3"/>
      <c r="G215" s="3"/>
      <c r="H215" s="3"/>
      <c r="I215" s="5"/>
      <c r="L215" s="7"/>
      <c r="M215" s="7"/>
      <c r="N215" s="7"/>
      <c r="O215" s="7"/>
    </row>
    <row r="216" spans="1:15" s="4" customFormat="1" x14ac:dyDescent="0.25">
      <c r="A216" s="3"/>
      <c r="C216" s="3"/>
      <c r="D216" s="3"/>
      <c r="E216" s="3"/>
      <c r="F216" s="3"/>
      <c r="G216" s="3"/>
      <c r="H216" s="3"/>
      <c r="I216" s="5"/>
      <c r="L216" s="7"/>
      <c r="M216" s="7"/>
      <c r="N216" s="7"/>
      <c r="O216" s="7"/>
    </row>
    <row r="217" spans="1:15" s="4" customFormat="1" x14ac:dyDescent="0.25">
      <c r="A217" s="3"/>
      <c r="C217" s="3"/>
      <c r="D217" s="3"/>
      <c r="E217" s="3"/>
      <c r="F217" s="3"/>
      <c r="G217" s="3"/>
      <c r="H217" s="3"/>
      <c r="I217" s="5"/>
      <c r="L217" s="7"/>
      <c r="M217" s="7"/>
      <c r="N217" s="7"/>
      <c r="O217" s="7"/>
    </row>
    <row r="218" spans="1:15" s="4" customFormat="1" x14ac:dyDescent="0.25">
      <c r="A218" s="3"/>
      <c r="C218" s="3"/>
      <c r="D218" s="3"/>
      <c r="E218" s="3"/>
      <c r="F218" s="3"/>
      <c r="G218" s="3"/>
      <c r="H218" s="3"/>
      <c r="I218" s="5"/>
      <c r="L218" s="7"/>
      <c r="M218" s="7"/>
      <c r="N218" s="7"/>
      <c r="O218" s="7"/>
    </row>
    <row r="219" spans="1:15" s="4" customFormat="1" x14ac:dyDescent="0.25">
      <c r="A219" s="3"/>
      <c r="C219" s="3"/>
      <c r="D219" s="3"/>
      <c r="E219" s="3"/>
      <c r="F219" s="3"/>
      <c r="G219" s="3"/>
      <c r="H219" s="3"/>
      <c r="I219" s="5"/>
      <c r="L219" s="7"/>
      <c r="M219" s="7"/>
      <c r="N219" s="7"/>
      <c r="O219" s="7"/>
    </row>
    <row r="220" spans="1:15" s="4" customFormat="1" x14ac:dyDescent="0.25">
      <c r="A220" s="3"/>
      <c r="C220" s="3"/>
      <c r="D220" s="3"/>
      <c r="E220" s="3"/>
      <c r="F220" s="3"/>
      <c r="G220" s="3"/>
      <c r="H220" s="3"/>
      <c r="I220" s="5"/>
      <c r="L220" s="7"/>
      <c r="M220" s="7"/>
      <c r="N220" s="7"/>
      <c r="O220" s="7"/>
    </row>
    <row r="221" spans="1:15" s="4" customFormat="1" x14ac:dyDescent="0.25">
      <c r="A221" s="3"/>
      <c r="C221" s="3"/>
      <c r="D221" s="3"/>
      <c r="E221" s="3"/>
      <c r="F221" s="3"/>
      <c r="G221" s="3"/>
      <c r="H221" s="3"/>
      <c r="I221" s="5"/>
      <c r="L221" s="7"/>
      <c r="M221" s="7"/>
      <c r="N221" s="7"/>
      <c r="O221" s="7"/>
    </row>
    <row r="222" spans="1:15" s="4" customFormat="1" x14ac:dyDescent="0.25">
      <c r="A222" s="3"/>
      <c r="C222" s="3"/>
      <c r="D222" s="3"/>
      <c r="E222" s="3"/>
      <c r="F222" s="3"/>
      <c r="G222" s="3"/>
      <c r="H222" s="3"/>
      <c r="I222" s="5"/>
      <c r="L222" s="7"/>
      <c r="M222" s="7"/>
      <c r="N222" s="7"/>
      <c r="O222" s="7"/>
    </row>
    <row r="223" spans="1:15" s="4" customFormat="1" x14ac:dyDescent="0.25">
      <c r="A223" s="3"/>
      <c r="C223" s="3"/>
      <c r="D223" s="3"/>
      <c r="E223" s="3"/>
      <c r="F223" s="3"/>
      <c r="G223" s="3"/>
      <c r="H223" s="3"/>
      <c r="I223" s="5"/>
      <c r="L223" s="7"/>
      <c r="M223" s="7"/>
      <c r="N223" s="7"/>
      <c r="O223" s="7"/>
    </row>
    <row r="224" spans="1:15" s="4" customFormat="1" x14ac:dyDescent="0.25">
      <c r="A224" s="3"/>
      <c r="C224" s="3"/>
      <c r="D224" s="3"/>
      <c r="E224" s="3"/>
      <c r="F224" s="3"/>
      <c r="G224" s="3"/>
      <c r="H224" s="3"/>
      <c r="I224" s="5"/>
      <c r="L224" s="7"/>
      <c r="M224" s="7"/>
      <c r="N224" s="7"/>
      <c r="O224" s="7"/>
    </row>
    <row r="225" spans="1:15" s="4" customFormat="1" x14ac:dyDescent="0.25">
      <c r="A225" s="3"/>
      <c r="C225" s="3"/>
      <c r="D225" s="3"/>
      <c r="E225" s="3"/>
      <c r="F225" s="3"/>
      <c r="G225" s="3"/>
      <c r="H225" s="3"/>
      <c r="I225" s="5"/>
      <c r="L225" s="7"/>
      <c r="M225" s="7"/>
      <c r="N225" s="7"/>
      <c r="O225" s="7"/>
    </row>
    <row r="226" spans="1:15" s="4" customFormat="1" x14ac:dyDescent="0.25">
      <c r="A226" s="3"/>
      <c r="C226" s="3"/>
      <c r="D226" s="3"/>
      <c r="E226" s="3"/>
      <c r="F226" s="3"/>
      <c r="G226" s="3"/>
      <c r="H226" s="3"/>
      <c r="I226" s="5"/>
      <c r="L226" s="7"/>
      <c r="M226" s="7"/>
      <c r="N226" s="7"/>
      <c r="O226" s="7"/>
    </row>
    <row r="227" spans="1:15" s="4" customFormat="1" x14ac:dyDescent="0.25">
      <c r="A227" s="3"/>
      <c r="C227" s="3"/>
      <c r="D227" s="3"/>
      <c r="E227" s="3"/>
      <c r="F227" s="3"/>
      <c r="G227" s="3"/>
      <c r="H227" s="3"/>
      <c r="I227" s="5"/>
      <c r="L227" s="7"/>
      <c r="M227" s="7"/>
      <c r="N227" s="7"/>
      <c r="O227" s="7"/>
    </row>
    <row r="228" spans="1:15" s="4" customFormat="1" x14ac:dyDescent="0.25">
      <c r="A228" s="3"/>
      <c r="C228" s="3"/>
      <c r="D228" s="3"/>
      <c r="E228" s="3"/>
      <c r="F228" s="3"/>
      <c r="G228" s="3"/>
      <c r="H228" s="3"/>
      <c r="I228" s="5"/>
      <c r="L228" s="7"/>
      <c r="M228" s="7"/>
      <c r="N228" s="7"/>
      <c r="O228" s="7"/>
    </row>
    <row r="229" spans="1:15" s="4" customFormat="1" x14ac:dyDescent="0.25">
      <c r="A229" s="3"/>
      <c r="C229" s="3"/>
      <c r="D229" s="3"/>
      <c r="E229" s="3"/>
      <c r="F229" s="3"/>
      <c r="G229" s="3"/>
      <c r="H229" s="3"/>
      <c r="I229" s="5"/>
      <c r="L229" s="7"/>
      <c r="M229" s="7"/>
      <c r="N229" s="7"/>
      <c r="O229" s="7"/>
    </row>
    <row r="230" spans="1:15" s="4" customFormat="1" x14ac:dyDescent="0.25">
      <c r="A230" s="3"/>
      <c r="C230" s="3"/>
      <c r="D230" s="3"/>
      <c r="E230" s="3"/>
      <c r="F230" s="3"/>
      <c r="G230" s="3"/>
      <c r="H230" s="3"/>
      <c r="I230" s="5"/>
      <c r="L230" s="7"/>
      <c r="M230" s="7"/>
      <c r="N230" s="7"/>
      <c r="O230" s="7"/>
    </row>
    <row r="231" spans="1:15" s="4" customFormat="1" x14ac:dyDescent="0.25">
      <c r="A231" s="3"/>
      <c r="C231" s="3"/>
      <c r="D231" s="3"/>
      <c r="E231" s="3"/>
      <c r="F231" s="3"/>
      <c r="G231" s="3"/>
      <c r="H231" s="3"/>
      <c r="I231" s="5"/>
      <c r="L231" s="7"/>
      <c r="M231" s="7"/>
      <c r="N231" s="7"/>
      <c r="O231" s="7"/>
    </row>
    <row r="232" spans="1:15" s="4" customFormat="1" x14ac:dyDescent="0.25">
      <c r="A232" s="3"/>
      <c r="C232" s="3"/>
      <c r="D232" s="3"/>
      <c r="E232" s="3"/>
      <c r="F232" s="3"/>
      <c r="G232" s="3"/>
      <c r="H232" s="3"/>
      <c r="I232" s="5"/>
      <c r="L232" s="7"/>
      <c r="M232" s="7"/>
      <c r="N232" s="7"/>
      <c r="O232" s="7"/>
    </row>
    <row r="233" spans="1:15" s="4" customFormat="1" x14ac:dyDescent="0.25">
      <c r="A233" s="3"/>
      <c r="C233" s="3"/>
      <c r="D233" s="3"/>
      <c r="E233" s="3"/>
      <c r="F233" s="3"/>
      <c r="G233" s="3"/>
      <c r="H233" s="3"/>
      <c r="I233" s="5"/>
      <c r="L233" s="7"/>
      <c r="M233" s="7"/>
      <c r="N233" s="7"/>
      <c r="O233" s="7"/>
    </row>
    <row r="234" spans="1:15" s="4" customFormat="1" x14ac:dyDescent="0.25">
      <c r="A234" s="3"/>
      <c r="C234" s="3"/>
      <c r="D234" s="3"/>
      <c r="E234" s="3"/>
      <c r="F234" s="3"/>
      <c r="G234" s="3"/>
      <c r="H234" s="3"/>
      <c r="I234" s="5"/>
      <c r="L234" s="7"/>
      <c r="M234" s="7"/>
      <c r="N234" s="7"/>
      <c r="O234" s="7"/>
    </row>
    <row r="235" spans="1:15" s="4" customFormat="1" x14ac:dyDescent="0.25">
      <c r="A235" s="3"/>
      <c r="C235" s="3"/>
      <c r="D235" s="3"/>
      <c r="E235" s="3"/>
      <c r="F235" s="3"/>
      <c r="G235" s="3"/>
      <c r="H235" s="3"/>
      <c r="I235" s="5"/>
      <c r="L235" s="7"/>
      <c r="M235" s="7"/>
      <c r="N235" s="7"/>
      <c r="O235" s="7"/>
    </row>
    <row r="236" spans="1:15" s="4" customFormat="1" x14ac:dyDescent="0.25">
      <c r="A236" s="3"/>
      <c r="C236" s="3"/>
      <c r="D236" s="3"/>
      <c r="E236" s="3"/>
      <c r="F236" s="3"/>
      <c r="G236" s="3"/>
      <c r="H236" s="3"/>
      <c r="I236" s="5"/>
      <c r="L236" s="7"/>
      <c r="M236" s="7"/>
      <c r="N236" s="7"/>
      <c r="O236" s="7"/>
    </row>
    <row r="237" spans="1:15" s="4" customFormat="1" x14ac:dyDescent="0.25">
      <c r="A237" s="3"/>
      <c r="C237" s="3"/>
      <c r="D237" s="3"/>
      <c r="E237" s="3"/>
      <c r="F237" s="3"/>
      <c r="G237" s="3"/>
      <c r="H237" s="3"/>
      <c r="I237" s="5"/>
      <c r="L237" s="7"/>
      <c r="M237" s="7"/>
      <c r="N237" s="7"/>
      <c r="O237" s="7"/>
    </row>
    <row r="238" spans="1:15" s="4" customFormat="1" x14ac:dyDescent="0.25">
      <c r="A238" s="3"/>
      <c r="C238" s="3"/>
      <c r="D238" s="3"/>
      <c r="E238" s="3"/>
      <c r="F238" s="3"/>
      <c r="G238" s="3"/>
      <c r="H238" s="3"/>
      <c r="I238" s="5"/>
      <c r="L238" s="7"/>
      <c r="M238" s="7"/>
      <c r="N238" s="7"/>
      <c r="O238" s="7"/>
    </row>
    <row r="239" spans="1:15" s="4" customFormat="1" x14ac:dyDescent="0.25">
      <c r="A239" s="3"/>
      <c r="C239" s="3"/>
      <c r="D239" s="3"/>
      <c r="E239" s="3"/>
      <c r="F239" s="3"/>
      <c r="G239" s="3"/>
      <c r="H239" s="3"/>
      <c r="I239" s="5"/>
      <c r="L239" s="7"/>
      <c r="M239" s="7"/>
      <c r="N239" s="7"/>
      <c r="O239" s="7"/>
    </row>
    <row r="240" spans="1:15" s="4" customFormat="1" x14ac:dyDescent="0.25">
      <c r="A240" s="3"/>
      <c r="C240" s="3"/>
      <c r="D240" s="3"/>
      <c r="E240" s="3"/>
      <c r="F240" s="3"/>
      <c r="G240" s="3"/>
      <c r="H240" s="3"/>
      <c r="I240" s="5"/>
      <c r="L240" s="7"/>
      <c r="M240" s="7"/>
      <c r="N240" s="7"/>
      <c r="O240" s="7"/>
    </row>
    <row r="241" spans="1:15" s="4" customFormat="1" x14ac:dyDescent="0.25">
      <c r="A241" s="3"/>
      <c r="C241" s="3"/>
      <c r="D241" s="3"/>
      <c r="E241" s="3"/>
      <c r="F241" s="3"/>
      <c r="G241" s="3"/>
      <c r="H241" s="3"/>
      <c r="I241" s="5"/>
      <c r="L241" s="7"/>
      <c r="M241" s="7"/>
      <c r="N241" s="7"/>
      <c r="O241" s="7"/>
    </row>
    <row r="242" spans="1:15" s="4" customFormat="1" x14ac:dyDescent="0.25">
      <c r="A242" s="3"/>
      <c r="C242" s="3"/>
      <c r="D242" s="3"/>
      <c r="E242" s="3"/>
      <c r="F242" s="3"/>
      <c r="G242" s="3"/>
      <c r="H242" s="3"/>
      <c r="I242" s="5"/>
      <c r="L242" s="7"/>
      <c r="M242" s="7"/>
      <c r="N242" s="7"/>
      <c r="O242" s="7"/>
    </row>
    <row r="243" spans="1:15" s="4" customFormat="1" x14ac:dyDescent="0.25">
      <c r="A243" s="3"/>
      <c r="C243" s="3"/>
      <c r="D243" s="3"/>
      <c r="E243" s="3"/>
      <c r="F243" s="3"/>
      <c r="G243" s="3"/>
      <c r="H243" s="3"/>
      <c r="I243" s="5"/>
      <c r="L243" s="7"/>
      <c r="M243" s="7"/>
      <c r="N243" s="7"/>
      <c r="O243" s="7"/>
    </row>
    <row r="244" spans="1:15" s="4" customFormat="1" x14ac:dyDescent="0.25">
      <c r="A244" s="3"/>
      <c r="C244" s="3"/>
      <c r="D244" s="3"/>
      <c r="E244" s="3"/>
      <c r="F244" s="3"/>
      <c r="G244" s="3"/>
      <c r="H244" s="3"/>
      <c r="I244" s="5"/>
      <c r="L244" s="7"/>
      <c r="M244" s="7"/>
      <c r="N244" s="7"/>
      <c r="O244" s="7"/>
    </row>
    <row r="245" spans="1:15" s="4" customFormat="1" x14ac:dyDescent="0.25">
      <c r="A245" s="3"/>
      <c r="C245" s="3"/>
      <c r="D245" s="3"/>
      <c r="E245" s="3"/>
      <c r="F245" s="3"/>
      <c r="G245" s="3"/>
      <c r="H245" s="3"/>
      <c r="I245" s="5"/>
      <c r="L245" s="7"/>
      <c r="M245" s="7"/>
      <c r="N245" s="7"/>
      <c r="O245" s="7"/>
    </row>
    <row r="246" spans="1:15" s="4" customFormat="1" x14ac:dyDescent="0.25">
      <c r="A246" s="3"/>
      <c r="C246" s="3"/>
      <c r="D246" s="3"/>
      <c r="E246" s="3"/>
      <c r="F246" s="3"/>
      <c r="G246" s="3"/>
      <c r="H246" s="3"/>
      <c r="I246" s="5"/>
      <c r="L246" s="7"/>
      <c r="M246" s="7"/>
      <c r="N246" s="7"/>
      <c r="O246" s="7"/>
    </row>
    <row r="247" spans="1:15" s="4" customFormat="1" x14ac:dyDescent="0.25">
      <c r="A247" s="3"/>
      <c r="C247" s="3"/>
      <c r="D247" s="3"/>
      <c r="E247" s="3"/>
      <c r="F247" s="3"/>
      <c r="G247" s="3"/>
      <c r="H247" s="3"/>
      <c r="I247" s="5"/>
      <c r="L247" s="7"/>
      <c r="M247" s="7"/>
      <c r="N247" s="7"/>
      <c r="O247" s="7"/>
    </row>
    <row r="248" spans="1:15" s="4" customFormat="1" x14ac:dyDescent="0.25">
      <c r="A248" s="3"/>
      <c r="C248" s="3"/>
      <c r="D248" s="3"/>
      <c r="E248" s="3"/>
      <c r="F248" s="3"/>
      <c r="G248" s="3"/>
      <c r="H248" s="3"/>
      <c r="I248" s="5"/>
      <c r="L248" s="7"/>
      <c r="M248" s="7"/>
      <c r="N248" s="7"/>
      <c r="O248" s="7"/>
    </row>
    <row r="249" spans="1:15" s="4" customFormat="1" x14ac:dyDescent="0.25">
      <c r="A249" s="3"/>
      <c r="C249" s="3"/>
      <c r="D249" s="3"/>
      <c r="E249" s="3"/>
      <c r="F249" s="3"/>
      <c r="G249" s="3"/>
      <c r="H249" s="3"/>
      <c r="I249" s="5"/>
      <c r="L249" s="7"/>
      <c r="M249" s="7"/>
      <c r="N249" s="7"/>
      <c r="O249" s="7"/>
    </row>
    <row r="250" spans="1:15" s="4" customFormat="1" x14ac:dyDescent="0.25">
      <c r="A250" s="3"/>
      <c r="C250" s="3"/>
      <c r="D250" s="3"/>
      <c r="E250" s="3"/>
      <c r="F250" s="3"/>
      <c r="G250" s="3"/>
      <c r="H250" s="3"/>
      <c r="I250" s="5"/>
      <c r="L250" s="7"/>
      <c r="M250" s="7"/>
      <c r="N250" s="7"/>
      <c r="O250" s="7"/>
    </row>
    <row r="251" spans="1:15" s="4" customFormat="1" x14ac:dyDescent="0.25">
      <c r="A251" s="3"/>
      <c r="C251" s="3"/>
      <c r="D251" s="3"/>
      <c r="E251" s="3"/>
      <c r="F251" s="3"/>
      <c r="G251" s="3"/>
      <c r="H251" s="3"/>
      <c r="I251" s="5"/>
      <c r="L251" s="7"/>
      <c r="M251" s="7"/>
      <c r="N251" s="7"/>
      <c r="O251" s="7"/>
    </row>
    <row r="252" spans="1:15" s="4" customFormat="1" x14ac:dyDescent="0.25">
      <c r="A252" s="3"/>
      <c r="C252" s="3"/>
      <c r="D252" s="3"/>
      <c r="E252" s="3"/>
      <c r="F252" s="3"/>
      <c r="G252" s="3"/>
      <c r="H252" s="3"/>
      <c r="I252" s="5"/>
      <c r="L252" s="7"/>
      <c r="M252" s="7"/>
      <c r="N252" s="7"/>
      <c r="O252" s="7"/>
    </row>
    <row r="253" spans="1:15" s="4" customFormat="1" x14ac:dyDescent="0.25">
      <c r="A253" s="3"/>
      <c r="C253" s="3"/>
      <c r="D253" s="3"/>
      <c r="E253" s="3"/>
      <c r="F253" s="3"/>
      <c r="G253" s="3"/>
      <c r="H253" s="3"/>
      <c r="I253" s="5"/>
      <c r="L253" s="7"/>
      <c r="M253" s="7"/>
      <c r="N253" s="7"/>
      <c r="O253" s="7"/>
    </row>
    <row r="254" spans="1:15" s="4" customFormat="1" x14ac:dyDescent="0.25">
      <c r="A254" s="3"/>
      <c r="C254" s="3"/>
      <c r="D254" s="3"/>
      <c r="E254" s="3"/>
      <c r="F254" s="3"/>
      <c r="G254" s="3"/>
      <c r="H254" s="3"/>
      <c r="I254" s="5"/>
      <c r="L254" s="7"/>
      <c r="M254" s="7"/>
      <c r="N254" s="7"/>
      <c r="O254" s="7"/>
    </row>
    <row r="255" spans="1:15" s="4" customFormat="1" x14ac:dyDescent="0.25">
      <c r="A255" s="3"/>
      <c r="C255" s="3"/>
      <c r="D255" s="3"/>
      <c r="E255" s="3"/>
      <c r="F255" s="3"/>
      <c r="G255" s="3"/>
      <c r="H255" s="3"/>
      <c r="I255" s="5"/>
      <c r="L255" s="7"/>
      <c r="M255" s="7"/>
      <c r="N255" s="7"/>
      <c r="O255" s="7"/>
    </row>
    <row r="256" spans="1:15" s="4" customFormat="1" x14ac:dyDescent="0.25">
      <c r="A256" s="3"/>
      <c r="C256" s="3"/>
      <c r="D256" s="3"/>
      <c r="E256" s="3"/>
      <c r="F256" s="3"/>
      <c r="G256" s="3"/>
      <c r="H256" s="3"/>
      <c r="I256" s="5"/>
      <c r="L256" s="7"/>
      <c r="M256" s="7"/>
      <c r="N256" s="7"/>
      <c r="O256" s="7"/>
    </row>
    <row r="257" spans="1:15" s="4" customFormat="1" x14ac:dyDescent="0.25">
      <c r="A257" s="3"/>
      <c r="C257" s="3"/>
      <c r="D257" s="3"/>
      <c r="E257" s="3"/>
      <c r="F257" s="3"/>
      <c r="G257" s="3"/>
      <c r="H257" s="3"/>
      <c r="I257" s="5"/>
      <c r="L257" s="7"/>
      <c r="M257" s="7"/>
      <c r="N257" s="7"/>
      <c r="O257" s="7"/>
    </row>
    <row r="258" spans="1:15" s="4" customFormat="1" x14ac:dyDescent="0.25">
      <c r="A258" s="3"/>
      <c r="C258" s="3"/>
      <c r="D258" s="3"/>
      <c r="E258" s="3"/>
      <c r="F258" s="3"/>
      <c r="G258" s="3"/>
      <c r="H258" s="3"/>
      <c r="I258" s="5"/>
      <c r="L258" s="7"/>
      <c r="M258" s="7"/>
      <c r="N258" s="7"/>
      <c r="O258" s="7"/>
    </row>
    <row r="259" spans="1:15" s="4" customFormat="1" x14ac:dyDescent="0.25">
      <c r="A259" s="3"/>
      <c r="C259" s="3"/>
      <c r="D259" s="3"/>
      <c r="E259" s="3"/>
      <c r="F259" s="3"/>
      <c r="G259" s="3"/>
      <c r="H259" s="3"/>
      <c r="I259" s="5"/>
      <c r="L259" s="7"/>
      <c r="M259" s="7"/>
      <c r="N259" s="7"/>
      <c r="O259" s="7"/>
    </row>
    <row r="260" spans="1:15" s="4" customFormat="1" x14ac:dyDescent="0.25">
      <c r="A260" s="3"/>
      <c r="C260" s="3"/>
      <c r="D260" s="3"/>
      <c r="E260" s="3"/>
      <c r="F260" s="3"/>
      <c r="G260" s="3"/>
      <c r="H260" s="3"/>
      <c r="I260" s="5"/>
      <c r="L260" s="7"/>
      <c r="M260" s="7"/>
      <c r="N260" s="7"/>
      <c r="O260" s="7"/>
    </row>
    <row r="261" spans="1:15" s="4" customFormat="1" x14ac:dyDescent="0.25">
      <c r="A261" s="3"/>
      <c r="C261" s="3"/>
      <c r="D261" s="3"/>
      <c r="E261" s="3"/>
      <c r="F261" s="3"/>
      <c r="G261" s="3"/>
      <c r="H261" s="3"/>
      <c r="I261" s="5"/>
      <c r="L261" s="7"/>
      <c r="M261" s="7"/>
      <c r="N261" s="7"/>
      <c r="O261" s="7"/>
    </row>
    <row r="262" spans="1:15" s="4" customFormat="1" x14ac:dyDescent="0.25">
      <c r="A262" s="3"/>
      <c r="C262" s="3"/>
      <c r="D262" s="3"/>
      <c r="E262" s="3"/>
      <c r="F262" s="3"/>
      <c r="G262" s="3"/>
      <c r="H262" s="3"/>
      <c r="I262" s="5"/>
      <c r="L262" s="7"/>
      <c r="M262" s="7"/>
      <c r="N262" s="7"/>
      <c r="O262" s="7"/>
    </row>
    <row r="263" spans="1:15" s="4" customFormat="1" x14ac:dyDescent="0.25">
      <c r="A263" s="3"/>
      <c r="C263" s="3"/>
      <c r="D263" s="3"/>
      <c r="E263" s="3"/>
      <c r="F263" s="3"/>
      <c r="G263" s="3"/>
      <c r="H263" s="3"/>
      <c r="I263" s="5"/>
      <c r="L263" s="7"/>
      <c r="M263" s="7"/>
      <c r="N263" s="7"/>
      <c r="O263" s="7"/>
    </row>
    <row r="264" spans="1:15" s="4" customFormat="1" x14ac:dyDescent="0.25">
      <c r="A264" s="3"/>
      <c r="C264" s="3"/>
      <c r="D264" s="3"/>
      <c r="E264" s="3"/>
      <c r="F264" s="3"/>
      <c r="G264" s="3"/>
      <c r="H264" s="3"/>
      <c r="I264" s="5"/>
      <c r="L264" s="7"/>
      <c r="M264" s="7"/>
      <c r="N264" s="7"/>
      <c r="O264" s="7"/>
    </row>
    <row r="265" spans="1:15" s="4" customFormat="1" x14ac:dyDescent="0.25">
      <c r="A265" s="3"/>
      <c r="C265" s="3"/>
      <c r="D265" s="3"/>
      <c r="E265" s="3"/>
      <c r="F265" s="3"/>
      <c r="G265" s="3"/>
      <c r="H265" s="3"/>
      <c r="I265" s="5"/>
      <c r="L265" s="7"/>
      <c r="M265" s="7"/>
      <c r="N265" s="7"/>
      <c r="O265" s="7"/>
    </row>
    <row r="266" spans="1:15" s="4" customFormat="1" x14ac:dyDescent="0.25">
      <c r="A266" s="3"/>
      <c r="C266" s="3"/>
      <c r="D266" s="3"/>
      <c r="E266" s="3"/>
      <c r="F266" s="3"/>
      <c r="G266" s="3"/>
      <c r="H266" s="3"/>
      <c r="I266" s="5"/>
      <c r="L266" s="7"/>
      <c r="M266" s="7"/>
      <c r="N266" s="7"/>
      <c r="O266" s="7"/>
    </row>
    <row r="267" spans="1:15" s="4" customFormat="1" x14ac:dyDescent="0.25">
      <c r="A267" s="3"/>
      <c r="C267" s="3"/>
      <c r="D267" s="3"/>
      <c r="E267" s="3"/>
      <c r="F267" s="3"/>
      <c r="G267" s="3"/>
      <c r="H267" s="3"/>
      <c r="I267" s="5"/>
      <c r="L267" s="7"/>
      <c r="M267" s="7"/>
      <c r="N267" s="7"/>
      <c r="O267" s="7"/>
    </row>
    <row r="268" spans="1:15" s="4" customFormat="1" x14ac:dyDescent="0.25">
      <c r="A268" s="3"/>
      <c r="C268" s="3"/>
      <c r="D268" s="3"/>
      <c r="E268" s="3"/>
      <c r="F268" s="3"/>
      <c r="G268" s="3"/>
      <c r="H268" s="3"/>
      <c r="I268" s="5"/>
      <c r="L268" s="7"/>
      <c r="M268" s="7"/>
      <c r="N268" s="7"/>
      <c r="O268" s="7"/>
    </row>
    <row r="269" spans="1:15" s="4" customFormat="1" x14ac:dyDescent="0.25">
      <c r="A269" s="3"/>
      <c r="C269" s="3"/>
      <c r="D269" s="3"/>
      <c r="E269" s="3"/>
      <c r="F269" s="3"/>
      <c r="G269" s="3"/>
      <c r="H269" s="3"/>
      <c r="I269" s="5"/>
      <c r="L269" s="7"/>
      <c r="M269" s="7"/>
      <c r="N269" s="7"/>
      <c r="O269" s="7"/>
    </row>
    <row r="270" spans="1:15" s="4" customFormat="1" x14ac:dyDescent="0.25">
      <c r="A270" s="3"/>
      <c r="C270" s="3"/>
      <c r="D270" s="3"/>
      <c r="E270" s="3"/>
      <c r="F270" s="3"/>
      <c r="G270" s="3"/>
      <c r="H270" s="3"/>
      <c r="I270" s="5"/>
      <c r="L270" s="7"/>
      <c r="M270" s="7"/>
      <c r="N270" s="7"/>
      <c r="O270" s="7"/>
    </row>
    <row r="271" spans="1:15" s="4" customFormat="1" x14ac:dyDescent="0.25">
      <c r="A271" s="3"/>
      <c r="C271" s="3"/>
      <c r="D271" s="3"/>
      <c r="E271" s="3"/>
      <c r="F271" s="3"/>
      <c r="G271" s="3"/>
      <c r="H271" s="3"/>
      <c r="I271" s="5"/>
      <c r="L271" s="7"/>
      <c r="M271" s="7"/>
      <c r="N271" s="7"/>
      <c r="O271" s="7"/>
    </row>
    <row r="272" spans="1:15" s="4" customFormat="1" x14ac:dyDescent="0.25">
      <c r="A272" s="3"/>
      <c r="C272" s="3"/>
      <c r="D272" s="3"/>
      <c r="E272" s="3"/>
      <c r="F272" s="3"/>
      <c r="G272" s="3"/>
      <c r="H272" s="3"/>
      <c r="I272" s="5"/>
      <c r="L272" s="7"/>
      <c r="M272" s="7"/>
      <c r="N272" s="7"/>
      <c r="O272" s="7"/>
    </row>
    <row r="273" spans="1:15" s="4" customFormat="1" x14ac:dyDescent="0.25">
      <c r="A273" s="3"/>
      <c r="C273" s="3"/>
      <c r="D273" s="3"/>
      <c r="E273" s="3"/>
      <c r="F273" s="3"/>
      <c r="G273" s="3"/>
      <c r="H273" s="3"/>
      <c r="I273" s="5"/>
      <c r="L273" s="7"/>
      <c r="M273" s="7"/>
      <c r="N273" s="7"/>
      <c r="O273" s="7"/>
    </row>
    <row r="274" spans="1:15" s="4" customFormat="1" x14ac:dyDescent="0.25">
      <c r="A274" s="3"/>
      <c r="C274" s="3"/>
      <c r="D274" s="3"/>
      <c r="E274" s="3"/>
      <c r="F274" s="3"/>
      <c r="G274" s="3"/>
      <c r="H274" s="3"/>
      <c r="I274" s="5"/>
      <c r="L274" s="7"/>
      <c r="M274" s="7"/>
      <c r="N274" s="7"/>
      <c r="O274" s="7"/>
    </row>
    <row r="275" spans="1:15" s="4" customFormat="1" x14ac:dyDescent="0.25">
      <c r="A275" s="3"/>
      <c r="C275" s="3"/>
      <c r="D275" s="3"/>
      <c r="E275" s="3"/>
      <c r="F275" s="3"/>
      <c r="G275" s="3"/>
      <c r="H275" s="3"/>
      <c r="I275" s="5"/>
      <c r="L275" s="7"/>
      <c r="M275" s="7"/>
      <c r="N275" s="7"/>
      <c r="O275" s="7"/>
    </row>
    <row r="276" spans="1:15" s="4" customFormat="1" x14ac:dyDescent="0.25">
      <c r="A276" s="3"/>
      <c r="C276" s="3"/>
      <c r="D276" s="3"/>
      <c r="E276" s="3"/>
      <c r="F276" s="3"/>
      <c r="G276" s="3"/>
      <c r="H276" s="3"/>
      <c r="I276" s="5"/>
      <c r="L276" s="7"/>
      <c r="M276" s="7"/>
      <c r="N276" s="7"/>
      <c r="O276" s="7"/>
    </row>
    <row r="277" spans="1:15" s="4" customFormat="1" x14ac:dyDescent="0.25">
      <c r="A277" s="3"/>
      <c r="C277" s="3"/>
      <c r="D277" s="3"/>
      <c r="E277" s="3"/>
      <c r="F277" s="3"/>
      <c r="G277" s="3"/>
      <c r="H277" s="3"/>
      <c r="I277" s="5"/>
      <c r="L277" s="7"/>
      <c r="M277" s="7"/>
      <c r="N277" s="7"/>
      <c r="O277" s="7"/>
    </row>
    <row r="278" spans="1:15" s="4" customFormat="1" x14ac:dyDescent="0.25">
      <c r="A278" s="3"/>
      <c r="C278" s="3"/>
      <c r="D278" s="3"/>
      <c r="E278" s="3"/>
      <c r="F278" s="3"/>
      <c r="G278" s="3"/>
      <c r="H278" s="3"/>
      <c r="I278" s="5"/>
      <c r="L278" s="7"/>
      <c r="M278" s="7"/>
      <c r="N278" s="7"/>
      <c r="O278" s="7"/>
    </row>
    <row r="279" spans="1:15" s="4" customFormat="1" x14ac:dyDescent="0.25">
      <c r="A279" s="3"/>
      <c r="C279" s="3"/>
      <c r="D279" s="3"/>
      <c r="E279" s="3"/>
      <c r="F279" s="3"/>
      <c r="G279" s="3"/>
      <c r="H279" s="3"/>
      <c r="I279" s="5"/>
      <c r="L279" s="7"/>
      <c r="M279" s="7"/>
      <c r="N279" s="7"/>
      <c r="O279" s="7"/>
    </row>
    <row r="280" spans="1:15" s="4" customFormat="1" x14ac:dyDescent="0.25">
      <c r="A280" s="3"/>
      <c r="C280" s="3"/>
      <c r="D280" s="3"/>
      <c r="E280" s="3"/>
      <c r="F280" s="3"/>
      <c r="G280" s="3"/>
      <c r="H280" s="3"/>
      <c r="I280" s="5"/>
      <c r="L280" s="7"/>
      <c r="M280" s="7"/>
      <c r="N280" s="7"/>
      <c r="O280" s="7"/>
    </row>
    <row r="281" spans="1:15" s="4" customFormat="1" x14ac:dyDescent="0.25">
      <c r="A281" s="3"/>
      <c r="C281" s="3"/>
      <c r="D281" s="3"/>
      <c r="E281" s="3"/>
      <c r="F281" s="3"/>
      <c r="G281" s="3"/>
      <c r="H281" s="3"/>
      <c r="I281" s="5"/>
      <c r="L281" s="7"/>
      <c r="M281" s="7"/>
      <c r="N281" s="7"/>
      <c r="O281" s="7"/>
    </row>
    <row r="282" spans="1:15" s="4" customFormat="1" x14ac:dyDescent="0.25">
      <c r="A282" s="3"/>
      <c r="C282" s="3"/>
      <c r="D282" s="3"/>
      <c r="E282" s="3"/>
      <c r="F282" s="3"/>
      <c r="G282" s="3"/>
      <c r="H282" s="3"/>
      <c r="I282" s="5"/>
      <c r="L282" s="7"/>
      <c r="M282" s="7"/>
      <c r="N282" s="7"/>
      <c r="O282" s="7"/>
    </row>
    <row r="283" spans="1:15" s="4" customFormat="1" x14ac:dyDescent="0.25">
      <c r="A283" s="3"/>
      <c r="C283" s="3"/>
      <c r="D283" s="3"/>
      <c r="E283" s="3"/>
      <c r="F283" s="3"/>
      <c r="G283" s="3"/>
      <c r="H283" s="3"/>
      <c r="I283" s="5"/>
      <c r="L283" s="7"/>
      <c r="M283" s="7"/>
      <c r="N283" s="7"/>
      <c r="O283" s="7"/>
    </row>
    <row r="284" spans="1:15" s="4" customFormat="1" x14ac:dyDescent="0.25">
      <c r="A284" s="3"/>
      <c r="C284" s="3"/>
      <c r="D284" s="3"/>
      <c r="E284" s="3"/>
      <c r="F284" s="3"/>
      <c r="G284" s="3"/>
      <c r="H284" s="3"/>
      <c r="I284" s="5"/>
      <c r="L284" s="7"/>
      <c r="M284" s="7"/>
      <c r="N284" s="7"/>
      <c r="O284" s="7"/>
    </row>
    <row r="285" spans="1:15" s="4" customFormat="1" x14ac:dyDescent="0.25">
      <c r="A285" s="3"/>
      <c r="C285" s="3"/>
      <c r="D285" s="3"/>
      <c r="E285" s="3"/>
      <c r="F285" s="3"/>
      <c r="G285" s="3"/>
      <c r="H285" s="3"/>
      <c r="I285" s="5"/>
      <c r="L285" s="7"/>
      <c r="M285" s="7"/>
      <c r="N285" s="7"/>
      <c r="O285" s="7"/>
    </row>
    <row r="286" spans="1:15" s="4" customFormat="1" x14ac:dyDescent="0.25">
      <c r="A286" s="3"/>
      <c r="C286" s="3"/>
      <c r="D286" s="3"/>
      <c r="E286" s="3"/>
      <c r="F286" s="3"/>
      <c r="G286" s="3"/>
      <c r="H286" s="3"/>
      <c r="I286" s="5"/>
      <c r="L286" s="7"/>
      <c r="M286" s="7"/>
      <c r="N286" s="7"/>
      <c r="O286" s="7"/>
    </row>
    <row r="287" spans="1:15" s="4" customFormat="1" x14ac:dyDescent="0.25">
      <c r="A287" s="3"/>
      <c r="C287" s="3"/>
      <c r="D287" s="3"/>
      <c r="E287" s="3"/>
      <c r="F287" s="3"/>
      <c r="G287" s="3"/>
      <c r="H287" s="3"/>
      <c r="I287" s="5"/>
      <c r="L287" s="7"/>
      <c r="M287" s="7"/>
      <c r="N287" s="7"/>
      <c r="O287" s="7"/>
    </row>
    <row r="288" spans="1:15" s="4" customFormat="1" x14ac:dyDescent="0.25">
      <c r="A288" s="3"/>
      <c r="C288" s="3"/>
      <c r="D288" s="3"/>
      <c r="E288" s="3"/>
      <c r="F288" s="3"/>
      <c r="G288" s="3"/>
      <c r="H288" s="3"/>
      <c r="I288" s="5"/>
      <c r="L288" s="7"/>
      <c r="M288" s="7"/>
      <c r="N288" s="7"/>
      <c r="O288" s="7"/>
    </row>
    <row r="289" spans="1:15" s="4" customFormat="1" x14ac:dyDescent="0.25">
      <c r="A289" s="3"/>
      <c r="C289" s="3"/>
      <c r="D289" s="3"/>
      <c r="E289" s="3"/>
      <c r="F289" s="3"/>
      <c r="G289" s="3"/>
      <c r="H289" s="3"/>
      <c r="I289" s="5"/>
      <c r="L289" s="7"/>
      <c r="M289" s="7"/>
      <c r="N289" s="7"/>
      <c r="O289" s="7"/>
    </row>
    <row r="290" spans="1:15" s="4" customFormat="1" x14ac:dyDescent="0.25">
      <c r="A290" s="3"/>
      <c r="C290" s="3"/>
      <c r="D290" s="3"/>
      <c r="E290" s="3"/>
      <c r="F290" s="3"/>
      <c r="G290" s="3"/>
      <c r="H290" s="3"/>
      <c r="I290" s="5"/>
      <c r="L290" s="7"/>
      <c r="M290" s="7"/>
      <c r="N290" s="7"/>
      <c r="O290" s="7"/>
    </row>
    <row r="291" spans="1:15" s="4" customFormat="1" x14ac:dyDescent="0.25">
      <c r="A291" s="3"/>
      <c r="C291" s="3"/>
      <c r="D291" s="3"/>
      <c r="E291" s="3"/>
      <c r="F291" s="3"/>
      <c r="G291" s="3"/>
      <c r="H291" s="3"/>
      <c r="I291" s="5"/>
      <c r="L291" s="7"/>
      <c r="M291" s="7"/>
      <c r="N291" s="7"/>
      <c r="O291" s="7"/>
    </row>
    <row r="292" spans="1:15" s="4" customFormat="1" x14ac:dyDescent="0.25">
      <c r="A292" s="3"/>
      <c r="C292" s="3"/>
      <c r="D292" s="3"/>
      <c r="E292" s="3"/>
      <c r="F292" s="3"/>
      <c r="G292" s="3"/>
      <c r="H292" s="3"/>
      <c r="I292" s="5"/>
      <c r="L292" s="7"/>
      <c r="M292" s="7"/>
      <c r="N292" s="7"/>
      <c r="O292" s="7"/>
    </row>
    <row r="293" spans="1:15" s="4" customFormat="1" x14ac:dyDescent="0.25">
      <c r="A293" s="3"/>
      <c r="C293" s="3"/>
      <c r="D293" s="3"/>
      <c r="E293" s="3"/>
      <c r="F293" s="3"/>
      <c r="G293" s="3"/>
      <c r="H293" s="3"/>
      <c r="I293" s="5"/>
      <c r="L293" s="7"/>
      <c r="M293" s="7"/>
      <c r="N293" s="7"/>
      <c r="O293" s="7"/>
    </row>
    <row r="294" spans="1:15" s="4" customFormat="1" x14ac:dyDescent="0.25">
      <c r="A294" s="3"/>
      <c r="C294" s="3"/>
      <c r="D294" s="3"/>
      <c r="E294" s="3"/>
      <c r="F294" s="3"/>
      <c r="G294" s="3"/>
      <c r="H294" s="3"/>
      <c r="I294" s="5"/>
      <c r="L294" s="7"/>
      <c r="M294" s="7"/>
      <c r="N294" s="7"/>
      <c r="O294" s="7"/>
    </row>
    <row r="295" spans="1:15" s="4" customFormat="1" x14ac:dyDescent="0.25">
      <c r="A295" s="3"/>
      <c r="C295" s="3"/>
      <c r="D295" s="3"/>
      <c r="E295" s="3"/>
      <c r="F295" s="3"/>
      <c r="G295" s="3"/>
      <c r="H295" s="3"/>
      <c r="I295" s="5"/>
      <c r="L295" s="7"/>
      <c r="M295" s="7"/>
      <c r="N295" s="7"/>
      <c r="O295" s="7"/>
    </row>
    <row r="296" spans="1:15" s="4" customFormat="1" x14ac:dyDescent="0.25">
      <c r="A296" s="3"/>
      <c r="C296" s="3"/>
      <c r="D296" s="3"/>
      <c r="E296" s="3"/>
      <c r="F296" s="3"/>
      <c r="G296" s="3"/>
      <c r="H296" s="3"/>
      <c r="I296" s="5"/>
      <c r="L296" s="7"/>
      <c r="M296" s="7"/>
      <c r="N296" s="7"/>
      <c r="O296" s="7"/>
    </row>
    <row r="297" spans="1:15" s="4" customFormat="1" x14ac:dyDescent="0.25">
      <c r="A297" s="3"/>
      <c r="C297" s="3"/>
      <c r="D297" s="3"/>
      <c r="E297" s="3"/>
      <c r="F297" s="3"/>
      <c r="G297" s="3"/>
      <c r="H297" s="3"/>
      <c r="I297" s="5"/>
      <c r="L297" s="7"/>
      <c r="M297" s="7"/>
      <c r="N297" s="7"/>
      <c r="O297" s="7"/>
    </row>
    <row r="298" spans="1:15" s="4" customFormat="1" x14ac:dyDescent="0.25">
      <c r="A298" s="3"/>
      <c r="C298" s="3"/>
      <c r="D298" s="3"/>
      <c r="E298" s="3"/>
      <c r="F298" s="3"/>
      <c r="G298" s="3"/>
      <c r="H298" s="3"/>
      <c r="I298" s="5"/>
      <c r="L298" s="7"/>
      <c r="M298" s="7"/>
      <c r="N298" s="7"/>
      <c r="O298" s="7"/>
    </row>
    <row r="299" spans="1:15" s="4" customFormat="1" x14ac:dyDescent="0.25">
      <c r="A299" s="3"/>
      <c r="C299" s="3"/>
      <c r="D299" s="3"/>
      <c r="E299" s="3"/>
      <c r="F299" s="3"/>
      <c r="G299" s="3"/>
      <c r="H299" s="3"/>
      <c r="I299" s="5"/>
      <c r="L299" s="7"/>
      <c r="M299" s="7"/>
      <c r="N299" s="7"/>
      <c r="O299" s="7"/>
    </row>
    <row r="300" spans="1:15" s="4" customFormat="1" x14ac:dyDescent="0.25">
      <c r="A300" s="3"/>
      <c r="C300" s="3"/>
      <c r="D300" s="3"/>
      <c r="E300" s="3"/>
      <c r="F300" s="3"/>
      <c r="G300" s="3"/>
      <c r="H300" s="3"/>
      <c r="I300" s="5"/>
      <c r="L300" s="7"/>
      <c r="M300" s="7"/>
      <c r="N300" s="7"/>
      <c r="O300" s="7"/>
    </row>
    <row r="301" spans="1:15" s="4" customFormat="1" x14ac:dyDescent="0.25">
      <c r="A301" s="3"/>
      <c r="C301" s="3"/>
      <c r="D301" s="3"/>
      <c r="E301" s="3"/>
      <c r="F301" s="3"/>
      <c r="G301" s="3"/>
      <c r="H301" s="3"/>
      <c r="I301" s="5"/>
      <c r="L301" s="7"/>
      <c r="M301" s="7"/>
      <c r="N301" s="7"/>
      <c r="O301" s="7"/>
    </row>
    <row r="302" spans="1:15" s="4" customFormat="1" x14ac:dyDescent="0.25">
      <c r="A302" s="3"/>
      <c r="C302" s="3"/>
      <c r="D302" s="3"/>
      <c r="E302" s="3"/>
      <c r="F302" s="3"/>
      <c r="G302" s="3"/>
      <c r="H302" s="3"/>
      <c r="I302" s="5"/>
      <c r="L302" s="7"/>
      <c r="M302" s="7"/>
      <c r="N302" s="7"/>
      <c r="O302" s="7"/>
    </row>
    <row r="303" spans="1:15" s="4" customFormat="1" x14ac:dyDescent="0.25">
      <c r="A303" s="3"/>
      <c r="C303" s="3"/>
      <c r="D303" s="3"/>
      <c r="E303" s="3"/>
      <c r="F303" s="3"/>
      <c r="G303" s="3"/>
      <c r="H303" s="3"/>
      <c r="I303" s="5"/>
      <c r="L303" s="7"/>
      <c r="M303" s="7"/>
      <c r="N303" s="7"/>
      <c r="O303" s="7"/>
    </row>
    <row r="304" spans="1:15" s="4" customFormat="1" x14ac:dyDescent="0.25">
      <c r="A304" s="3"/>
      <c r="C304" s="3"/>
      <c r="D304" s="3"/>
      <c r="E304" s="3"/>
      <c r="F304" s="3"/>
      <c r="G304" s="3"/>
      <c r="H304" s="3"/>
      <c r="I304" s="5"/>
      <c r="L304" s="7"/>
      <c r="M304" s="7"/>
      <c r="N304" s="7"/>
      <c r="O304" s="7"/>
    </row>
    <row r="305" spans="1:15" s="4" customFormat="1" x14ac:dyDescent="0.25">
      <c r="A305" s="3"/>
      <c r="C305" s="3"/>
      <c r="D305" s="3"/>
      <c r="E305" s="3"/>
      <c r="F305" s="3"/>
      <c r="G305" s="3"/>
      <c r="H305" s="3"/>
      <c r="I305" s="5"/>
      <c r="L305" s="7"/>
      <c r="M305" s="7"/>
      <c r="N305" s="7"/>
      <c r="O305" s="7"/>
    </row>
    <row r="306" spans="1:15" s="4" customFormat="1" x14ac:dyDescent="0.25">
      <c r="A306" s="3"/>
      <c r="C306" s="3"/>
      <c r="D306" s="3"/>
      <c r="E306" s="3"/>
      <c r="F306" s="3"/>
      <c r="G306" s="3"/>
      <c r="H306" s="3"/>
      <c r="I306" s="5"/>
      <c r="L306" s="7"/>
      <c r="M306" s="7"/>
      <c r="N306" s="7"/>
      <c r="O306" s="7"/>
    </row>
    <row r="307" spans="1:15" s="4" customFormat="1" x14ac:dyDescent="0.25">
      <c r="A307" s="3"/>
      <c r="C307" s="3"/>
      <c r="D307" s="3"/>
      <c r="E307" s="3"/>
      <c r="F307" s="3"/>
      <c r="G307" s="3"/>
      <c r="H307" s="3"/>
      <c r="I307" s="5"/>
      <c r="L307" s="7"/>
      <c r="M307" s="7"/>
      <c r="N307" s="7"/>
      <c r="O307" s="7"/>
    </row>
    <row r="308" spans="1:15" s="4" customFormat="1" x14ac:dyDescent="0.25">
      <c r="A308" s="3"/>
      <c r="C308" s="3"/>
      <c r="D308" s="3"/>
      <c r="E308" s="3"/>
      <c r="F308" s="3"/>
      <c r="G308" s="3"/>
      <c r="H308" s="3"/>
      <c r="I308" s="5"/>
      <c r="L308" s="7"/>
      <c r="M308" s="7"/>
      <c r="N308" s="7"/>
      <c r="O308" s="7"/>
    </row>
    <row r="309" spans="1:15" s="4" customFormat="1" x14ac:dyDescent="0.25">
      <c r="A309" s="3"/>
      <c r="C309" s="3"/>
      <c r="D309" s="3"/>
      <c r="E309" s="3"/>
      <c r="F309" s="3"/>
      <c r="G309" s="3"/>
      <c r="H309" s="3"/>
      <c r="I309" s="5"/>
      <c r="L309" s="7"/>
      <c r="M309" s="7"/>
      <c r="N309" s="7"/>
      <c r="O309" s="7"/>
    </row>
    <row r="310" spans="1:15" s="4" customFormat="1" x14ac:dyDescent="0.25">
      <c r="A310" s="3"/>
      <c r="C310" s="3"/>
      <c r="D310" s="3"/>
      <c r="E310" s="3"/>
      <c r="F310" s="3"/>
      <c r="G310" s="3"/>
      <c r="H310" s="3"/>
      <c r="I310" s="5"/>
      <c r="L310" s="7"/>
      <c r="M310" s="7"/>
      <c r="N310" s="7"/>
      <c r="O310" s="7"/>
    </row>
    <row r="311" spans="1:15" s="4" customFormat="1" x14ac:dyDescent="0.25">
      <c r="A311" s="3"/>
      <c r="C311" s="3"/>
      <c r="D311" s="3"/>
      <c r="E311" s="3"/>
      <c r="F311" s="3"/>
      <c r="G311" s="3"/>
      <c r="H311" s="3"/>
      <c r="I311" s="5"/>
      <c r="L311" s="7"/>
      <c r="M311" s="7"/>
      <c r="N311" s="7"/>
      <c r="O311" s="7"/>
    </row>
    <row r="312" spans="1:15" s="4" customFormat="1" x14ac:dyDescent="0.25">
      <c r="A312" s="3"/>
      <c r="C312" s="3"/>
      <c r="D312" s="3"/>
      <c r="E312" s="3"/>
      <c r="F312" s="3"/>
      <c r="G312" s="3"/>
      <c r="H312" s="3"/>
      <c r="I312" s="5"/>
      <c r="L312" s="7"/>
      <c r="M312" s="7"/>
      <c r="N312" s="7"/>
      <c r="O312" s="7"/>
    </row>
    <row r="313" spans="1:15" s="4" customFormat="1" x14ac:dyDescent="0.25">
      <c r="A313" s="3"/>
      <c r="C313" s="3"/>
      <c r="D313" s="3"/>
      <c r="E313" s="3"/>
      <c r="F313" s="3"/>
      <c r="G313" s="3"/>
      <c r="H313" s="3"/>
      <c r="I313" s="5"/>
      <c r="L313" s="7"/>
      <c r="M313" s="7"/>
      <c r="N313" s="7"/>
      <c r="O313" s="7"/>
    </row>
    <row r="314" spans="1:15" s="4" customFormat="1" x14ac:dyDescent="0.25">
      <c r="A314" s="3"/>
      <c r="C314" s="3"/>
      <c r="D314" s="3"/>
      <c r="E314" s="3"/>
      <c r="F314" s="3"/>
      <c r="G314" s="3"/>
      <c r="H314" s="3"/>
      <c r="I314" s="5"/>
      <c r="L314" s="7"/>
      <c r="M314" s="7"/>
      <c r="N314" s="7"/>
      <c r="O314" s="7"/>
    </row>
    <row r="315" spans="1:15" s="4" customFormat="1" x14ac:dyDescent="0.25">
      <c r="A315" s="3"/>
      <c r="C315" s="3"/>
      <c r="D315" s="3"/>
      <c r="E315" s="3"/>
      <c r="F315" s="3"/>
      <c r="G315" s="3"/>
      <c r="H315" s="3"/>
      <c r="I315" s="5"/>
      <c r="L315" s="7"/>
      <c r="M315" s="7"/>
      <c r="N315" s="7"/>
      <c r="O315" s="7"/>
    </row>
    <row r="316" spans="1:15" s="4" customFormat="1" x14ac:dyDescent="0.25">
      <c r="A316" s="3"/>
      <c r="C316" s="3"/>
      <c r="D316" s="3"/>
      <c r="E316" s="3"/>
      <c r="F316" s="3"/>
      <c r="G316" s="3"/>
      <c r="H316" s="3"/>
      <c r="I316" s="5"/>
      <c r="L316" s="7"/>
      <c r="M316" s="7"/>
      <c r="N316" s="7"/>
      <c r="O316" s="7"/>
    </row>
    <row r="317" spans="1:15" s="4" customFormat="1" x14ac:dyDescent="0.25">
      <c r="A317" s="3"/>
      <c r="C317" s="3"/>
      <c r="D317" s="3"/>
      <c r="E317" s="3"/>
      <c r="F317" s="3"/>
      <c r="G317" s="3"/>
      <c r="H317" s="3"/>
      <c r="I317" s="5"/>
      <c r="L317" s="7"/>
      <c r="M317" s="7"/>
      <c r="N317" s="7"/>
      <c r="O317" s="7"/>
    </row>
    <row r="318" spans="1:15" s="4" customFormat="1" x14ac:dyDescent="0.25">
      <c r="A318" s="3"/>
      <c r="C318" s="3"/>
      <c r="D318" s="3"/>
      <c r="E318" s="3"/>
      <c r="F318" s="3"/>
      <c r="G318" s="3"/>
      <c r="H318" s="3"/>
      <c r="I318" s="5"/>
      <c r="L318" s="7"/>
      <c r="M318" s="7"/>
      <c r="N318" s="7"/>
      <c r="O318" s="7"/>
    </row>
    <row r="319" spans="1:15" s="4" customFormat="1" x14ac:dyDescent="0.25">
      <c r="A319" s="3"/>
      <c r="C319" s="3"/>
      <c r="D319" s="3"/>
      <c r="E319" s="3"/>
      <c r="F319" s="3"/>
      <c r="G319" s="3"/>
      <c r="H319" s="3"/>
      <c r="I319" s="5"/>
      <c r="L319" s="7"/>
      <c r="M319" s="7"/>
      <c r="N319" s="7"/>
      <c r="O319" s="7"/>
    </row>
    <row r="320" spans="1:15" s="4" customFormat="1" x14ac:dyDescent="0.25">
      <c r="A320" s="3"/>
      <c r="C320" s="3"/>
      <c r="D320" s="3"/>
      <c r="E320" s="3"/>
      <c r="F320" s="3"/>
      <c r="G320" s="3"/>
      <c r="H320" s="3"/>
      <c r="I320" s="5"/>
      <c r="L320" s="7"/>
      <c r="M320" s="7"/>
      <c r="N320" s="7"/>
      <c r="O320" s="7"/>
    </row>
    <row r="321" spans="1:15" s="4" customFormat="1" x14ac:dyDescent="0.25">
      <c r="A321" s="3"/>
      <c r="C321" s="3"/>
      <c r="D321" s="3"/>
      <c r="E321" s="3"/>
      <c r="F321" s="3"/>
      <c r="G321" s="3"/>
      <c r="H321" s="3"/>
      <c r="I321" s="5"/>
      <c r="L321" s="7"/>
      <c r="M321" s="7"/>
      <c r="N321" s="7"/>
      <c r="O321" s="7"/>
    </row>
    <row r="322" spans="1:15" s="4" customFormat="1" x14ac:dyDescent="0.25">
      <c r="A322" s="3"/>
      <c r="C322" s="3"/>
      <c r="D322" s="3"/>
      <c r="E322" s="3"/>
      <c r="F322" s="3"/>
      <c r="G322" s="3"/>
      <c r="H322" s="3"/>
      <c r="I322" s="5"/>
      <c r="L322" s="7"/>
      <c r="M322" s="7"/>
      <c r="N322" s="7"/>
      <c r="O322" s="7"/>
    </row>
    <row r="323" spans="1:15" s="4" customFormat="1" x14ac:dyDescent="0.25">
      <c r="A323" s="3"/>
      <c r="C323" s="3"/>
      <c r="D323" s="3"/>
      <c r="E323" s="3"/>
      <c r="F323" s="3"/>
      <c r="G323" s="3"/>
      <c r="H323" s="3"/>
      <c r="I323" s="5"/>
      <c r="L323" s="7"/>
      <c r="M323" s="7"/>
      <c r="N323" s="7"/>
      <c r="O323" s="7"/>
    </row>
    <row r="324" spans="1:15" s="4" customFormat="1" x14ac:dyDescent="0.25">
      <c r="A324" s="3"/>
      <c r="C324" s="3"/>
      <c r="D324" s="3"/>
      <c r="E324" s="3"/>
      <c r="F324" s="3"/>
      <c r="G324" s="3"/>
      <c r="H324" s="3"/>
      <c r="I324" s="5"/>
      <c r="L324" s="7"/>
      <c r="M324" s="7"/>
      <c r="N324" s="7"/>
      <c r="O324" s="7"/>
    </row>
    <row r="325" spans="1:15" s="4" customFormat="1" x14ac:dyDescent="0.25">
      <c r="A325" s="3"/>
      <c r="C325" s="3"/>
      <c r="D325" s="3"/>
      <c r="E325" s="3"/>
      <c r="F325" s="3"/>
      <c r="G325" s="3"/>
      <c r="H325" s="3"/>
      <c r="I325" s="5"/>
      <c r="L325" s="7"/>
      <c r="M325" s="7"/>
      <c r="N325" s="7"/>
      <c r="O325" s="7"/>
    </row>
    <row r="326" spans="1:15" s="4" customFormat="1" x14ac:dyDescent="0.25">
      <c r="A326" s="3"/>
      <c r="C326" s="3"/>
      <c r="D326" s="3"/>
      <c r="E326" s="3"/>
      <c r="F326" s="3"/>
      <c r="G326" s="3"/>
      <c r="H326" s="3"/>
      <c r="I326" s="5"/>
      <c r="L326" s="7"/>
      <c r="M326" s="7"/>
      <c r="N326" s="7"/>
      <c r="O326" s="7"/>
    </row>
    <row r="327" spans="1:15" s="4" customFormat="1" x14ac:dyDescent="0.25">
      <c r="A327" s="3"/>
      <c r="C327" s="3"/>
      <c r="D327" s="3"/>
      <c r="E327" s="3"/>
      <c r="F327" s="3"/>
      <c r="G327" s="3"/>
      <c r="H327" s="3"/>
      <c r="I327" s="5"/>
      <c r="L327" s="7"/>
      <c r="M327" s="7"/>
      <c r="N327" s="7"/>
      <c r="O327" s="7"/>
    </row>
    <row r="328" spans="1:15" s="4" customFormat="1" x14ac:dyDescent="0.25">
      <c r="A328" s="3"/>
      <c r="C328" s="3"/>
      <c r="D328" s="3"/>
      <c r="E328" s="3"/>
      <c r="F328" s="3"/>
      <c r="G328" s="3"/>
      <c r="H328" s="3"/>
      <c r="I328" s="5"/>
      <c r="L328" s="7"/>
      <c r="M328" s="7"/>
      <c r="N328" s="7"/>
      <c r="O328" s="7"/>
    </row>
    <row r="329" spans="1:15" s="4" customFormat="1" x14ac:dyDescent="0.25">
      <c r="A329" s="3"/>
      <c r="C329" s="3"/>
      <c r="D329" s="3"/>
      <c r="E329" s="3"/>
      <c r="F329" s="3"/>
      <c r="G329" s="3"/>
      <c r="H329" s="3"/>
      <c r="I329" s="5"/>
      <c r="L329" s="7"/>
      <c r="M329" s="7"/>
      <c r="N329" s="7"/>
      <c r="O329" s="7"/>
    </row>
    <row r="330" spans="1:15" s="4" customFormat="1" x14ac:dyDescent="0.25">
      <c r="A330" s="3"/>
      <c r="C330" s="3"/>
      <c r="D330" s="3"/>
      <c r="E330" s="3"/>
      <c r="F330" s="3"/>
      <c r="G330" s="3"/>
      <c r="H330" s="3"/>
      <c r="I330" s="5"/>
      <c r="L330" s="7"/>
      <c r="M330" s="7"/>
      <c r="N330" s="7"/>
      <c r="O330" s="7"/>
    </row>
    <row r="331" spans="1:15" s="4" customFormat="1" x14ac:dyDescent="0.25">
      <c r="A331" s="3"/>
      <c r="C331" s="3"/>
      <c r="D331" s="3"/>
      <c r="E331" s="3"/>
      <c r="F331" s="3"/>
      <c r="G331" s="3"/>
      <c r="H331" s="3"/>
      <c r="I331" s="5"/>
      <c r="L331" s="7"/>
      <c r="M331" s="7"/>
      <c r="N331" s="7"/>
      <c r="O331" s="7"/>
    </row>
    <row r="332" spans="1:15" s="4" customFormat="1" x14ac:dyDescent="0.25">
      <c r="A332" s="3"/>
      <c r="C332" s="3"/>
      <c r="D332" s="3"/>
      <c r="E332" s="3"/>
      <c r="F332" s="3"/>
      <c r="G332" s="3"/>
      <c r="H332" s="3"/>
      <c r="I332" s="5"/>
      <c r="L332" s="7"/>
      <c r="M332" s="7"/>
      <c r="N332" s="7"/>
      <c r="O332" s="7"/>
    </row>
    <row r="333" spans="1:15" s="4" customFormat="1" x14ac:dyDescent="0.25">
      <c r="A333" s="3"/>
      <c r="C333" s="3"/>
      <c r="D333" s="3"/>
      <c r="E333" s="3"/>
      <c r="F333" s="3"/>
      <c r="G333" s="3"/>
      <c r="H333" s="3"/>
      <c r="I333" s="5"/>
      <c r="L333" s="7"/>
      <c r="M333" s="7"/>
      <c r="N333" s="7"/>
      <c r="O333" s="7"/>
    </row>
    <row r="334" spans="1:15" s="4" customFormat="1" x14ac:dyDescent="0.25">
      <c r="A334" s="3"/>
      <c r="C334" s="3"/>
      <c r="D334" s="3"/>
      <c r="E334" s="3"/>
      <c r="F334" s="3"/>
      <c r="G334" s="3"/>
      <c r="H334" s="3"/>
      <c r="I334" s="5"/>
      <c r="L334" s="7"/>
      <c r="M334" s="7"/>
      <c r="N334" s="7"/>
      <c r="O334" s="7"/>
    </row>
    <row r="335" spans="1:15" s="4" customFormat="1" x14ac:dyDescent="0.25">
      <c r="A335" s="3"/>
      <c r="C335" s="3"/>
      <c r="D335" s="3"/>
      <c r="E335" s="3"/>
      <c r="F335" s="3"/>
      <c r="G335" s="3"/>
      <c r="H335" s="3"/>
      <c r="I335" s="5"/>
      <c r="L335" s="7"/>
      <c r="M335" s="7"/>
      <c r="N335" s="7"/>
      <c r="O335" s="7"/>
    </row>
    <row r="336" spans="1:15" s="4" customFormat="1" x14ac:dyDescent="0.25">
      <c r="A336" s="3"/>
      <c r="C336" s="3"/>
      <c r="D336" s="3"/>
      <c r="E336" s="3"/>
      <c r="F336" s="3"/>
      <c r="G336" s="3"/>
      <c r="H336" s="3"/>
      <c r="I336" s="5"/>
      <c r="L336" s="7"/>
      <c r="M336" s="7"/>
      <c r="N336" s="7"/>
      <c r="O336" s="7"/>
    </row>
    <row r="337" spans="1:15" s="4" customFormat="1" x14ac:dyDescent="0.25">
      <c r="A337" s="3"/>
      <c r="C337" s="3"/>
      <c r="D337" s="3"/>
      <c r="E337" s="3"/>
      <c r="F337" s="3"/>
      <c r="G337" s="3"/>
      <c r="H337" s="3"/>
      <c r="I337" s="5"/>
      <c r="L337" s="7"/>
      <c r="M337" s="7"/>
      <c r="N337" s="7"/>
      <c r="O337" s="7"/>
    </row>
    <row r="338" spans="1:15" s="4" customFormat="1" x14ac:dyDescent="0.25">
      <c r="A338" s="3"/>
      <c r="C338" s="3"/>
      <c r="D338" s="3"/>
      <c r="E338" s="3"/>
      <c r="F338" s="3"/>
      <c r="G338" s="3"/>
      <c r="H338" s="3"/>
      <c r="I338" s="5"/>
      <c r="L338" s="7"/>
      <c r="M338" s="7"/>
      <c r="N338" s="7"/>
      <c r="O338" s="7"/>
    </row>
    <row r="339" spans="1:15" s="4" customFormat="1" x14ac:dyDescent="0.25">
      <c r="A339" s="3"/>
      <c r="C339" s="3"/>
      <c r="D339" s="3"/>
      <c r="E339" s="3"/>
      <c r="F339" s="3"/>
      <c r="G339" s="3"/>
      <c r="H339" s="3"/>
      <c r="I339" s="5"/>
      <c r="L339" s="7"/>
      <c r="M339" s="7"/>
      <c r="N339" s="7"/>
      <c r="O339" s="7"/>
    </row>
    <row r="340" spans="1:15" s="4" customFormat="1" x14ac:dyDescent="0.25">
      <c r="A340" s="3"/>
      <c r="C340" s="3"/>
      <c r="D340" s="3"/>
      <c r="E340" s="3"/>
      <c r="F340" s="3"/>
      <c r="G340" s="3"/>
      <c r="H340" s="3"/>
      <c r="I340" s="5"/>
      <c r="L340" s="7"/>
      <c r="M340" s="7"/>
      <c r="N340" s="7"/>
      <c r="O340" s="7"/>
    </row>
    <row r="341" spans="1:15" s="4" customFormat="1" x14ac:dyDescent="0.25">
      <c r="A341" s="3"/>
      <c r="C341" s="3"/>
      <c r="D341" s="3"/>
      <c r="E341" s="3"/>
      <c r="F341" s="3"/>
      <c r="G341" s="3"/>
      <c r="H341" s="3"/>
      <c r="I341" s="5"/>
      <c r="L341" s="7"/>
      <c r="M341" s="7"/>
      <c r="N341" s="7"/>
      <c r="O341" s="7"/>
    </row>
    <row r="342" spans="1:15" s="4" customFormat="1" x14ac:dyDescent="0.25">
      <c r="A342" s="3"/>
      <c r="C342" s="3"/>
      <c r="D342" s="3"/>
      <c r="E342" s="3"/>
      <c r="F342" s="3"/>
      <c r="G342" s="3"/>
      <c r="H342" s="3"/>
      <c r="I342" s="5"/>
      <c r="L342" s="7"/>
      <c r="M342" s="7"/>
      <c r="N342" s="7"/>
      <c r="O342" s="7"/>
    </row>
    <row r="343" spans="1:15" s="4" customFormat="1" x14ac:dyDescent="0.25">
      <c r="A343" s="3"/>
      <c r="C343" s="3"/>
      <c r="D343" s="3"/>
      <c r="E343" s="3"/>
      <c r="F343" s="3"/>
      <c r="G343" s="3"/>
      <c r="H343" s="3"/>
      <c r="I343" s="5"/>
      <c r="L343" s="7"/>
      <c r="M343" s="7"/>
      <c r="N343" s="7"/>
      <c r="O343" s="7"/>
    </row>
    <row r="344" spans="1:15" s="4" customFormat="1" x14ac:dyDescent="0.25">
      <c r="A344" s="3"/>
      <c r="C344" s="3"/>
      <c r="D344" s="3"/>
      <c r="E344" s="3"/>
      <c r="F344" s="3"/>
      <c r="G344" s="3"/>
      <c r="H344" s="3"/>
      <c r="I344" s="5"/>
      <c r="L344" s="7"/>
      <c r="M344" s="7"/>
      <c r="N344" s="7"/>
      <c r="O344" s="7"/>
    </row>
    <row r="345" spans="1:15" s="4" customFormat="1" x14ac:dyDescent="0.25">
      <c r="A345" s="3"/>
      <c r="C345" s="3"/>
      <c r="D345" s="3"/>
      <c r="E345" s="3"/>
      <c r="F345" s="3"/>
      <c r="G345" s="3"/>
      <c r="H345" s="3"/>
      <c r="I345" s="5"/>
      <c r="L345" s="7"/>
      <c r="M345" s="7"/>
      <c r="N345" s="7"/>
      <c r="O345" s="7"/>
    </row>
    <row r="346" spans="1:15" s="4" customFormat="1" x14ac:dyDescent="0.25">
      <c r="A346" s="3"/>
      <c r="C346" s="3"/>
      <c r="D346" s="3"/>
      <c r="E346" s="3"/>
      <c r="F346" s="3"/>
      <c r="G346" s="3"/>
      <c r="H346" s="3"/>
      <c r="I346" s="5"/>
      <c r="L346" s="7"/>
      <c r="M346" s="7"/>
      <c r="N346" s="7"/>
      <c r="O346" s="7"/>
    </row>
    <row r="347" spans="1:15" s="4" customFormat="1" x14ac:dyDescent="0.25">
      <c r="A347" s="3"/>
      <c r="C347" s="3"/>
      <c r="D347" s="3"/>
      <c r="E347" s="3"/>
      <c r="F347" s="3"/>
      <c r="G347" s="3"/>
      <c r="H347" s="3"/>
      <c r="I347" s="5"/>
      <c r="L347" s="7"/>
      <c r="M347" s="7"/>
      <c r="N347" s="7"/>
      <c r="O347" s="7"/>
    </row>
    <row r="348" spans="1:15" s="4" customFormat="1" x14ac:dyDescent="0.25">
      <c r="A348" s="3"/>
      <c r="C348" s="3"/>
      <c r="D348" s="3"/>
      <c r="E348" s="3"/>
      <c r="F348" s="3"/>
      <c r="G348" s="3"/>
      <c r="H348" s="3"/>
      <c r="I348" s="5"/>
      <c r="L348" s="7"/>
      <c r="M348" s="7"/>
      <c r="N348" s="7"/>
      <c r="O348" s="7"/>
    </row>
    <row r="349" spans="1:15" s="4" customFormat="1" x14ac:dyDescent="0.25">
      <c r="A349" s="3"/>
      <c r="C349" s="3"/>
      <c r="D349" s="3"/>
      <c r="E349" s="3"/>
      <c r="F349" s="3"/>
      <c r="G349" s="3"/>
      <c r="H349" s="3"/>
      <c r="I349" s="5"/>
      <c r="L349" s="7"/>
      <c r="M349" s="7"/>
      <c r="N349" s="7"/>
      <c r="O349" s="7"/>
    </row>
    <row r="350" spans="1:15" s="4" customFormat="1" x14ac:dyDescent="0.25">
      <c r="A350" s="3"/>
      <c r="C350" s="3"/>
      <c r="D350" s="3"/>
      <c r="E350" s="3"/>
      <c r="F350" s="3"/>
      <c r="G350" s="3"/>
      <c r="H350" s="3"/>
      <c r="I350" s="5"/>
      <c r="L350" s="7"/>
      <c r="M350" s="7"/>
      <c r="N350" s="7"/>
      <c r="O350" s="7"/>
    </row>
    <row r="351" spans="1:15" s="4" customFormat="1" x14ac:dyDescent="0.25">
      <c r="A351" s="3"/>
      <c r="C351" s="3"/>
      <c r="D351" s="3"/>
      <c r="E351" s="3"/>
      <c r="F351" s="3"/>
      <c r="G351" s="3"/>
      <c r="H351" s="3"/>
      <c r="I351" s="5"/>
      <c r="L351" s="7"/>
      <c r="M351" s="7"/>
      <c r="N351" s="7"/>
      <c r="O351" s="7"/>
    </row>
    <row r="352" spans="1:15" s="4" customFormat="1" x14ac:dyDescent="0.25">
      <c r="A352" s="3"/>
      <c r="C352" s="3"/>
      <c r="D352" s="3"/>
      <c r="E352" s="3"/>
      <c r="F352" s="3"/>
      <c r="G352" s="3"/>
      <c r="H352" s="3"/>
      <c r="I352" s="5"/>
      <c r="L352" s="7"/>
      <c r="M352" s="7"/>
      <c r="N352" s="7"/>
      <c r="O352" s="7"/>
    </row>
    <row r="353" spans="1:15" s="4" customFormat="1" x14ac:dyDescent="0.25">
      <c r="A353" s="3"/>
      <c r="C353" s="3"/>
      <c r="D353" s="3"/>
      <c r="E353" s="3"/>
      <c r="F353" s="3"/>
      <c r="G353" s="3"/>
      <c r="H353" s="3"/>
      <c r="I353" s="5"/>
      <c r="L353" s="7"/>
      <c r="M353" s="7"/>
      <c r="N353" s="7"/>
      <c r="O353" s="7"/>
    </row>
    <row r="354" spans="1:15" s="4" customFormat="1" x14ac:dyDescent="0.25">
      <c r="A354" s="3"/>
      <c r="C354" s="3"/>
      <c r="D354" s="3"/>
      <c r="E354" s="3"/>
      <c r="F354" s="3"/>
      <c r="G354" s="3"/>
      <c r="H354" s="3"/>
      <c r="I354" s="5"/>
      <c r="L354" s="7"/>
      <c r="M354" s="7"/>
      <c r="N354" s="7"/>
      <c r="O354" s="7"/>
    </row>
    <row r="355" spans="1:15" s="4" customFormat="1" x14ac:dyDescent="0.25">
      <c r="A355" s="3"/>
      <c r="C355" s="3"/>
      <c r="D355" s="3"/>
      <c r="E355" s="3"/>
      <c r="F355" s="3"/>
      <c r="G355" s="3"/>
      <c r="H355" s="3"/>
      <c r="I355" s="5"/>
      <c r="L355" s="7"/>
      <c r="M355" s="7"/>
      <c r="N355" s="7"/>
      <c r="O355" s="7"/>
    </row>
    <row r="356" spans="1:15" s="4" customFormat="1" x14ac:dyDescent="0.25">
      <c r="A356" s="3"/>
      <c r="C356" s="3"/>
      <c r="D356" s="3"/>
      <c r="E356" s="3"/>
      <c r="F356" s="3"/>
      <c r="G356" s="3"/>
      <c r="H356" s="3"/>
      <c r="I356" s="5"/>
      <c r="L356" s="7"/>
      <c r="M356" s="7"/>
      <c r="N356" s="7"/>
      <c r="O356" s="7"/>
    </row>
    <row r="357" spans="1:15" s="4" customFormat="1" x14ac:dyDescent="0.25">
      <c r="A357" s="3"/>
      <c r="C357" s="3"/>
      <c r="D357" s="3"/>
      <c r="E357" s="3"/>
      <c r="F357" s="3"/>
      <c r="G357" s="3"/>
      <c r="H357" s="3"/>
      <c r="I357" s="5"/>
      <c r="L357" s="7"/>
      <c r="M357" s="7"/>
      <c r="N357" s="7"/>
      <c r="O357" s="7"/>
    </row>
    <row r="358" spans="1:15" s="4" customFormat="1" x14ac:dyDescent="0.25">
      <c r="A358" s="3"/>
      <c r="C358" s="3"/>
      <c r="D358" s="3"/>
      <c r="E358" s="3"/>
      <c r="F358" s="3"/>
      <c r="G358" s="3"/>
      <c r="H358" s="3"/>
      <c r="I358" s="5"/>
      <c r="L358" s="7"/>
      <c r="M358" s="7"/>
      <c r="N358" s="7"/>
      <c r="O358" s="7"/>
    </row>
    <row r="359" spans="1:15" s="4" customFormat="1" x14ac:dyDescent="0.25">
      <c r="A359" s="3"/>
      <c r="C359" s="3"/>
      <c r="D359" s="3"/>
      <c r="E359" s="3"/>
      <c r="F359" s="3"/>
      <c r="G359" s="3"/>
      <c r="H359" s="3"/>
      <c r="I359" s="5"/>
      <c r="L359" s="7"/>
      <c r="M359" s="7"/>
      <c r="N359" s="7"/>
      <c r="O359" s="7"/>
    </row>
    <row r="360" spans="1:15" s="4" customFormat="1" x14ac:dyDescent="0.25">
      <c r="A360" s="3"/>
      <c r="C360" s="3"/>
      <c r="D360" s="3"/>
      <c r="E360" s="3"/>
      <c r="F360" s="3"/>
      <c r="G360" s="3"/>
      <c r="H360" s="3"/>
      <c r="I360" s="5"/>
      <c r="L360" s="7"/>
      <c r="M360" s="7"/>
      <c r="N360" s="7"/>
      <c r="O360" s="7"/>
    </row>
    <row r="361" spans="1:15" s="4" customFormat="1" x14ac:dyDescent="0.25">
      <c r="A361" s="3"/>
      <c r="C361" s="3"/>
      <c r="D361" s="3"/>
      <c r="E361" s="3"/>
      <c r="F361" s="3"/>
      <c r="G361" s="3"/>
      <c r="H361" s="3"/>
      <c r="I361" s="5"/>
      <c r="L361" s="7"/>
      <c r="M361" s="7"/>
      <c r="N361" s="7"/>
      <c r="O361" s="7"/>
    </row>
    <row r="362" spans="1:15" s="4" customFormat="1" x14ac:dyDescent="0.25">
      <c r="A362" s="3"/>
      <c r="C362" s="3"/>
      <c r="D362" s="3"/>
      <c r="E362" s="3"/>
      <c r="F362" s="3"/>
      <c r="G362" s="3"/>
      <c r="H362" s="3"/>
      <c r="I362" s="5"/>
      <c r="L362" s="7"/>
      <c r="M362" s="7"/>
      <c r="N362" s="7"/>
      <c r="O362" s="7"/>
    </row>
    <row r="363" spans="1:15" s="4" customFormat="1" x14ac:dyDescent="0.25">
      <c r="A363" s="3"/>
      <c r="C363" s="3"/>
      <c r="D363" s="3"/>
      <c r="E363" s="3"/>
      <c r="F363" s="3"/>
      <c r="G363" s="3"/>
      <c r="H363" s="3"/>
      <c r="I363" s="5"/>
      <c r="L363" s="7"/>
      <c r="M363" s="7"/>
      <c r="N363" s="7"/>
      <c r="O363" s="7"/>
    </row>
    <row r="364" spans="1:15" s="4" customFormat="1" x14ac:dyDescent="0.25">
      <c r="A364" s="3"/>
      <c r="C364" s="3"/>
      <c r="D364" s="3"/>
      <c r="E364" s="3"/>
      <c r="F364" s="3"/>
      <c r="G364" s="3"/>
      <c r="H364" s="3"/>
      <c r="I364" s="5"/>
      <c r="L364" s="7"/>
      <c r="M364" s="7"/>
      <c r="N364" s="7"/>
      <c r="O364" s="7"/>
    </row>
    <row r="365" spans="1:15" s="4" customFormat="1" x14ac:dyDescent="0.25">
      <c r="A365" s="3"/>
      <c r="C365" s="3"/>
      <c r="D365" s="3"/>
      <c r="E365" s="3"/>
      <c r="F365" s="3"/>
      <c r="G365" s="3"/>
      <c r="H365" s="3"/>
      <c r="I365" s="5"/>
      <c r="L365" s="7"/>
      <c r="M365" s="7"/>
      <c r="N365" s="7"/>
      <c r="O365" s="7"/>
    </row>
    <row r="366" spans="1:15" s="4" customFormat="1" x14ac:dyDescent="0.25">
      <c r="A366" s="3"/>
      <c r="C366" s="3"/>
      <c r="D366" s="3"/>
      <c r="E366" s="3"/>
      <c r="F366" s="3"/>
      <c r="G366" s="3"/>
      <c r="H366" s="3"/>
      <c r="I366" s="5"/>
      <c r="L366" s="7"/>
      <c r="M366" s="7"/>
      <c r="N366" s="7"/>
      <c r="O366" s="7"/>
    </row>
    <row r="367" spans="1:15" s="4" customFormat="1" x14ac:dyDescent="0.25">
      <c r="A367" s="3"/>
      <c r="C367" s="3"/>
      <c r="D367" s="3"/>
      <c r="E367" s="3"/>
      <c r="F367" s="3"/>
      <c r="G367" s="3"/>
      <c r="H367" s="3"/>
      <c r="I367" s="5"/>
      <c r="L367" s="7"/>
      <c r="M367" s="7"/>
      <c r="N367" s="7"/>
      <c r="O367" s="7"/>
    </row>
    <row r="368" spans="1:15" s="4" customFormat="1" x14ac:dyDescent="0.25">
      <c r="A368" s="3"/>
      <c r="C368" s="3"/>
      <c r="D368" s="3"/>
      <c r="E368" s="3"/>
      <c r="F368" s="3"/>
      <c r="G368" s="3"/>
      <c r="H368" s="3"/>
      <c r="I368" s="5"/>
      <c r="L368" s="7"/>
      <c r="M368" s="7"/>
      <c r="N368" s="7"/>
      <c r="O368" s="7"/>
    </row>
    <row r="369" spans="1:15" s="4" customFormat="1" x14ac:dyDescent="0.25">
      <c r="A369" s="3"/>
      <c r="C369" s="3"/>
      <c r="D369" s="3"/>
      <c r="E369" s="3"/>
      <c r="F369" s="3"/>
      <c r="G369" s="3"/>
      <c r="H369" s="3"/>
      <c r="I369" s="5"/>
      <c r="L369" s="7"/>
      <c r="M369" s="7"/>
      <c r="N369" s="7"/>
      <c r="O369" s="7"/>
    </row>
    <row r="370" spans="1:15" s="4" customFormat="1" x14ac:dyDescent="0.25">
      <c r="A370" s="3"/>
      <c r="C370" s="3"/>
      <c r="D370" s="3"/>
      <c r="E370" s="3"/>
      <c r="F370" s="3"/>
      <c r="G370" s="3"/>
      <c r="H370" s="3"/>
      <c r="I370" s="5"/>
      <c r="L370" s="7"/>
      <c r="M370" s="7"/>
      <c r="N370" s="7"/>
      <c r="O370" s="7"/>
    </row>
    <row r="371" spans="1:15" s="4" customFormat="1" x14ac:dyDescent="0.25">
      <c r="A371" s="3"/>
      <c r="C371" s="3"/>
      <c r="D371" s="3"/>
      <c r="E371" s="3"/>
      <c r="F371" s="3"/>
      <c r="G371" s="3"/>
      <c r="H371" s="3"/>
      <c r="I371" s="5"/>
      <c r="L371" s="7"/>
      <c r="M371" s="7"/>
      <c r="N371" s="7"/>
      <c r="O371" s="7"/>
    </row>
    <row r="372" spans="1:15" s="4" customFormat="1" x14ac:dyDescent="0.25">
      <c r="A372" s="3"/>
      <c r="C372" s="3"/>
      <c r="D372" s="3"/>
      <c r="E372" s="3"/>
      <c r="F372" s="3"/>
      <c r="G372" s="3"/>
      <c r="H372" s="3"/>
      <c r="I372" s="5"/>
      <c r="L372" s="7"/>
      <c r="M372" s="7"/>
      <c r="N372" s="7"/>
      <c r="O372" s="7"/>
    </row>
    <row r="373" spans="1:15" s="4" customFormat="1" x14ac:dyDescent="0.25">
      <c r="A373" s="3"/>
      <c r="C373" s="3"/>
      <c r="D373" s="3"/>
      <c r="E373" s="3"/>
      <c r="F373" s="3"/>
      <c r="G373" s="3"/>
      <c r="H373" s="3"/>
      <c r="I373" s="5"/>
      <c r="L373" s="7"/>
      <c r="M373" s="7"/>
      <c r="N373" s="7"/>
      <c r="O373" s="7"/>
    </row>
    <row r="374" spans="1:15" s="4" customFormat="1" x14ac:dyDescent="0.25">
      <c r="A374" s="3"/>
      <c r="C374" s="3"/>
      <c r="D374" s="3"/>
      <c r="E374" s="3"/>
      <c r="F374" s="3"/>
      <c r="G374" s="3"/>
      <c r="H374" s="3"/>
      <c r="I374" s="5"/>
      <c r="L374" s="7"/>
      <c r="M374" s="7"/>
      <c r="N374" s="7"/>
      <c r="O374" s="7"/>
    </row>
    <row r="375" spans="1:15" s="4" customFormat="1" x14ac:dyDescent="0.25">
      <c r="A375" s="3"/>
      <c r="C375" s="3"/>
      <c r="D375" s="3"/>
      <c r="E375" s="3"/>
      <c r="F375" s="3"/>
      <c r="G375" s="3"/>
      <c r="H375" s="3"/>
      <c r="I375" s="5"/>
      <c r="L375" s="7"/>
      <c r="M375" s="7"/>
      <c r="N375" s="7"/>
      <c r="O375" s="7"/>
    </row>
    <row r="376" spans="1:15" s="4" customFormat="1" x14ac:dyDescent="0.25">
      <c r="A376" s="3"/>
      <c r="C376" s="3"/>
      <c r="D376" s="3"/>
      <c r="E376" s="3"/>
      <c r="F376" s="3"/>
      <c r="G376" s="3"/>
      <c r="H376" s="3"/>
      <c r="I376" s="5"/>
      <c r="L376" s="7"/>
      <c r="M376" s="7"/>
      <c r="N376" s="7"/>
      <c r="O376" s="7"/>
    </row>
    <row r="377" spans="1:15" s="4" customFormat="1" x14ac:dyDescent="0.25">
      <c r="A377" s="3"/>
      <c r="C377" s="3"/>
      <c r="D377" s="3"/>
      <c r="E377" s="3"/>
      <c r="F377" s="3"/>
      <c r="G377" s="3"/>
      <c r="H377" s="3"/>
      <c r="I377" s="5"/>
      <c r="L377" s="7"/>
      <c r="M377" s="7"/>
      <c r="N377" s="7"/>
      <c r="O377" s="7"/>
    </row>
    <row r="378" spans="1:15" s="4" customFormat="1" x14ac:dyDescent="0.25">
      <c r="A378" s="3"/>
      <c r="C378" s="3"/>
      <c r="D378" s="3"/>
      <c r="E378" s="3"/>
      <c r="F378" s="3"/>
      <c r="G378" s="3"/>
      <c r="H378" s="3"/>
      <c r="I378" s="5"/>
      <c r="L378" s="7"/>
      <c r="M378" s="7"/>
      <c r="N378" s="7"/>
      <c r="O378" s="7"/>
    </row>
    <row r="379" spans="1:15" s="4" customFormat="1" x14ac:dyDescent="0.25">
      <c r="A379" s="3"/>
      <c r="C379" s="3"/>
      <c r="D379" s="3"/>
      <c r="E379" s="3"/>
      <c r="F379" s="3"/>
      <c r="G379" s="3"/>
      <c r="H379" s="3"/>
      <c r="I379" s="5"/>
      <c r="L379" s="7"/>
      <c r="M379" s="7"/>
      <c r="N379" s="7"/>
      <c r="O379" s="7"/>
    </row>
    <row r="380" spans="1:15" s="4" customFormat="1" x14ac:dyDescent="0.25">
      <c r="A380" s="3"/>
      <c r="C380" s="3"/>
      <c r="D380" s="3"/>
      <c r="E380" s="3"/>
      <c r="F380" s="3"/>
      <c r="G380" s="3"/>
      <c r="H380" s="3"/>
      <c r="I380" s="5"/>
      <c r="L380" s="7"/>
      <c r="M380" s="7"/>
      <c r="N380" s="7"/>
      <c r="O380" s="7"/>
    </row>
    <row r="381" spans="1:15" s="4" customFormat="1" x14ac:dyDescent="0.25">
      <c r="A381" s="3"/>
      <c r="C381" s="3"/>
      <c r="D381" s="3"/>
      <c r="E381" s="3"/>
      <c r="F381" s="3"/>
      <c r="G381" s="3"/>
      <c r="H381" s="3"/>
      <c r="I381" s="5"/>
      <c r="L381" s="7"/>
      <c r="M381" s="7"/>
      <c r="N381" s="7"/>
      <c r="O381" s="7"/>
    </row>
    <row r="382" spans="1:15" s="4" customFormat="1" x14ac:dyDescent="0.25">
      <c r="A382" s="3"/>
      <c r="C382" s="3"/>
      <c r="D382" s="3"/>
      <c r="E382" s="3"/>
      <c r="F382" s="3"/>
      <c r="G382" s="3"/>
      <c r="H382" s="3"/>
      <c r="I382" s="5"/>
      <c r="L382" s="7"/>
      <c r="M382" s="7"/>
      <c r="N382" s="7"/>
      <c r="O382" s="7"/>
    </row>
    <row r="383" spans="1:15" s="4" customFormat="1" x14ac:dyDescent="0.25">
      <c r="A383" s="3"/>
      <c r="C383" s="3"/>
      <c r="D383" s="3"/>
      <c r="E383" s="3"/>
      <c r="F383" s="3"/>
      <c r="G383" s="3"/>
      <c r="H383" s="3"/>
      <c r="I383" s="5"/>
      <c r="L383" s="7"/>
      <c r="M383" s="7"/>
      <c r="N383" s="7"/>
      <c r="O383" s="7"/>
    </row>
    <row r="384" spans="1:15" s="4" customFormat="1" x14ac:dyDescent="0.25">
      <c r="A384" s="3"/>
      <c r="C384" s="3"/>
      <c r="D384" s="3"/>
      <c r="E384" s="3"/>
      <c r="F384" s="3"/>
      <c r="G384" s="3"/>
      <c r="H384" s="3"/>
      <c r="I384" s="5"/>
      <c r="L384" s="7"/>
      <c r="M384" s="7"/>
      <c r="N384" s="7"/>
      <c r="O384" s="7"/>
    </row>
    <row r="385" spans="1:15" s="4" customFormat="1" x14ac:dyDescent="0.25">
      <c r="A385" s="3"/>
      <c r="C385" s="3"/>
      <c r="D385" s="3"/>
      <c r="E385" s="3"/>
      <c r="F385" s="3"/>
      <c r="G385" s="3"/>
      <c r="H385" s="3"/>
      <c r="I385" s="5"/>
      <c r="L385" s="7"/>
      <c r="M385" s="7"/>
      <c r="N385" s="7"/>
      <c r="O385" s="7"/>
    </row>
    <row r="386" spans="1:15" s="4" customFormat="1" x14ac:dyDescent="0.25">
      <c r="A386" s="3"/>
      <c r="C386" s="3"/>
      <c r="D386" s="3"/>
      <c r="E386" s="3"/>
      <c r="F386" s="3"/>
      <c r="G386" s="3"/>
      <c r="H386" s="3"/>
      <c r="I386" s="5"/>
      <c r="L386" s="7"/>
      <c r="M386" s="7"/>
      <c r="N386" s="7"/>
      <c r="O386" s="7"/>
    </row>
    <row r="387" spans="1:15" s="4" customFormat="1" x14ac:dyDescent="0.25">
      <c r="A387" s="3"/>
      <c r="C387" s="3"/>
      <c r="D387" s="3"/>
      <c r="E387" s="3"/>
      <c r="F387" s="3"/>
      <c r="G387" s="3"/>
      <c r="H387" s="3"/>
      <c r="I387" s="5"/>
      <c r="L387" s="7"/>
      <c r="M387" s="7"/>
      <c r="N387" s="7"/>
      <c r="O387" s="7"/>
    </row>
    <row r="388" spans="1:15" s="4" customFormat="1" x14ac:dyDescent="0.25">
      <c r="A388" s="3"/>
      <c r="C388" s="3"/>
      <c r="D388" s="3"/>
      <c r="E388" s="3"/>
      <c r="F388" s="3"/>
      <c r="G388" s="3"/>
      <c r="H388" s="3"/>
      <c r="I388" s="5"/>
      <c r="L388" s="7"/>
      <c r="M388" s="7"/>
      <c r="N388" s="7"/>
      <c r="O388" s="7"/>
    </row>
    <row r="389" spans="1:15" s="4" customFormat="1" x14ac:dyDescent="0.25">
      <c r="A389" s="3"/>
      <c r="C389" s="3"/>
      <c r="D389" s="3"/>
      <c r="E389" s="3"/>
      <c r="F389" s="3"/>
      <c r="G389" s="3"/>
      <c r="H389" s="3"/>
      <c r="I389" s="5"/>
      <c r="L389" s="7"/>
      <c r="M389" s="7"/>
      <c r="N389" s="7"/>
      <c r="O389" s="7"/>
    </row>
    <row r="390" spans="1:15" s="4" customFormat="1" x14ac:dyDescent="0.25">
      <c r="A390" s="3"/>
      <c r="C390" s="3"/>
      <c r="D390" s="3"/>
      <c r="E390" s="3"/>
      <c r="F390" s="3"/>
      <c r="G390" s="3"/>
      <c r="H390" s="3"/>
      <c r="I390" s="5"/>
      <c r="L390" s="7"/>
      <c r="M390" s="7"/>
      <c r="N390" s="7"/>
      <c r="O390" s="7"/>
    </row>
    <row r="391" spans="1:15" s="4" customFormat="1" x14ac:dyDescent="0.25">
      <c r="A391" s="3"/>
      <c r="C391" s="3"/>
      <c r="D391" s="3"/>
      <c r="E391" s="3"/>
      <c r="F391" s="3"/>
      <c r="G391" s="3"/>
      <c r="H391" s="3"/>
      <c r="I391" s="5"/>
      <c r="L391" s="7"/>
      <c r="M391" s="7"/>
      <c r="N391" s="7"/>
      <c r="O391" s="7"/>
    </row>
    <row r="392" spans="1:15" s="4" customFormat="1" x14ac:dyDescent="0.25">
      <c r="A392" s="3"/>
      <c r="C392" s="3"/>
      <c r="D392" s="3"/>
      <c r="E392" s="3"/>
      <c r="F392" s="3"/>
      <c r="G392" s="3"/>
      <c r="H392" s="3"/>
      <c r="I392" s="5"/>
      <c r="L392" s="7"/>
      <c r="M392" s="7"/>
      <c r="N392" s="7"/>
      <c r="O392" s="7"/>
    </row>
    <row r="393" spans="1:15" s="4" customFormat="1" x14ac:dyDescent="0.25">
      <c r="A393" s="3"/>
      <c r="C393" s="3"/>
      <c r="D393" s="3"/>
      <c r="E393" s="3"/>
      <c r="F393" s="3"/>
      <c r="G393" s="3"/>
      <c r="H393" s="3"/>
      <c r="I393" s="5"/>
      <c r="L393" s="7"/>
      <c r="M393" s="7"/>
      <c r="N393" s="7"/>
      <c r="O393" s="7"/>
    </row>
    <row r="394" spans="1:15" s="4" customFormat="1" x14ac:dyDescent="0.25">
      <c r="A394" s="3"/>
      <c r="C394" s="3"/>
      <c r="D394" s="3"/>
      <c r="E394" s="3"/>
      <c r="F394" s="3"/>
      <c r="G394" s="3"/>
      <c r="H394" s="3"/>
      <c r="I394" s="5"/>
      <c r="L394" s="7"/>
      <c r="M394" s="7"/>
      <c r="N394" s="7"/>
      <c r="O394" s="7"/>
    </row>
    <row r="395" spans="1:15" s="4" customFormat="1" x14ac:dyDescent="0.25">
      <c r="A395" s="3"/>
      <c r="C395" s="3"/>
      <c r="D395" s="3"/>
      <c r="E395" s="3"/>
      <c r="F395" s="3"/>
      <c r="G395" s="3"/>
      <c r="H395" s="3"/>
      <c r="I395" s="5"/>
      <c r="L395" s="7"/>
      <c r="M395" s="7"/>
      <c r="N395" s="7"/>
      <c r="O395" s="7"/>
    </row>
    <row r="396" spans="1:15" s="4" customFormat="1" x14ac:dyDescent="0.25">
      <c r="A396" s="3"/>
      <c r="C396" s="3"/>
      <c r="D396" s="3"/>
      <c r="E396" s="3"/>
      <c r="F396" s="3"/>
      <c r="G396" s="3"/>
      <c r="H396" s="3"/>
      <c r="I396" s="5"/>
      <c r="L396" s="7"/>
      <c r="M396" s="7"/>
      <c r="N396" s="7"/>
      <c r="O396" s="7"/>
    </row>
    <row r="397" spans="1:15" s="4" customFormat="1" x14ac:dyDescent="0.25">
      <c r="A397" s="3"/>
      <c r="C397" s="3"/>
      <c r="D397" s="3"/>
      <c r="E397" s="3"/>
      <c r="F397" s="3"/>
      <c r="G397" s="3"/>
      <c r="H397" s="3"/>
      <c r="I397" s="5"/>
      <c r="L397" s="7"/>
      <c r="M397" s="7"/>
      <c r="N397" s="7"/>
      <c r="O397" s="7"/>
    </row>
    <row r="398" spans="1:15" s="4" customFormat="1" x14ac:dyDescent="0.25">
      <c r="A398" s="3"/>
      <c r="C398" s="3"/>
      <c r="D398" s="3"/>
      <c r="E398" s="3"/>
      <c r="F398" s="3"/>
      <c r="G398" s="3"/>
      <c r="H398" s="3"/>
      <c r="I398" s="5"/>
      <c r="L398" s="7"/>
      <c r="M398" s="7"/>
      <c r="N398" s="7"/>
      <c r="O398" s="7"/>
    </row>
    <row r="399" spans="1:15" s="4" customFormat="1" x14ac:dyDescent="0.25">
      <c r="A399" s="3"/>
      <c r="C399" s="3"/>
      <c r="D399" s="3"/>
      <c r="E399" s="3"/>
      <c r="F399" s="3"/>
      <c r="G399" s="3"/>
      <c r="H399" s="3"/>
      <c r="I399" s="5"/>
      <c r="L399" s="7"/>
      <c r="M399" s="7"/>
      <c r="N399" s="7"/>
      <c r="O399" s="7"/>
    </row>
    <row r="400" spans="1:15" s="4" customFormat="1" x14ac:dyDescent="0.25">
      <c r="A400" s="3"/>
      <c r="C400" s="3"/>
      <c r="D400" s="3"/>
      <c r="E400" s="3"/>
      <c r="F400" s="3"/>
      <c r="G400" s="3"/>
      <c r="H400" s="3"/>
      <c r="I400" s="5"/>
      <c r="L400" s="7"/>
      <c r="M400" s="7"/>
      <c r="N400" s="7"/>
      <c r="O400" s="7"/>
    </row>
    <row r="401" spans="1:15" s="4" customFormat="1" x14ac:dyDescent="0.25">
      <c r="A401" s="3"/>
      <c r="C401" s="3"/>
      <c r="D401" s="3"/>
      <c r="E401" s="3"/>
      <c r="F401" s="3"/>
      <c r="G401" s="3"/>
      <c r="H401" s="3"/>
      <c r="I401" s="5"/>
      <c r="L401" s="7"/>
      <c r="M401" s="7"/>
      <c r="N401" s="7"/>
      <c r="O401" s="7"/>
    </row>
    <row r="402" spans="1:15" s="4" customFormat="1" x14ac:dyDescent="0.25">
      <c r="A402" s="3"/>
      <c r="C402" s="3"/>
      <c r="D402" s="3"/>
      <c r="E402" s="3"/>
      <c r="F402" s="3"/>
      <c r="G402" s="3"/>
      <c r="H402" s="3"/>
      <c r="I402" s="5"/>
      <c r="L402" s="7"/>
      <c r="M402" s="7"/>
      <c r="N402" s="7"/>
      <c r="O402" s="7"/>
    </row>
    <row r="403" spans="1:15" s="4" customFormat="1" x14ac:dyDescent="0.25">
      <c r="A403" s="3"/>
      <c r="C403" s="3"/>
      <c r="D403" s="3"/>
      <c r="E403" s="3"/>
      <c r="F403" s="3"/>
      <c r="G403" s="3"/>
      <c r="H403" s="3"/>
      <c r="I403" s="5"/>
      <c r="L403" s="7"/>
      <c r="M403" s="7"/>
      <c r="N403" s="7"/>
      <c r="O403" s="7"/>
    </row>
    <row r="404" spans="1:15" s="4" customFormat="1" x14ac:dyDescent="0.25">
      <c r="A404" s="3"/>
      <c r="C404" s="3"/>
      <c r="D404" s="3"/>
      <c r="E404" s="3"/>
      <c r="F404" s="3"/>
      <c r="G404" s="3"/>
      <c r="H404" s="3"/>
      <c r="I404" s="5"/>
      <c r="L404" s="7"/>
      <c r="M404" s="7"/>
      <c r="N404" s="7"/>
      <c r="O404" s="7"/>
    </row>
    <row r="405" spans="1:15" s="4" customFormat="1" x14ac:dyDescent="0.25">
      <c r="A405" s="3"/>
      <c r="C405" s="3"/>
      <c r="D405" s="3"/>
      <c r="E405" s="3"/>
      <c r="F405" s="3"/>
      <c r="G405" s="3"/>
      <c r="H405" s="3"/>
      <c r="I405" s="5"/>
      <c r="L405" s="7"/>
      <c r="M405" s="7"/>
      <c r="N405" s="7"/>
      <c r="O405" s="7"/>
    </row>
    <row r="406" spans="1:15" s="4" customFormat="1" x14ac:dyDescent="0.25">
      <c r="A406" s="3"/>
      <c r="C406" s="3"/>
      <c r="D406" s="3"/>
      <c r="E406" s="3"/>
      <c r="F406" s="3"/>
      <c r="G406" s="3"/>
      <c r="H406" s="3"/>
      <c r="I406" s="5"/>
      <c r="L406" s="7"/>
      <c r="M406" s="7"/>
      <c r="N406" s="7"/>
      <c r="O406" s="7"/>
    </row>
    <row r="407" spans="1:15" s="4" customFormat="1" x14ac:dyDescent="0.25">
      <c r="A407" s="3"/>
      <c r="C407" s="3"/>
      <c r="D407" s="3"/>
      <c r="E407" s="3"/>
      <c r="F407" s="3"/>
      <c r="G407" s="3"/>
      <c r="H407" s="3"/>
      <c r="I407" s="5"/>
      <c r="L407" s="7"/>
      <c r="M407" s="7"/>
      <c r="N407" s="7"/>
      <c r="O407" s="7"/>
    </row>
    <row r="408" spans="1:15" s="4" customFormat="1" x14ac:dyDescent="0.25">
      <c r="A408" s="3"/>
      <c r="C408" s="3"/>
      <c r="D408" s="3"/>
      <c r="E408" s="3"/>
      <c r="F408" s="3"/>
      <c r="G408" s="3"/>
      <c r="H408" s="3"/>
      <c r="I408" s="5"/>
      <c r="L408" s="7"/>
      <c r="M408" s="7"/>
      <c r="N408" s="7"/>
      <c r="O408" s="7"/>
    </row>
    <row r="409" spans="1:15" s="4" customFormat="1" x14ac:dyDescent="0.25">
      <c r="A409" s="3"/>
      <c r="C409" s="3"/>
      <c r="D409" s="3"/>
      <c r="E409" s="3"/>
      <c r="F409" s="3"/>
      <c r="G409" s="3"/>
      <c r="H409" s="3"/>
      <c r="I409" s="5"/>
      <c r="L409" s="7"/>
      <c r="M409" s="7"/>
      <c r="N409" s="7"/>
      <c r="O409" s="7"/>
    </row>
    <row r="410" spans="1:15" s="4" customFormat="1" x14ac:dyDescent="0.25">
      <c r="A410" s="3"/>
      <c r="C410" s="3"/>
      <c r="D410" s="3"/>
      <c r="E410" s="3"/>
      <c r="F410" s="3"/>
      <c r="G410" s="3"/>
      <c r="H410" s="3"/>
      <c r="I410" s="5"/>
      <c r="L410" s="7"/>
      <c r="M410" s="7"/>
      <c r="N410" s="7"/>
      <c r="O410" s="7"/>
    </row>
    <row r="411" spans="1:15" s="4" customFormat="1" x14ac:dyDescent="0.25">
      <c r="A411" s="3"/>
      <c r="C411" s="3"/>
      <c r="D411" s="3"/>
      <c r="E411" s="3"/>
      <c r="F411" s="3"/>
      <c r="G411" s="3"/>
      <c r="H411" s="3"/>
      <c r="I411" s="5"/>
      <c r="L411" s="7"/>
      <c r="M411" s="7"/>
      <c r="N411" s="7"/>
      <c r="O411" s="7"/>
    </row>
    <row r="412" spans="1:15" s="4" customFormat="1" x14ac:dyDescent="0.25">
      <c r="A412" s="3"/>
      <c r="C412" s="3"/>
      <c r="D412" s="3"/>
      <c r="E412" s="3"/>
      <c r="F412" s="3"/>
      <c r="G412" s="3"/>
      <c r="H412" s="3"/>
      <c r="I412" s="5"/>
      <c r="L412" s="7"/>
      <c r="M412" s="7"/>
      <c r="N412" s="7"/>
      <c r="O412" s="7"/>
    </row>
    <row r="413" spans="1:15" s="4" customFormat="1" x14ac:dyDescent="0.25">
      <c r="A413" s="3"/>
      <c r="C413" s="3"/>
      <c r="D413" s="3"/>
      <c r="E413" s="3"/>
      <c r="F413" s="3"/>
      <c r="G413" s="3"/>
      <c r="H413" s="3"/>
      <c r="I413" s="5"/>
      <c r="L413" s="7"/>
      <c r="M413" s="7"/>
      <c r="N413" s="7"/>
      <c r="O413" s="7"/>
    </row>
    <row r="414" spans="1:15" s="4" customFormat="1" x14ac:dyDescent="0.25">
      <c r="A414" s="3"/>
      <c r="C414" s="3"/>
      <c r="D414" s="3"/>
      <c r="E414" s="3"/>
      <c r="F414" s="3"/>
      <c r="G414" s="3"/>
      <c r="H414" s="3"/>
      <c r="I414" s="5"/>
      <c r="L414" s="7"/>
      <c r="M414" s="7"/>
      <c r="N414" s="7"/>
      <c r="O414" s="7"/>
    </row>
    <row r="415" spans="1:15" s="4" customFormat="1" x14ac:dyDescent="0.25">
      <c r="A415" s="3"/>
      <c r="C415" s="3"/>
      <c r="D415" s="3"/>
      <c r="E415" s="3"/>
      <c r="F415" s="3"/>
      <c r="G415" s="3"/>
      <c r="H415" s="3"/>
      <c r="I415" s="5"/>
      <c r="L415" s="7"/>
      <c r="M415" s="7"/>
      <c r="N415" s="7"/>
      <c r="O415" s="7"/>
    </row>
    <row r="416" spans="1:15" s="4" customFormat="1" x14ac:dyDescent="0.25">
      <c r="A416" s="3"/>
      <c r="C416" s="3"/>
      <c r="D416" s="3"/>
      <c r="E416" s="3"/>
      <c r="F416" s="3"/>
      <c r="G416" s="3"/>
      <c r="H416" s="3"/>
      <c r="I416" s="5"/>
      <c r="L416" s="7"/>
      <c r="M416" s="7"/>
      <c r="N416" s="7"/>
      <c r="O416" s="7"/>
    </row>
    <row r="417" spans="1:15" s="4" customFormat="1" x14ac:dyDescent="0.25">
      <c r="A417" s="3"/>
      <c r="C417" s="3"/>
      <c r="D417" s="3"/>
      <c r="E417" s="3"/>
      <c r="F417" s="3"/>
      <c r="G417" s="3"/>
      <c r="H417" s="3"/>
      <c r="I417" s="5"/>
      <c r="L417" s="7"/>
      <c r="M417" s="7"/>
      <c r="N417" s="7"/>
      <c r="O417" s="7"/>
    </row>
    <row r="418" spans="1:15" s="4" customFormat="1" x14ac:dyDescent="0.25">
      <c r="A418" s="3"/>
      <c r="C418" s="3"/>
      <c r="D418" s="3"/>
      <c r="E418" s="3"/>
      <c r="F418" s="3"/>
      <c r="G418" s="3"/>
      <c r="H418" s="3"/>
      <c r="I418" s="5"/>
      <c r="L418" s="7"/>
      <c r="M418" s="7"/>
      <c r="N418" s="7"/>
      <c r="O418" s="7"/>
    </row>
    <row r="419" spans="1:15" s="4" customFormat="1" x14ac:dyDescent="0.25">
      <c r="A419" s="3"/>
      <c r="C419" s="3"/>
      <c r="D419" s="3"/>
      <c r="E419" s="3"/>
      <c r="F419" s="3"/>
      <c r="G419" s="3"/>
      <c r="H419" s="3"/>
      <c r="I419" s="5"/>
      <c r="L419" s="7"/>
      <c r="M419" s="7"/>
      <c r="N419" s="7"/>
      <c r="O419" s="7"/>
    </row>
    <row r="420" spans="1:15" s="4" customFormat="1" x14ac:dyDescent="0.25">
      <c r="A420" s="3"/>
      <c r="C420" s="3"/>
      <c r="D420" s="3"/>
      <c r="E420" s="3"/>
      <c r="F420" s="3"/>
      <c r="G420" s="3"/>
      <c r="H420" s="3"/>
      <c r="I420" s="5"/>
      <c r="L420" s="7"/>
      <c r="M420" s="7"/>
      <c r="N420" s="7"/>
      <c r="O420" s="7"/>
    </row>
    <row r="421" spans="1:15" s="4" customFormat="1" x14ac:dyDescent="0.25">
      <c r="A421" s="3"/>
      <c r="C421" s="3"/>
      <c r="D421" s="3"/>
      <c r="E421" s="3"/>
      <c r="F421" s="3"/>
      <c r="G421" s="3"/>
      <c r="H421" s="3"/>
      <c r="I421" s="5"/>
      <c r="L421" s="7"/>
      <c r="M421" s="7"/>
      <c r="N421" s="7"/>
      <c r="O421" s="7"/>
    </row>
    <row r="422" spans="1:15" s="4" customFormat="1" x14ac:dyDescent="0.25">
      <c r="A422" s="3"/>
      <c r="C422" s="3"/>
      <c r="D422" s="3"/>
      <c r="E422" s="3"/>
      <c r="F422" s="3"/>
      <c r="G422" s="3"/>
      <c r="H422" s="3"/>
      <c r="I422" s="5"/>
      <c r="L422" s="7"/>
      <c r="M422" s="7"/>
      <c r="N422" s="7"/>
      <c r="O422" s="7"/>
    </row>
    <row r="423" spans="1:15" s="4" customFormat="1" x14ac:dyDescent="0.25">
      <c r="A423" s="3"/>
      <c r="C423" s="3"/>
      <c r="D423" s="3"/>
      <c r="E423" s="3"/>
      <c r="F423" s="3"/>
      <c r="G423" s="3"/>
      <c r="H423" s="3"/>
      <c r="I423" s="5"/>
      <c r="L423" s="7"/>
      <c r="M423" s="7"/>
      <c r="N423" s="7"/>
      <c r="O423" s="7"/>
    </row>
    <row r="424" spans="1:15" s="4" customFormat="1" x14ac:dyDescent="0.25">
      <c r="A424" s="3"/>
      <c r="C424" s="3"/>
      <c r="D424" s="3"/>
      <c r="E424" s="3"/>
      <c r="F424" s="3"/>
      <c r="G424" s="3"/>
      <c r="H424" s="3"/>
      <c r="I424" s="5"/>
      <c r="L424" s="7"/>
      <c r="M424" s="7"/>
      <c r="N424" s="7"/>
      <c r="O424" s="7"/>
    </row>
    <row r="425" spans="1:15" s="4" customFormat="1" x14ac:dyDescent="0.25">
      <c r="A425" s="3"/>
      <c r="C425" s="3"/>
      <c r="D425" s="3"/>
      <c r="E425" s="3"/>
      <c r="F425" s="3"/>
      <c r="G425" s="3"/>
      <c r="H425" s="3"/>
      <c r="I425" s="5"/>
      <c r="L425" s="7"/>
      <c r="M425" s="7"/>
      <c r="N425" s="7"/>
      <c r="O425" s="7"/>
    </row>
    <row r="426" spans="1:15" s="4" customFormat="1" x14ac:dyDescent="0.25">
      <c r="A426" s="3"/>
      <c r="C426" s="3"/>
      <c r="D426" s="3"/>
      <c r="E426" s="3"/>
      <c r="F426" s="3"/>
      <c r="G426" s="3"/>
      <c r="H426" s="3"/>
      <c r="I426" s="5"/>
      <c r="L426" s="7"/>
      <c r="M426" s="7"/>
      <c r="N426" s="7"/>
      <c r="O426" s="7"/>
    </row>
    <row r="427" spans="1:15" s="4" customFormat="1" x14ac:dyDescent="0.25">
      <c r="A427" s="3"/>
      <c r="C427" s="3"/>
      <c r="D427" s="3"/>
      <c r="E427" s="3"/>
      <c r="F427" s="3"/>
      <c r="G427" s="3"/>
      <c r="H427" s="3"/>
      <c r="I427" s="5"/>
      <c r="L427" s="7"/>
      <c r="M427" s="7"/>
      <c r="N427" s="7"/>
      <c r="O427" s="7"/>
    </row>
    <row r="428" spans="1:15" s="4" customFormat="1" x14ac:dyDescent="0.25">
      <c r="A428" s="3"/>
      <c r="C428" s="3"/>
      <c r="D428" s="3"/>
      <c r="E428" s="3"/>
      <c r="F428" s="3"/>
      <c r="G428" s="3"/>
      <c r="H428" s="3"/>
      <c r="I428" s="5"/>
      <c r="L428" s="7"/>
      <c r="M428" s="7"/>
      <c r="N428" s="7"/>
      <c r="O428" s="7"/>
    </row>
    <row r="429" spans="1:15" s="4" customFormat="1" x14ac:dyDescent="0.25">
      <c r="A429" s="3"/>
      <c r="C429" s="3"/>
      <c r="D429" s="3"/>
      <c r="E429" s="3"/>
      <c r="F429" s="3"/>
      <c r="G429" s="3"/>
      <c r="H429" s="3"/>
      <c r="I429" s="5"/>
      <c r="L429" s="7"/>
      <c r="M429" s="7"/>
      <c r="N429" s="7"/>
      <c r="O429" s="7"/>
    </row>
    <row r="430" spans="1:15" s="4" customFormat="1" x14ac:dyDescent="0.25">
      <c r="A430" s="3"/>
      <c r="C430" s="3"/>
      <c r="D430" s="3"/>
      <c r="E430" s="3"/>
      <c r="F430" s="3"/>
      <c r="G430" s="3"/>
      <c r="H430" s="3"/>
      <c r="I430" s="5"/>
      <c r="L430" s="7"/>
      <c r="M430" s="7"/>
      <c r="N430" s="7"/>
      <c r="O430" s="7"/>
    </row>
    <row r="431" spans="1:15" s="4" customFormat="1" x14ac:dyDescent="0.25">
      <c r="A431" s="3"/>
      <c r="C431" s="3"/>
      <c r="D431" s="3"/>
      <c r="E431" s="3"/>
      <c r="F431" s="3"/>
      <c r="G431" s="3"/>
      <c r="H431" s="3"/>
      <c r="I431" s="5"/>
      <c r="L431" s="7"/>
      <c r="M431" s="7"/>
      <c r="N431" s="7"/>
      <c r="O431" s="7"/>
    </row>
    <row r="432" spans="1:15" s="4" customFormat="1" x14ac:dyDescent="0.25">
      <c r="A432" s="3"/>
      <c r="C432" s="3"/>
      <c r="D432" s="3"/>
      <c r="E432" s="3"/>
      <c r="F432" s="3"/>
      <c r="G432" s="3"/>
      <c r="H432" s="3"/>
      <c r="I432" s="5"/>
      <c r="L432" s="7"/>
      <c r="M432" s="7"/>
      <c r="N432" s="7"/>
      <c r="O432" s="7"/>
    </row>
    <row r="433" spans="1:15" s="4" customFormat="1" x14ac:dyDescent="0.25">
      <c r="A433" s="3"/>
      <c r="C433" s="3"/>
      <c r="D433" s="3"/>
      <c r="E433" s="3"/>
      <c r="F433" s="3"/>
      <c r="G433" s="3"/>
      <c r="H433" s="3"/>
      <c r="I433" s="5"/>
      <c r="L433" s="7"/>
      <c r="M433" s="7"/>
      <c r="N433" s="7"/>
      <c r="O433" s="7"/>
    </row>
    <row r="434" spans="1:15" s="4" customFormat="1" x14ac:dyDescent="0.25">
      <c r="A434" s="3"/>
      <c r="C434" s="3"/>
      <c r="D434" s="3"/>
      <c r="E434" s="3"/>
      <c r="F434" s="3"/>
      <c r="G434" s="3"/>
      <c r="H434" s="3"/>
      <c r="I434" s="5"/>
      <c r="L434" s="7"/>
      <c r="M434" s="7"/>
      <c r="N434" s="7"/>
      <c r="O434" s="7"/>
    </row>
    <row r="435" spans="1:15" s="4" customFormat="1" x14ac:dyDescent="0.25">
      <c r="A435" s="3"/>
      <c r="C435" s="3"/>
      <c r="D435" s="3"/>
      <c r="E435" s="3"/>
      <c r="F435" s="3"/>
      <c r="G435" s="3"/>
      <c r="H435" s="3"/>
      <c r="I435" s="5"/>
      <c r="L435" s="7"/>
      <c r="M435" s="7"/>
      <c r="N435" s="7"/>
      <c r="O435" s="7"/>
    </row>
    <row r="436" spans="1:15" s="4" customFormat="1" x14ac:dyDescent="0.25">
      <c r="A436" s="3"/>
      <c r="C436" s="3"/>
      <c r="D436" s="3"/>
      <c r="E436" s="3"/>
      <c r="F436" s="3"/>
      <c r="G436" s="3"/>
      <c r="H436" s="3"/>
      <c r="I436" s="5"/>
      <c r="L436" s="7"/>
      <c r="M436" s="7"/>
      <c r="N436" s="7"/>
      <c r="O436" s="7"/>
    </row>
    <row r="437" spans="1:15" s="4" customFormat="1" x14ac:dyDescent="0.25">
      <c r="A437" s="3"/>
      <c r="C437" s="3"/>
      <c r="D437" s="3"/>
      <c r="E437" s="3"/>
      <c r="F437" s="3"/>
      <c r="G437" s="3"/>
      <c r="H437" s="3"/>
      <c r="I437" s="5"/>
      <c r="L437" s="7"/>
      <c r="M437" s="7"/>
      <c r="N437" s="7"/>
      <c r="O437" s="7"/>
    </row>
    <row r="438" spans="1:15" s="4" customFormat="1" x14ac:dyDescent="0.25">
      <c r="A438" s="3"/>
      <c r="C438" s="3"/>
      <c r="D438" s="3"/>
      <c r="E438" s="3"/>
      <c r="F438" s="3"/>
      <c r="G438" s="3"/>
      <c r="H438" s="3"/>
      <c r="I438" s="5"/>
      <c r="L438" s="7"/>
      <c r="M438" s="7"/>
      <c r="N438" s="7"/>
      <c r="O438" s="7"/>
    </row>
    <row r="439" spans="1:15" s="4" customFormat="1" x14ac:dyDescent="0.25">
      <c r="A439" s="3"/>
      <c r="C439" s="3"/>
      <c r="D439" s="3"/>
      <c r="E439" s="3"/>
      <c r="F439" s="3"/>
      <c r="G439" s="3"/>
      <c r="H439" s="3"/>
      <c r="I439" s="5"/>
      <c r="L439" s="7"/>
      <c r="M439" s="7"/>
      <c r="N439" s="7"/>
      <c r="O439" s="7"/>
    </row>
    <row r="440" spans="1:15" s="4" customFormat="1" x14ac:dyDescent="0.25">
      <c r="A440" s="3"/>
      <c r="C440" s="3"/>
      <c r="D440" s="3"/>
      <c r="E440" s="3"/>
      <c r="F440" s="3"/>
      <c r="G440" s="3"/>
      <c r="H440" s="3"/>
      <c r="I440" s="5"/>
      <c r="L440" s="7"/>
      <c r="M440" s="7"/>
      <c r="N440" s="7"/>
      <c r="O440" s="7"/>
    </row>
    <row r="441" spans="1:15" s="4" customFormat="1" x14ac:dyDescent="0.25">
      <c r="A441" s="3"/>
      <c r="C441" s="3"/>
      <c r="D441" s="3"/>
      <c r="E441" s="3"/>
      <c r="F441" s="3"/>
      <c r="G441" s="3"/>
      <c r="H441" s="3"/>
      <c r="I441" s="5"/>
      <c r="L441" s="7"/>
      <c r="M441" s="7"/>
      <c r="N441" s="7"/>
      <c r="O441" s="7"/>
    </row>
    <row r="442" spans="1:15" s="4" customFormat="1" x14ac:dyDescent="0.25">
      <c r="A442" s="3"/>
      <c r="C442" s="3"/>
      <c r="D442" s="3"/>
      <c r="E442" s="3"/>
      <c r="F442" s="3"/>
      <c r="G442" s="3"/>
      <c r="H442" s="3"/>
      <c r="I442" s="5"/>
      <c r="L442" s="7"/>
      <c r="M442" s="7"/>
      <c r="N442" s="7"/>
      <c r="O442" s="7"/>
    </row>
    <row r="443" spans="1:15" s="4" customFormat="1" x14ac:dyDescent="0.25">
      <c r="A443" s="3"/>
      <c r="C443" s="3"/>
      <c r="D443" s="3"/>
      <c r="E443" s="3"/>
      <c r="F443" s="3"/>
      <c r="G443" s="3"/>
      <c r="H443" s="3"/>
      <c r="I443" s="5"/>
      <c r="L443" s="7"/>
      <c r="M443" s="7"/>
      <c r="N443" s="7"/>
      <c r="O443" s="7"/>
    </row>
    <row r="444" spans="1:15" s="4" customFormat="1" x14ac:dyDescent="0.25">
      <c r="A444" s="3"/>
      <c r="C444" s="3"/>
      <c r="D444" s="3"/>
      <c r="E444" s="3"/>
      <c r="F444" s="3"/>
      <c r="G444" s="3"/>
      <c r="H444" s="3"/>
      <c r="I444" s="5"/>
      <c r="L444" s="7"/>
      <c r="M444" s="7"/>
      <c r="N444" s="7"/>
      <c r="O444" s="7"/>
    </row>
    <row r="445" spans="1:15" s="4" customFormat="1" x14ac:dyDescent="0.25">
      <c r="A445" s="3"/>
      <c r="C445" s="3"/>
      <c r="D445" s="3"/>
      <c r="E445" s="3"/>
      <c r="F445" s="3"/>
      <c r="G445" s="3"/>
      <c r="H445" s="3"/>
      <c r="I445" s="5"/>
      <c r="L445" s="7"/>
      <c r="M445" s="7"/>
      <c r="N445" s="7"/>
      <c r="O445" s="7"/>
    </row>
    <row r="446" spans="1:15" s="4" customFormat="1" x14ac:dyDescent="0.25">
      <c r="A446" s="3"/>
      <c r="C446" s="3"/>
      <c r="D446" s="3"/>
      <c r="E446" s="3"/>
      <c r="F446" s="3"/>
      <c r="G446" s="3"/>
      <c r="H446" s="3"/>
      <c r="I446" s="5"/>
      <c r="L446" s="7"/>
      <c r="M446" s="7"/>
      <c r="N446" s="7"/>
      <c r="O446" s="7"/>
    </row>
    <row r="447" spans="1:15" s="4" customFormat="1" x14ac:dyDescent="0.25">
      <c r="A447" s="3"/>
      <c r="C447" s="3"/>
      <c r="D447" s="3"/>
      <c r="E447" s="3"/>
      <c r="F447" s="3"/>
      <c r="G447" s="3"/>
      <c r="H447" s="3"/>
      <c r="I447" s="5"/>
      <c r="L447" s="7"/>
      <c r="M447" s="7"/>
      <c r="N447" s="7"/>
      <c r="O447" s="7"/>
    </row>
    <row r="448" spans="1:15" s="4" customFormat="1" x14ac:dyDescent="0.25">
      <c r="A448" s="3"/>
      <c r="C448" s="3"/>
      <c r="D448" s="3"/>
      <c r="E448" s="3"/>
      <c r="F448" s="3"/>
      <c r="G448" s="3"/>
      <c r="H448" s="3"/>
      <c r="I448" s="5"/>
      <c r="L448" s="7"/>
      <c r="M448" s="7"/>
      <c r="N448" s="7"/>
      <c r="O448" s="7"/>
    </row>
    <row r="449" spans="1:15" s="4" customFormat="1" x14ac:dyDescent="0.25">
      <c r="A449" s="3"/>
      <c r="C449" s="3"/>
      <c r="D449" s="3"/>
      <c r="E449" s="3"/>
      <c r="F449" s="3"/>
      <c r="G449" s="3"/>
      <c r="H449" s="3"/>
      <c r="I449" s="5"/>
      <c r="L449" s="7"/>
      <c r="M449" s="7"/>
      <c r="N449" s="7"/>
      <c r="O449" s="7"/>
    </row>
    <row r="450" spans="1:15" s="4" customFormat="1" x14ac:dyDescent="0.25">
      <c r="A450" s="3"/>
      <c r="C450" s="3"/>
      <c r="D450" s="3"/>
      <c r="E450" s="3"/>
      <c r="F450" s="3"/>
      <c r="G450" s="3"/>
      <c r="H450" s="3"/>
      <c r="I450" s="5"/>
      <c r="L450" s="7"/>
      <c r="M450" s="7"/>
      <c r="N450" s="7"/>
      <c r="O450" s="7"/>
    </row>
    <row r="451" spans="1:15" s="4" customFormat="1" x14ac:dyDescent="0.25">
      <c r="A451" s="3"/>
      <c r="C451" s="3"/>
      <c r="D451" s="3"/>
      <c r="E451" s="3"/>
      <c r="F451" s="3"/>
      <c r="G451" s="3"/>
      <c r="H451" s="3"/>
      <c r="I451" s="5"/>
      <c r="L451" s="7"/>
      <c r="M451" s="7"/>
      <c r="N451" s="7"/>
      <c r="O451" s="7"/>
    </row>
    <row r="452" spans="1:15" s="4" customFormat="1" x14ac:dyDescent="0.25">
      <c r="A452" s="3"/>
      <c r="C452" s="3"/>
      <c r="D452" s="3"/>
      <c r="E452" s="3"/>
      <c r="F452" s="3"/>
      <c r="G452" s="3"/>
      <c r="H452" s="3"/>
      <c r="I452" s="5"/>
      <c r="L452" s="7"/>
      <c r="M452" s="7"/>
      <c r="N452" s="7"/>
      <c r="O452" s="7"/>
    </row>
    <row r="453" spans="1:15" s="4" customFormat="1" x14ac:dyDescent="0.25">
      <c r="A453" s="3"/>
      <c r="C453" s="3"/>
      <c r="D453" s="3"/>
      <c r="E453" s="3"/>
      <c r="F453" s="3"/>
      <c r="G453" s="3"/>
      <c r="H453" s="3"/>
      <c r="I453" s="5"/>
      <c r="L453" s="7"/>
      <c r="M453" s="7"/>
      <c r="N453" s="7"/>
      <c r="O453" s="7"/>
    </row>
    <row r="454" spans="1:15" s="4" customFormat="1" x14ac:dyDescent="0.25">
      <c r="A454" s="3"/>
      <c r="C454" s="3"/>
      <c r="D454" s="3"/>
      <c r="E454" s="3"/>
      <c r="F454" s="3"/>
      <c r="G454" s="3"/>
      <c r="H454" s="3"/>
      <c r="I454" s="5"/>
      <c r="L454" s="7"/>
      <c r="M454" s="7"/>
      <c r="N454" s="7"/>
      <c r="O454" s="7"/>
    </row>
    <row r="455" spans="1:15" s="4" customFormat="1" x14ac:dyDescent="0.25">
      <c r="A455" s="3"/>
      <c r="C455" s="3"/>
      <c r="D455" s="3"/>
      <c r="E455" s="3"/>
      <c r="F455" s="3"/>
      <c r="G455" s="3"/>
      <c r="H455" s="3"/>
      <c r="I455" s="5"/>
      <c r="L455" s="7"/>
      <c r="M455" s="7"/>
      <c r="N455" s="7"/>
      <c r="O455" s="7"/>
    </row>
    <row r="456" spans="1:15" s="4" customFormat="1" x14ac:dyDescent="0.25">
      <c r="A456" s="3"/>
      <c r="C456" s="3"/>
      <c r="D456" s="3"/>
      <c r="E456" s="3"/>
      <c r="F456" s="3"/>
      <c r="G456" s="3"/>
      <c r="H456" s="3"/>
      <c r="I456" s="5"/>
      <c r="L456" s="7"/>
      <c r="M456" s="7"/>
      <c r="N456" s="7"/>
      <c r="O456" s="7"/>
    </row>
    <row r="457" spans="1:15" s="4" customFormat="1" x14ac:dyDescent="0.25">
      <c r="A457" s="3"/>
      <c r="C457" s="3"/>
      <c r="D457" s="3"/>
      <c r="E457" s="3"/>
      <c r="F457" s="3"/>
      <c r="G457" s="3"/>
      <c r="H457" s="3"/>
      <c r="I457" s="5"/>
      <c r="L457" s="7"/>
      <c r="M457" s="7"/>
      <c r="N457" s="7"/>
      <c r="O457" s="7"/>
    </row>
    <row r="458" spans="1:15" s="4" customFormat="1" x14ac:dyDescent="0.25">
      <c r="A458" s="3"/>
      <c r="C458" s="3"/>
      <c r="D458" s="3"/>
      <c r="E458" s="3"/>
      <c r="F458" s="3"/>
      <c r="G458" s="3"/>
      <c r="H458" s="3"/>
      <c r="I458" s="5"/>
      <c r="L458" s="7"/>
      <c r="M458" s="7"/>
      <c r="N458" s="7"/>
      <c r="O458" s="7"/>
    </row>
    <row r="459" spans="1:15" s="4" customFormat="1" x14ac:dyDescent="0.25">
      <c r="A459" s="3"/>
      <c r="C459" s="3"/>
      <c r="D459" s="3"/>
      <c r="E459" s="3"/>
      <c r="F459" s="3"/>
      <c r="G459" s="3"/>
      <c r="H459" s="3"/>
      <c r="I459" s="5"/>
      <c r="L459" s="7"/>
      <c r="M459" s="7"/>
      <c r="N459" s="7"/>
      <c r="O459" s="7"/>
    </row>
    <row r="460" spans="1:15" s="4" customFormat="1" x14ac:dyDescent="0.25">
      <c r="A460" s="3"/>
      <c r="C460" s="3"/>
      <c r="D460" s="3"/>
      <c r="E460" s="3"/>
      <c r="F460" s="3"/>
      <c r="G460" s="3"/>
      <c r="H460" s="3"/>
      <c r="I460" s="5"/>
      <c r="L460" s="7"/>
      <c r="M460" s="7"/>
      <c r="N460" s="7"/>
      <c r="O460" s="7"/>
    </row>
    <row r="461" spans="1:15" s="4" customFormat="1" x14ac:dyDescent="0.25">
      <c r="A461" s="3"/>
      <c r="C461" s="3"/>
      <c r="D461" s="3"/>
      <c r="E461" s="3"/>
      <c r="F461" s="3"/>
      <c r="G461" s="3"/>
      <c r="H461" s="3"/>
      <c r="I461" s="5"/>
      <c r="L461" s="7"/>
      <c r="M461" s="7"/>
      <c r="N461" s="7"/>
      <c r="O461" s="7"/>
    </row>
    <row r="462" spans="1:15" s="4" customFormat="1" x14ac:dyDescent="0.25">
      <c r="A462" s="3"/>
      <c r="C462" s="3"/>
      <c r="D462" s="3"/>
      <c r="E462" s="3"/>
      <c r="F462" s="3"/>
      <c r="G462" s="3"/>
      <c r="H462" s="3"/>
      <c r="I462" s="5"/>
      <c r="L462" s="7"/>
      <c r="M462" s="7"/>
      <c r="N462" s="7"/>
      <c r="O462" s="7"/>
    </row>
    <row r="463" spans="1:15" s="4" customFormat="1" x14ac:dyDescent="0.25">
      <c r="A463" s="3"/>
      <c r="C463" s="3"/>
      <c r="D463" s="3"/>
      <c r="E463" s="3"/>
      <c r="F463" s="3"/>
      <c r="G463" s="3"/>
      <c r="H463" s="3"/>
      <c r="I463" s="5"/>
      <c r="L463" s="7"/>
      <c r="M463" s="7"/>
      <c r="N463" s="7"/>
      <c r="O463" s="7"/>
    </row>
    <row r="464" spans="1:15" s="4" customFormat="1" x14ac:dyDescent="0.25">
      <c r="A464" s="3"/>
      <c r="C464" s="3"/>
      <c r="D464" s="3"/>
      <c r="E464" s="3"/>
      <c r="F464" s="3"/>
      <c r="G464" s="3"/>
      <c r="H464" s="3"/>
      <c r="I464" s="5"/>
      <c r="L464" s="7"/>
      <c r="M464" s="7"/>
      <c r="N464" s="7"/>
      <c r="O464" s="7"/>
    </row>
    <row r="465" spans="1:15" s="4" customFormat="1" x14ac:dyDescent="0.25">
      <c r="A465" s="3"/>
      <c r="C465" s="3"/>
      <c r="D465" s="3"/>
      <c r="E465" s="3"/>
      <c r="F465" s="3"/>
      <c r="G465" s="3"/>
      <c r="H465" s="3"/>
      <c r="I465" s="5"/>
      <c r="L465" s="7"/>
      <c r="M465" s="7"/>
      <c r="N465" s="7"/>
      <c r="O465" s="7"/>
    </row>
    <row r="466" spans="1:15" s="4" customFormat="1" x14ac:dyDescent="0.25">
      <c r="A466" s="3"/>
      <c r="C466" s="3"/>
      <c r="D466" s="3"/>
      <c r="E466" s="3"/>
      <c r="F466" s="3"/>
      <c r="G466" s="3"/>
      <c r="H466" s="3"/>
      <c r="I466" s="5"/>
      <c r="L466" s="7"/>
      <c r="M466" s="7"/>
      <c r="N466" s="7"/>
      <c r="O466" s="7"/>
    </row>
    <row r="467" spans="1:15" s="4" customFormat="1" x14ac:dyDescent="0.25">
      <c r="A467" s="3"/>
      <c r="C467" s="3"/>
      <c r="D467" s="3"/>
      <c r="E467" s="3"/>
      <c r="F467" s="3"/>
      <c r="G467" s="3"/>
      <c r="H467" s="3"/>
      <c r="I467" s="5"/>
      <c r="L467" s="7"/>
      <c r="M467" s="7"/>
      <c r="N467" s="7"/>
      <c r="O467" s="7"/>
    </row>
    <row r="468" spans="1:15" s="4" customFormat="1" x14ac:dyDescent="0.25">
      <c r="A468" s="3"/>
      <c r="C468" s="3"/>
      <c r="D468" s="3"/>
      <c r="E468" s="3"/>
      <c r="F468" s="3"/>
      <c r="G468" s="3"/>
      <c r="H468" s="3"/>
      <c r="I468" s="5"/>
      <c r="L468" s="7"/>
      <c r="M468" s="7"/>
      <c r="N468" s="7"/>
      <c r="O468" s="7"/>
    </row>
    <row r="469" spans="1:15" s="4" customFormat="1" x14ac:dyDescent="0.25">
      <c r="A469" s="3"/>
      <c r="C469" s="3"/>
      <c r="D469" s="3"/>
      <c r="E469" s="3"/>
      <c r="F469" s="3"/>
      <c r="G469" s="3"/>
      <c r="H469" s="3"/>
      <c r="I469" s="5"/>
      <c r="L469" s="7"/>
      <c r="M469" s="7"/>
      <c r="N469" s="7"/>
      <c r="O469" s="7"/>
    </row>
    <row r="470" spans="1:15" s="4" customFormat="1" x14ac:dyDescent="0.25">
      <c r="A470" s="3"/>
      <c r="C470" s="3"/>
      <c r="D470" s="3"/>
      <c r="E470" s="3"/>
      <c r="F470" s="3"/>
      <c r="G470" s="3"/>
      <c r="H470" s="3"/>
      <c r="I470" s="5"/>
      <c r="L470" s="7"/>
      <c r="M470" s="7"/>
      <c r="N470" s="7"/>
      <c r="O470" s="7"/>
    </row>
    <row r="471" spans="1:15" s="4" customFormat="1" x14ac:dyDescent="0.25">
      <c r="A471" s="3"/>
      <c r="C471" s="3"/>
      <c r="D471" s="3"/>
      <c r="E471" s="3"/>
      <c r="F471" s="3"/>
      <c r="G471" s="3"/>
      <c r="H471" s="3"/>
      <c r="I471" s="5"/>
      <c r="L471" s="7"/>
      <c r="M471" s="7"/>
      <c r="N471" s="7"/>
      <c r="O471" s="7"/>
    </row>
    <row r="472" spans="1:15" s="4" customFormat="1" x14ac:dyDescent="0.25">
      <c r="A472" s="3"/>
      <c r="C472" s="3"/>
      <c r="D472" s="3"/>
      <c r="E472" s="3"/>
      <c r="F472" s="3"/>
      <c r="G472" s="3"/>
      <c r="H472" s="3"/>
      <c r="I472" s="5"/>
      <c r="L472" s="7"/>
      <c r="M472" s="7"/>
      <c r="N472" s="7"/>
      <c r="O472" s="7"/>
    </row>
    <row r="473" spans="1:15" s="4" customFormat="1" x14ac:dyDescent="0.25">
      <c r="A473" s="3"/>
      <c r="C473" s="3"/>
      <c r="D473" s="3"/>
      <c r="E473" s="3"/>
      <c r="F473" s="3"/>
      <c r="G473" s="3"/>
      <c r="H473" s="3"/>
      <c r="I473" s="5"/>
      <c r="L473" s="7"/>
      <c r="M473" s="7"/>
      <c r="N473" s="7"/>
      <c r="O473" s="7"/>
    </row>
    <row r="474" spans="1:15" s="4" customFormat="1" x14ac:dyDescent="0.25">
      <c r="A474" s="3"/>
      <c r="C474" s="3"/>
      <c r="D474" s="3"/>
      <c r="E474" s="3"/>
      <c r="F474" s="3"/>
      <c r="G474" s="3"/>
      <c r="H474" s="3"/>
      <c r="I474" s="5"/>
      <c r="L474" s="7"/>
      <c r="M474" s="7"/>
      <c r="N474" s="7"/>
      <c r="O474" s="7"/>
    </row>
    <row r="475" spans="1:15" s="4" customFormat="1" x14ac:dyDescent="0.25">
      <c r="A475" s="3"/>
      <c r="C475" s="3"/>
      <c r="D475" s="3"/>
      <c r="E475" s="3"/>
      <c r="F475" s="3"/>
      <c r="G475" s="3"/>
      <c r="H475" s="3"/>
      <c r="I475" s="5"/>
      <c r="L475" s="7"/>
      <c r="M475" s="7"/>
      <c r="N475" s="7"/>
      <c r="O475" s="7"/>
    </row>
    <row r="476" spans="1:15" s="4" customFormat="1" x14ac:dyDescent="0.25">
      <c r="A476" s="3"/>
      <c r="C476" s="3"/>
      <c r="D476" s="3"/>
      <c r="E476" s="3"/>
      <c r="F476" s="3"/>
      <c r="G476" s="3"/>
      <c r="H476" s="3"/>
      <c r="I476" s="5"/>
      <c r="L476" s="7"/>
      <c r="M476" s="7"/>
      <c r="N476" s="7"/>
      <c r="O476" s="7"/>
    </row>
    <row r="477" spans="1:15" s="4" customFormat="1" x14ac:dyDescent="0.25">
      <c r="A477" s="3"/>
      <c r="C477" s="3"/>
      <c r="D477" s="3"/>
      <c r="E477" s="3"/>
      <c r="F477" s="3"/>
      <c r="G477" s="3"/>
      <c r="H477" s="3"/>
      <c r="I477" s="5"/>
      <c r="L477" s="7"/>
      <c r="M477" s="7"/>
      <c r="N477" s="7"/>
      <c r="O477" s="7"/>
    </row>
    <row r="478" spans="1:15" s="4" customFormat="1" x14ac:dyDescent="0.25">
      <c r="A478" s="3"/>
      <c r="C478" s="3"/>
      <c r="D478" s="3"/>
      <c r="E478" s="3"/>
      <c r="F478" s="3"/>
      <c r="G478" s="3"/>
      <c r="H478" s="3"/>
      <c r="I478" s="5"/>
      <c r="L478" s="7"/>
      <c r="M478" s="7"/>
      <c r="N478" s="7"/>
      <c r="O478" s="7"/>
    </row>
    <row r="479" spans="1:15" s="4" customFormat="1" x14ac:dyDescent="0.25">
      <c r="A479" s="3"/>
      <c r="C479" s="3"/>
      <c r="D479" s="3"/>
      <c r="E479" s="3"/>
      <c r="F479" s="3"/>
      <c r="G479" s="3"/>
      <c r="H479" s="3"/>
      <c r="I479" s="5"/>
      <c r="L479" s="7"/>
      <c r="M479" s="7"/>
      <c r="N479" s="7"/>
      <c r="O479" s="7"/>
    </row>
    <row r="480" spans="1:15" s="4" customFormat="1" x14ac:dyDescent="0.25">
      <c r="A480" s="3"/>
      <c r="C480" s="3"/>
      <c r="D480" s="3"/>
      <c r="E480" s="3"/>
      <c r="F480" s="3"/>
      <c r="G480" s="3"/>
      <c r="H480" s="3"/>
      <c r="I480" s="5"/>
      <c r="L480" s="7"/>
      <c r="M480" s="7"/>
      <c r="N480" s="7"/>
      <c r="O480" s="7"/>
    </row>
    <row r="481" spans="1:15" s="4" customFormat="1" x14ac:dyDescent="0.25">
      <c r="A481" s="3"/>
      <c r="C481" s="3"/>
      <c r="D481" s="3"/>
      <c r="E481" s="3"/>
      <c r="F481" s="3"/>
      <c r="G481" s="3"/>
      <c r="H481" s="3"/>
      <c r="I481" s="5"/>
      <c r="L481" s="7"/>
      <c r="M481" s="7"/>
      <c r="N481" s="7"/>
      <c r="O481" s="7"/>
    </row>
    <row r="482" spans="1:15" s="4" customFormat="1" x14ac:dyDescent="0.25">
      <c r="A482" s="3"/>
      <c r="C482" s="3"/>
      <c r="D482" s="3"/>
      <c r="E482" s="3"/>
      <c r="F482" s="3"/>
      <c r="G482" s="3"/>
      <c r="H482" s="3"/>
      <c r="I482" s="5"/>
      <c r="L482" s="7"/>
      <c r="M482" s="7"/>
      <c r="N482" s="7"/>
      <c r="O482" s="7"/>
    </row>
    <row r="483" spans="1:15" s="4" customFormat="1" x14ac:dyDescent="0.25">
      <c r="A483" s="3"/>
      <c r="C483" s="3"/>
      <c r="D483" s="3"/>
      <c r="E483" s="3"/>
      <c r="F483" s="3"/>
      <c r="G483" s="3"/>
      <c r="H483" s="3"/>
      <c r="I483" s="5"/>
      <c r="L483" s="7"/>
      <c r="M483" s="7"/>
      <c r="N483" s="7"/>
      <c r="O483" s="7"/>
    </row>
    <row r="484" spans="1:15" s="4" customFormat="1" x14ac:dyDescent="0.25">
      <c r="A484" s="3"/>
      <c r="C484" s="3"/>
      <c r="D484" s="3"/>
      <c r="E484" s="3"/>
      <c r="F484" s="3"/>
      <c r="G484" s="3"/>
      <c r="H484" s="3"/>
      <c r="I484" s="5"/>
      <c r="L484" s="7"/>
      <c r="M484" s="7"/>
      <c r="N484" s="7"/>
      <c r="O484" s="7"/>
    </row>
    <row r="485" spans="1:15" s="4" customFormat="1" x14ac:dyDescent="0.25">
      <c r="A485" s="3"/>
      <c r="C485" s="3"/>
      <c r="D485" s="3"/>
      <c r="E485" s="3"/>
      <c r="F485" s="3"/>
      <c r="G485" s="3"/>
      <c r="H485" s="3"/>
      <c r="I485" s="5"/>
      <c r="L485" s="7"/>
      <c r="M485" s="7"/>
      <c r="N485" s="7"/>
      <c r="O485" s="7"/>
    </row>
    <row r="486" spans="1:15" s="4" customFormat="1" x14ac:dyDescent="0.25">
      <c r="A486" s="3"/>
      <c r="C486" s="3"/>
      <c r="D486" s="3"/>
      <c r="E486" s="3"/>
      <c r="F486" s="3"/>
      <c r="G486" s="3"/>
      <c r="H486" s="3"/>
      <c r="I486" s="5"/>
      <c r="L486" s="7"/>
      <c r="M486" s="7"/>
      <c r="N486" s="7"/>
      <c r="O486" s="7"/>
    </row>
    <row r="487" spans="1:15" s="4" customFormat="1" x14ac:dyDescent="0.25">
      <c r="A487" s="3"/>
      <c r="C487" s="3"/>
      <c r="D487" s="3"/>
      <c r="E487" s="3"/>
      <c r="F487" s="3"/>
      <c r="G487" s="3"/>
      <c r="H487" s="3"/>
      <c r="I487" s="5"/>
      <c r="L487" s="7"/>
      <c r="M487" s="7"/>
      <c r="N487" s="7"/>
      <c r="O487" s="7"/>
    </row>
    <row r="488" spans="1:15" s="4" customFormat="1" x14ac:dyDescent="0.25">
      <c r="A488" s="3"/>
      <c r="C488" s="3"/>
      <c r="D488" s="3"/>
      <c r="E488" s="3"/>
      <c r="F488" s="3"/>
      <c r="G488" s="3"/>
      <c r="H488" s="3"/>
      <c r="I488" s="5"/>
      <c r="L488" s="7"/>
      <c r="M488" s="7"/>
      <c r="N488" s="7"/>
      <c r="O488" s="7"/>
    </row>
    <row r="489" spans="1:15" s="4" customFormat="1" x14ac:dyDescent="0.25">
      <c r="A489" s="3"/>
      <c r="C489" s="3"/>
      <c r="D489" s="3"/>
      <c r="E489" s="3"/>
      <c r="F489" s="3"/>
      <c r="G489" s="3"/>
      <c r="H489" s="3"/>
      <c r="I489" s="5"/>
      <c r="L489" s="7"/>
      <c r="M489" s="7"/>
      <c r="N489" s="7"/>
      <c r="O489" s="7"/>
    </row>
    <row r="490" spans="1:15" s="4" customFormat="1" x14ac:dyDescent="0.25">
      <c r="A490" s="3"/>
      <c r="C490" s="3"/>
      <c r="D490" s="3"/>
      <c r="E490" s="3"/>
      <c r="F490" s="3"/>
      <c r="G490" s="3"/>
      <c r="H490" s="3"/>
      <c r="I490" s="5"/>
      <c r="L490" s="7"/>
      <c r="M490" s="7"/>
      <c r="N490" s="7"/>
      <c r="O490" s="7"/>
    </row>
    <row r="491" spans="1:15" s="4" customFormat="1" x14ac:dyDescent="0.25">
      <c r="A491" s="3"/>
      <c r="C491" s="3"/>
      <c r="D491" s="3"/>
      <c r="E491" s="3"/>
      <c r="F491" s="3"/>
      <c r="G491" s="3"/>
      <c r="H491" s="3"/>
      <c r="I491" s="5"/>
      <c r="L491" s="7"/>
      <c r="M491" s="7"/>
      <c r="N491" s="7"/>
      <c r="O491" s="7"/>
    </row>
    <row r="492" spans="1:15" s="4" customFormat="1" x14ac:dyDescent="0.25">
      <c r="A492" s="3"/>
      <c r="C492" s="3"/>
      <c r="D492" s="3"/>
      <c r="E492" s="3"/>
      <c r="F492" s="3"/>
      <c r="G492" s="3"/>
      <c r="H492" s="3"/>
      <c r="I492" s="5"/>
      <c r="L492" s="7"/>
      <c r="M492" s="7"/>
      <c r="N492" s="7"/>
      <c r="O492" s="7"/>
    </row>
    <row r="493" spans="1:15" s="4" customFormat="1" x14ac:dyDescent="0.25">
      <c r="A493" s="3"/>
      <c r="C493" s="3"/>
      <c r="D493" s="3"/>
      <c r="E493" s="3"/>
      <c r="F493" s="3"/>
      <c r="G493" s="3"/>
      <c r="H493" s="3"/>
      <c r="I493" s="5"/>
      <c r="L493" s="7"/>
      <c r="M493" s="7"/>
      <c r="N493" s="7"/>
      <c r="O493" s="7"/>
    </row>
    <row r="494" spans="1:15" s="4" customFormat="1" x14ac:dyDescent="0.25">
      <c r="A494" s="3"/>
      <c r="C494" s="3"/>
      <c r="D494" s="3"/>
      <c r="E494" s="3"/>
      <c r="F494" s="3"/>
      <c r="G494" s="3"/>
      <c r="H494" s="3"/>
      <c r="I494" s="5"/>
      <c r="L494" s="7"/>
      <c r="M494" s="7"/>
      <c r="N494" s="7"/>
      <c r="O494" s="7"/>
    </row>
    <row r="495" spans="1:15" s="4" customFormat="1" x14ac:dyDescent="0.25">
      <c r="A495" s="3"/>
      <c r="C495" s="3"/>
      <c r="D495" s="3"/>
      <c r="E495" s="3"/>
      <c r="F495" s="3"/>
      <c r="G495" s="3"/>
      <c r="H495" s="3"/>
      <c r="I495" s="5"/>
      <c r="L495" s="7"/>
      <c r="M495" s="7"/>
      <c r="N495" s="7"/>
      <c r="O495" s="7"/>
    </row>
    <row r="496" spans="1:15" s="4" customFormat="1" x14ac:dyDescent="0.25">
      <c r="A496" s="3"/>
      <c r="C496" s="3"/>
      <c r="D496" s="3"/>
      <c r="E496" s="3"/>
      <c r="F496" s="3"/>
      <c r="G496" s="3"/>
      <c r="H496" s="3"/>
      <c r="I496" s="5"/>
      <c r="L496" s="7"/>
      <c r="M496" s="7"/>
      <c r="N496" s="7"/>
      <c r="O496" s="7"/>
    </row>
    <row r="497" spans="1:15" s="4" customFormat="1" x14ac:dyDescent="0.25">
      <c r="A497" s="3"/>
      <c r="C497" s="3"/>
      <c r="D497" s="3"/>
      <c r="E497" s="3"/>
      <c r="F497" s="3"/>
      <c r="G497" s="3"/>
      <c r="H497" s="3"/>
      <c r="I497" s="5"/>
      <c r="L497" s="7"/>
      <c r="M497" s="7"/>
      <c r="N497" s="7"/>
      <c r="O497" s="7"/>
    </row>
    <row r="498" spans="1:15" s="4" customFormat="1" x14ac:dyDescent="0.25">
      <c r="A498" s="3"/>
      <c r="C498" s="3"/>
      <c r="D498" s="3"/>
      <c r="E498" s="3"/>
      <c r="F498" s="3"/>
      <c r="G498" s="3"/>
      <c r="H498" s="3"/>
      <c r="I498" s="5"/>
      <c r="L498" s="7"/>
      <c r="M498" s="7"/>
      <c r="N498" s="7"/>
      <c r="O498" s="7"/>
    </row>
    <row r="499" spans="1:15" s="4" customFormat="1" x14ac:dyDescent="0.25">
      <c r="A499" s="3"/>
      <c r="C499" s="3"/>
      <c r="D499" s="3"/>
      <c r="E499" s="3"/>
      <c r="F499" s="3"/>
      <c r="G499" s="3"/>
      <c r="H499" s="3"/>
      <c r="I499" s="5"/>
      <c r="L499" s="7"/>
      <c r="M499" s="7"/>
      <c r="N499" s="7"/>
      <c r="O499" s="7"/>
    </row>
    <row r="500" spans="1:15" s="4" customFormat="1" x14ac:dyDescent="0.25">
      <c r="A500" s="3"/>
      <c r="C500" s="3"/>
      <c r="D500" s="3"/>
      <c r="E500" s="3"/>
      <c r="F500" s="3"/>
      <c r="G500" s="3"/>
      <c r="H500" s="3"/>
      <c r="I500" s="5"/>
      <c r="L500" s="7"/>
      <c r="M500" s="7"/>
      <c r="N500" s="7"/>
      <c r="O500" s="7"/>
    </row>
    <row r="501" spans="1:15" s="4" customFormat="1" x14ac:dyDescent="0.25">
      <c r="A501" s="3"/>
      <c r="C501" s="3"/>
      <c r="D501" s="3"/>
      <c r="E501" s="3"/>
      <c r="F501" s="3"/>
      <c r="G501" s="3"/>
      <c r="H501" s="3"/>
      <c r="I501" s="5"/>
      <c r="L501" s="7"/>
      <c r="M501" s="7"/>
      <c r="N501" s="7"/>
      <c r="O501" s="7"/>
    </row>
    <row r="502" spans="1:15" s="4" customFormat="1" x14ac:dyDescent="0.25">
      <c r="A502" s="3"/>
      <c r="C502" s="3"/>
      <c r="D502" s="3"/>
      <c r="E502" s="3"/>
      <c r="F502" s="3"/>
      <c r="G502" s="3"/>
      <c r="H502" s="3"/>
      <c r="I502" s="5"/>
      <c r="L502" s="7"/>
      <c r="M502" s="7"/>
      <c r="N502" s="7"/>
      <c r="O502" s="7"/>
    </row>
    <row r="503" spans="1:15" s="4" customFormat="1" x14ac:dyDescent="0.25">
      <c r="A503" s="3"/>
      <c r="C503" s="3"/>
      <c r="D503" s="3"/>
      <c r="E503" s="3"/>
      <c r="F503" s="3"/>
      <c r="G503" s="3"/>
      <c r="H503" s="3"/>
      <c r="I503" s="5"/>
      <c r="L503" s="7"/>
      <c r="M503" s="7"/>
      <c r="N503" s="7"/>
      <c r="O503" s="7"/>
    </row>
    <row r="504" spans="1:15" s="4" customFormat="1" x14ac:dyDescent="0.25">
      <c r="A504" s="3"/>
      <c r="C504" s="3"/>
      <c r="D504" s="3"/>
      <c r="E504" s="3"/>
      <c r="F504" s="3"/>
      <c r="G504" s="3"/>
      <c r="H504" s="3"/>
      <c r="I504" s="5"/>
      <c r="L504" s="7"/>
      <c r="M504" s="7"/>
      <c r="N504" s="7"/>
      <c r="O504" s="7"/>
    </row>
    <row r="505" spans="1:15" s="4" customFormat="1" x14ac:dyDescent="0.25">
      <c r="A505" s="3"/>
      <c r="C505" s="3"/>
      <c r="D505" s="3"/>
      <c r="E505" s="3"/>
      <c r="F505" s="3"/>
      <c r="G505" s="3"/>
      <c r="H505" s="3"/>
      <c r="I505" s="5"/>
      <c r="L505" s="7"/>
      <c r="M505" s="7"/>
      <c r="N505" s="7"/>
      <c r="O505" s="7"/>
    </row>
    <row r="506" spans="1:15" s="4" customFormat="1" x14ac:dyDescent="0.25">
      <c r="A506" s="3"/>
      <c r="C506" s="3"/>
      <c r="D506" s="3"/>
      <c r="E506" s="3"/>
      <c r="F506" s="3"/>
      <c r="G506" s="3"/>
      <c r="H506" s="3"/>
      <c r="I506" s="5"/>
      <c r="L506" s="7"/>
      <c r="M506" s="7"/>
      <c r="N506" s="7"/>
      <c r="O506" s="7"/>
    </row>
    <row r="507" spans="1:15" s="4" customFormat="1" x14ac:dyDescent="0.25">
      <c r="A507" s="3"/>
      <c r="C507" s="3"/>
      <c r="D507" s="3"/>
      <c r="E507" s="3"/>
      <c r="F507" s="3"/>
      <c r="G507" s="3"/>
      <c r="H507" s="3"/>
      <c r="I507" s="5"/>
      <c r="L507" s="7"/>
      <c r="M507" s="7"/>
      <c r="N507" s="7"/>
      <c r="O507" s="7"/>
    </row>
    <row r="508" spans="1:15" s="4" customFormat="1" x14ac:dyDescent="0.25">
      <c r="A508" s="3"/>
      <c r="C508" s="3"/>
      <c r="D508" s="3"/>
      <c r="E508" s="3"/>
      <c r="F508" s="3"/>
      <c r="G508" s="3"/>
      <c r="H508" s="3"/>
      <c r="I508" s="5"/>
      <c r="L508" s="7"/>
      <c r="M508" s="7"/>
      <c r="N508" s="7"/>
      <c r="O508" s="7"/>
    </row>
    <row r="509" spans="1:15" s="4" customFormat="1" x14ac:dyDescent="0.25">
      <c r="A509" s="3"/>
      <c r="C509" s="3"/>
      <c r="D509" s="3"/>
      <c r="E509" s="3"/>
      <c r="F509" s="3"/>
      <c r="G509" s="3"/>
      <c r="H509" s="3"/>
      <c r="I509" s="5"/>
      <c r="L509" s="7"/>
      <c r="M509" s="7"/>
      <c r="N509" s="7"/>
      <c r="O509" s="7"/>
    </row>
    <row r="510" spans="1:15" s="4" customFormat="1" x14ac:dyDescent="0.25">
      <c r="A510" s="3"/>
      <c r="C510" s="3"/>
      <c r="D510" s="3"/>
      <c r="E510" s="3"/>
      <c r="F510" s="3"/>
      <c r="G510" s="3"/>
      <c r="H510" s="3"/>
      <c r="I510" s="5"/>
      <c r="L510" s="7"/>
      <c r="M510" s="7"/>
      <c r="N510" s="7"/>
      <c r="O510" s="7"/>
    </row>
    <row r="511" spans="1:15" s="4" customFormat="1" x14ac:dyDescent="0.25">
      <c r="A511" s="3"/>
      <c r="C511" s="3"/>
      <c r="D511" s="3"/>
      <c r="E511" s="3"/>
      <c r="F511" s="3"/>
      <c r="G511" s="3"/>
      <c r="H511" s="3"/>
      <c r="I511" s="5"/>
      <c r="L511" s="7"/>
      <c r="M511" s="7"/>
      <c r="N511" s="7"/>
      <c r="O511" s="7"/>
    </row>
    <row r="512" spans="1:15" s="4" customFormat="1" x14ac:dyDescent="0.25">
      <c r="A512" s="3"/>
      <c r="C512" s="3"/>
      <c r="D512" s="3"/>
      <c r="E512" s="3"/>
      <c r="F512" s="3"/>
      <c r="G512" s="3"/>
      <c r="H512" s="3"/>
      <c r="I512" s="5"/>
      <c r="L512" s="7"/>
      <c r="M512" s="7"/>
      <c r="N512" s="7"/>
      <c r="O512" s="7"/>
    </row>
    <row r="513" spans="1:15" s="4" customFormat="1" x14ac:dyDescent="0.25">
      <c r="A513" s="3"/>
      <c r="C513" s="3"/>
      <c r="D513" s="3"/>
      <c r="E513" s="3"/>
      <c r="F513" s="3"/>
      <c r="G513" s="3"/>
      <c r="H513" s="3"/>
      <c r="I513" s="5"/>
      <c r="L513" s="7"/>
      <c r="M513" s="7"/>
      <c r="N513" s="7"/>
      <c r="O513" s="7"/>
    </row>
    <row r="514" spans="1:15" s="4" customFormat="1" x14ac:dyDescent="0.25">
      <c r="A514" s="3"/>
      <c r="C514" s="3"/>
      <c r="D514" s="3"/>
      <c r="E514" s="3"/>
      <c r="F514" s="3"/>
      <c r="G514" s="3"/>
      <c r="H514" s="3"/>
      <c r="I514" s="5"/>
      <c r="L514" s="7"/>
      <c r="M514" s="7"/>
      <c r="N514" s="7"/>
      <c r="O514" s="7"/>
    </row>
    <row r="515" spans="1:15" s="4" customFormat="1" x14ac:dyDescent="0.25">
      <c r="A515" s="3"/>
      <c r="C515" s="3"/>
      <c r="D515" s="3"/>
      <c r="E515" s="3"/>
      <c r="F515" s="3"/>
      <c r="G515" s="3"/>
      <c r="H515" s="3"/>
      <c r="I515" s="5"/>
      <c r="L515" s="7"/>
      <c r="M515" s="7"/>
      <c r="N515" s="7"/>
      <c r="O515" s="7"/>
    </row>
    <row r="516" spans="1:15" s="4" customFormat="1" x14ac:dyDescent="0.25">
      <c r="A516" s="3"/>
      <c r="C516" s="3"/>
      <c r="D516" s="3"/>
      <c r="E516" s="3"/>
      <c r="F516" s="3"/>
      <c r="G516" s="3"/>
      <c r="H516" s="3"/>
      <c r="I516" s="5"/>
      <c r="L516" s="7"/>
      <c r="M516" s="7"/>
      <c r="N516" s="7"/>
      <c r="O516" s="7"/>
    </row>
    <row r="517" spans="1:15" s="4" customFormat="1" x14ac:dyDescent="0.25">
      <c r="A517" s="3"/>
      <c r="C517" s="3"/>
      <c r="D517" s="3"/>
      <c r="E517" s="3"/>
      <c r="F517" s="3"/>
      <c r="G517" s="3"/>
      <c r="H517" s="3"/>
      <c r="I517" s="5"/>
      <c r="L517" s="7"/>
      <c r="M517" s="7"/>
      <c r="N517" s="7"/>
      <c r="O517" s="7"/>
    </row>
    <row r="518" spans="1:15" s="4" customFormat="1" x14ac:dyDescent="0.25">
      <c r="A518" s="3"/>
      <c r="C518" s="3"/>
      <c r="D518" s="3"/>
      <c r="E518" s="3"/>
      <c r="F518" s="3"/>
      <c r="G518" s="3"/>
      <c r="H518" s="3"/>
      <c r="I518" s="5"/>
      <c r="L518" s="7"/>
      <c r="M518" s="7"/>
      <c r="N518" s="7"/>
      <c r="O518" s="7"/>
    </row>
    <row r="519" spans="1:15" s="4" customFormat="1" x14ac:dyDescent="0.25">
      <c r="A519" s="3"/>
      <c r="C519" s="3"/>
      <c r="D519" s="3"/>
      <c r="E519" s="3"/>
      <c r="F519" s="3"/>
      <c r="G519" s="3"/>
      <c r="H519" s="3"/>
      <c r="I519" s="5"/>
      <c r="L519" s="7"/>
      <c r="M519" s="7"/>
      <c r="N519" s="7"/>
      <c r="O519" s="7"/>
    </row>
    <row r="520" spans="1:15" s="4" customFormat="1" x14ac:dyDescent="0.25">
      <c r="A520" s="3"/>
      <c r="C520" s="3"/>
      <c r="D520" s="3"/>
      <c r="E520" s="3"/>
      <c r="F520" s="3"/>
      <c r="G520" s="3"/>
      <c r="H520" s="3"/>
      <c r="I520" s="5"/>
      <c r="L520" s="7"/>
      <c r="M520" s="7"/>
      <c r="N520" s="7"/>
      <c r="O520" s="7"/>
    </row>
    <row r="521" spans="1:15" s="4" customFormat="1" x14ac:dyDescent="0.25">
      <c r="A521" s="3"/>
      <c r="C521" s="3"/>
      <c r="D521" s="3"/>
      <c r="E521" s="3"/>
      <c r="F521" s="3"/>
      <c r="G521" s="3"/>
      <c r="H521" s="3"/>
      <c r="I521" s="5"/>
      <c r="L521" s="7"/>
      <c r="M521" s="7"/>
      <c r="N521" s="7"/>
      <c r="O521" s="7"/>
    </row>
    <row r="522" spans="1:15" s="4" customFormat="1" x14ac:dyDescent="0.25">
      <c r="A522" s="3"/>
      <c r="C522" s="3"/>
      <c r="D522" s="3"/>
      <c r="E522" s="3"/>
      <c r="F522" s="3"/>
      <c r="G522" s="3"/>
      <c r="H522" s="3"/>
      <c r="I522" s="5"/>
      <c r="L522" s="7"/>
      <c r="M522" s="7"/>
      <c r="N522" s="7"/>
      <c r="O522" s="7"/>
    </row>
    <row r="523" spans="1:15" s="4" customFormat="1" x14ac:dyDescent="0.25">
      <c r="A523" s="3"/>
      <c r="C523" s="3"/>
      <c r="D523" s="3"/>
      <c r="E523" s="3"/>
      <c r="F523" s="3"/>
      <c r="G523" s="3"/>
      <c r="H523" s="3"/>
      <c r="I523" s="5"/>
      <c r="L523" s="7"/>
      <c r="M523" s="7"/>
      <c r="N523" s="7"/>
      <c r="O523" s="7"/>
    </row>
    <row r="524" spans="1:15" s="4" customFormat="1" x14ac:dyDescent="0.25">
      <c r="A524" s="3"/>
      <c r="C524" s="3"/>
      <c r="D524" s="3"/>
      <c r="E524" s="3"/>
      <c r="F524" s="3"/>
      <c r="G524" s="3"/>
      <c r="H524" s="3"/>
      <c r="I524" s="5"/>
      <c r="L524" s="7"/>
      <c r="M524" s="7"/>
      <c r="N524" s="7"/>
      <c r="O524" s="7"/>
    </row>
    <row r="525" spans="1:15" s="4" customFormat="1" x14ac:dyDescent="0.25">
      <c r="A525" s="3"/>
      <c r="C525" s="3"/>
      <c r="D525" s="3"/>
      <c r="E525" s="3"/>
      <c r="F525" s="3"/>
      <c r="G525" s="3"/>
      <c r="H525" s="3"/>
      <c r="I525" s="5"/>
      <c r="L525" s="7"/>
      <c r="M525" s="7"/>
      <c r="N525" s="7"/>
      <c r="O525" s="7"/>
    </row>
    <row r="526" spans="1:15" s="4" customFormat="1" x14ac:dyDescent="0.25">
      <c r="A526" s="3"/>
      <c r="C526" s="3"/>
      <c r="D526" s="3"/>
      <c r="E526" s="3"/>
      <c r="F526" s="3"/>
      <c r="G526" s="3"/>
      <c r="H526" s="3"/>
      <c r="I526" s="5"/>
      <c r="L526" s="7"/>
      <c r="M526" s="7"/>
      <c r="N526" s="7"/>
      <c r="O526" s="7"/>
    </row>
    <row r="527" spans="1:15" s="4" customFormat="1" x14ac:dyDescent="0.25">
      <c r="A527" s="3"/>
      <c r="C527" s="3"/>
      <c r="D527" s="3"/>
      <c r="E527" s="3"/>
      <c r="F527" s="3"/>
      <c r="G527" s="3"/>
      <c r="H527" s="3"/>
      <c r="I527" s="5"/>
      <c r="L527" s="7"/>
      <c r="M527" s="7"/>
      <c r="N527" s="7"/>
      <c r="O527" s="7"/>
    </row>
    <row r="528" spans="1:15" s="4" customFormat="1" x14ac:dyDescent="0.25">
      <c r="A528" s="3"/>
      <c r="C528" s="3"/>
      <c r="D528" s="3"/>
      <c r="E528" s="3"/>
      <c r="F528" s="3"/>
      <c r="G528" s="3"/>
      <c r="H528" s="3"/>
      <c r="I528" s="5"/>
      <c r="L528" s="7"/>
      <c r="M528" s="7"/>
      <c r="N528" s="7"/>
      <c r="O528" s="7"/>
    </row>
    <row r="529" spans="1:15" s="4" customFormat="1" x14ac:dyDescent="0.25">
      <c r="A529" s="3"/>
      <c r="C529" s="3"/>
      <c r="D529" s="3"/>
      <c r="E529" s="3"/>
      <c r="F529" s="3"/>
      <c r="G529" s="3"/>
      <c r="H529" s="3"/>
      <c r="I529" s="5"/>
      <c r="L529" s="7"/>
      <c r="M529" s="7"/>
      <c r="N529" s="7"/>
      <c r="O529" s="7"/>
    </row>
    <row r="530" spans="1:15" s="4" customFormat="1" x14ac:dyDescent="0.25">
      <c r="A530" s="3"/>
      <c r="C530" s="3"/>
      <c r="D530" s="3"/>
      <c r="E530" s="3"/>
      <c r="F530" s="3"/>
      <c r="G530" s="3"/>
      <c r="H530" s="3"/>
      <c r="I530" s="5"/>
      <c r="L530" s="7"/>
      <c r="M530" s="7"/>
      <c r="N530" s="7"/>
      <c r="O530" s="7"/>
    </row>
    <row r="531" spans="1:15" s="4" customFormat="1" x14ac:dyDescent="0.25">
      <c r="A531" s="3"/>
      <c r="C531" s="3"/>
      <c r="D531" s="3"/>
      <c r="E531" s="3"/>
      <c r="F531" s="3"/>
      <c r="G531" s="3"/>
      <c r="H531" s="3"/>
      <c r="I531" s="5"/>
      <c r="L531" s="7"/>
      <c r="M531" s="7"/>
      <c r="N531" s="7"/>
      <c r="O531" s="7"/>
    </row>
    <row r="532" spans="1:15" s="4" customFormat="1" x14ac:dyDescent="0.25">
      <c r="A532" s="3"/>
      <c r="C532" s="3"/>
      <c r="D532" s="3"/>
      <c r="E532" s="3"/>
      <c r="F532" s="3"/>
      <c r="G532" s="3"/>
      <c r="H532" s="3"/>
      <c r="I532" s="5"/>
      <c r="L532" s="7"/>
      <c r="M532" s="7"/>
      <c r="N532" s="7"/>
      <c r="O532" s="7"/>
    </row>
    <row r="533" spans="1:15" s="4" customFormat="1" x14ac:dyDescent="0.25">
      <c r="A533" s="3"/>
      <c r="C533" s="3"/>
      <c r="D533" s="3"/>
      <c r="E533" s="3"/>
      <c r="F533" s="3"/>
      <c r="G533" s="3"/>
      <c r="H533" s="3"/>
      <c r="I533" s="5"/>
      <c r="L533" s="7"/>
      <c r="M533" s="7"/>
      <c r="N533" s="7"/>
      <c r="O533" s="7"/>
    </row>
    <row r="534" spans="1:15" s="4" customFormat="1" x14ac:dyDescent="0.25">
      <c r="A534" s="3"/>
      <c r="C534" s="3"/>
      <c r="D534" s="3"/>
      <c r="E534" s="3"/>
      <c r="F534" s="3"/>
      <c r="G534" s="3"/>
      <c r="H534" s="3"/>
      <c r="I534" s="5"/>
      <c r="L534" s="7"/>
      <c r="M534" s="7"/>
      <c r="N534" s="7"/>
      <c r="O534" s="7"/>
    </row>
    <row r="535" spans="1:15" s="4" customFormat="1" x14ac:dyDescent="0.25">
      <c r="A535" s="3"/>
      <c r="C535" s="3"/>
      <c r="D535" s="3"/>
      <c r="E535" s="3"/>
      <c r="F535" s="3"/>
      <c r="G535" s="3"/>
      <c r="H535" s="3"/>
      <c r="I535" s="5"/>
      <c r="L535" s="7"/>
      <c r="M535" s="7"/>
      <c r="N535" s="7"/>
      <c r="O535" s="7"/>
    </row>
    <row r="536" spans="1:15" s="4" customFormat="1" x14ac:dyDescent="0.25">
      <c r="A536" s="3"/>
      <c r="C536" s="3"/>
      <c r="D536" s="3"/>
      <c r="E536" s="3"/>
      <c r="F536" s="3"/>
      <c r="G536" s="3"/>
      <c r="H536" s="3"/>
      <c r="I536" s="5"/>
      <c r="L536" s="7"/>
      <c r="M536" s="7"/>
      <c r="N536" s="7"/>
      <c r="O536" s="7"/>
    </row>
    <row r="537" spans="1:15" s="4" customFormat="1" x14ac:dyDescent="0.25">
      <c r="A537" s="3"/>
      <c r="C537" s="3"/>
      <c r="D537" s="3"/>
      <c r="E537" s="3"/>
      <c r="F537" s="3"/>
      <c r="G537" s="3"/>
      <c r="H537" s="3"/>
      <c r="I537" s="5"/>
      <c r="L537" s="7"/>
      <c r="M537" s="7"/>
      <c r="N537" s="7"/>
      <c r="O537" s="7"/>
    </row>
    <row r="538" spans="1:15" s="4" customFormat="1" x14ac:dyDescent="0.25">
      <c r="A538" s="3"/>
      <c r="C538" s="3"/>
      <c r="D538" s="3"/>
      <c r="E538" s="3"/>
      <c r="F538" s="3"/>
      <c r="G538" s="3"/>
      <c r="H538" s="3"/>
      <c r="I538" s="5"/>
      <c r="L538" s="7"/>
      <c r="M538" s="7"/>
      <c r="N538" s="7"/>
      <c r="O538" s="7"/>
    </row>
    <row r="539" spans="1:15" s="4" customFormat="1" x14ac:dyDescent="0.25">
      <c r="A539" s="3"/>
      <c r="C539" s="3"/>
      <c r="D539" s="3"/>
      <c r="E539" s="3"/>
      <c r="F539" s="3"/>
      <c r="G539" s="3"/>
      <c r="H539" s="3"/>
      <c r="I539" s="5"/>
      <c r="L539" s="7"/>
      <c r="M539" s="7"/>
      <c r="N539" s="7"/>
      <c r="O539" s="7"/>
    </row>
    <row r="540" spans="1:15" s="4" customFormat="1" x14ac:dyDescent="0.25">
      <c r="A540" s="3"/>
      <c r="C540" s="3"/>
      <c r="D540" s="3"/>
      <c r="E540" s="3"/>
      <c r="F540" s="3"/>
      <c r="G540" s="3"/>
      <c r="H540" s="3"/>
      <c r="I540" s="5"/>
      <c r="L540" s="7"/>
      <c r="M540" s="7"/>
      <c r="N540" s="7"/>
      <c r="O540" s="7"/>
    </row>
    <row r="541" spans="1:15" s="4" customFormat="1" x14ac:dyDescent="0.25">
      <c r="A541" s="3"/>
      <c r="C541" s="3"/>
      <c r="D541" s="3"/>
      <c r="E541" s="3"/>
      <c r="F541" s="3"/>
      <c r="G541" s="3"/>
      <c r="H541" s="3"/>
      <c r="I541" s="5"/>
      <c r="L541" s="7"/>
      <c r="M541" s="7"/>
      <c r="N541" s="7"/>
      <c r="O541" s="7"/>
    </row>
    <row r="542" spans="1:15" s="4" customFormat="1" x14ac:dyDescent="0.25">
      <c r="A542" s="3"/>
      <c r="C542" s="3"/>
      <c r="D542" s="3"/>
      <c r="E542" s="3"/>
      <c r="F542" s="3"/>
      <c r="G542" s="3"/>
      <c r="H542" s="3"/>
      <c r="I542" s="5"/>
      <c r="L542" s="7"/>
      <c r="M542" s="7"/>
      <c r="N542" s="7"/>
      <c r="O542" s="7"/>
    </row>
    <row r="543" spans="1:15" s="4" customFormat="1" x14ac:dyDescent="0.25">
      <c r="A543" s="3"/>
      <c r="C543" s="3"/>
      <c r="D543" s="3"/>
      <c r="E543" s="3"/>
      <c r="F543" s="3"/>
      <c r="G543" s="3"/>
      <c r="H543" s="3"/>
      <c r="I543" s="5"/>
      <c r="L543" s="7"/>
      <c r="M543" s="7"/>
      <c r="N543" s="7"/>
      <c r="O543" s="7"/>
    </row>
    <row r="544" spans="1:15" s="4" customFormat="1" x14ac:dyDescent="0.25">
      <c r="A544" s="3"/>
      <c r="C544" s="3"/>
      <c r="D544" s="3"/>
      <c r="E544" s="3"/>
      <c r="F544" s="3"/>
      <c r="G544" s="3"/>
      <c r="H544" s="3"/>
      <c r="I544" s="5"/>
      <c r="L544" s="7"/>
      <c r="M544" s="7"/>
      <c r="N544" s="7"/>
      <c r="O544" s="7"/>
    </row>
    <row r="545" spans="1:15" s="4" customFormat="1" x14ac:dyDescent="0.25">
      <c r="A545" s="3"/>
      <c r="C545" s="3"/>
      <c r="D545" s="3"/>
      <c r="E545" s="3"/>
      <c r="F545" s="3"/>
      <c r="G545" s="3"/>
      <c r="H545" s="3"/>
      <c r="I545" s="5"/>
      <c r="L545" s="7"/>
      <c r="M545" s="7"/>
      <c r="N545" s="7"/>
      <c r="O545" s="7"/>
    </row>
    <row r="546" spans="1:15" s="4" customFormat="1" x14ac:dyDescent="0.25">
      <c r="A546" s="3"/>
      <c r="C546" s="3"/>
      <c r="D546" s="3"/>
      <c r="E546" s="3"/>
      <c r="F546" s="3"/>
      <c r="G546" s="3"/>
      <c r="H546" s="3"/>
      <c r="I546" s="5"/>
      <c r="L546" s="7"/>
      <c r="M546" s="7"/>
      <c r="N546" s="7"/>
      <c r="O546" s="7"/>
    </row>
    <row r="547" spans="1:15" s="4" customFormat="1" x14ac:dyDescent="0.25">
      <c r="A547" s="3"/>
      <c r="C547" s="3"/>
      <c r="D547" s="3"/>
      <c r="E547" s="3"/>
      <c r="F547" s="3"/>
      <c r="G547" s="3"/>
      <c r="H547" s="3"/>
      <c r="I547" s="5"/>
      <c r="L547" s="7"/>
      <c r="M547" s="7"/>
      <c r="N547" s="7"/>
      <c r="O547" s="7"/>
    </row>
    <row r="548" spans="1:15" s="4" customFormat="1" x14ac:dyDescent="0.25">
      <c r="A548" s="3"/>
      <c r="C548" s="3"/>
      <c r="D548" s="3"/>
      <c r="E548" s="3"/>
      <c r="F548" s="3"/>
      <c r="G548" s="3"/>
      <c r="H548" s="3"/>
      <c r="I548" s="5"/>
      <c r="L548" s="7"/>
      <c r="M548" s="7"/>
      <c r="N548" s="7"/>
      <c r="O548" s="7"/>
    </row>
    <row r="549" spans="1:15" s="4" customFormat="1" x14ac:dyDescent="0.25">
      <c r="A549" s="3"/>
      <c r="C549" s="3"/>
      <c r="D549" s="3"/>
      <c r="E549" s="3"/>
      <c r="F549" s="3"/>
      <c r="G549" s="3"/>
      <c r="H549" s="3"/>
      <c r="I549" s="5"/>
      <c r="L549" s="7"/>
      <c r="M549" s="7"/>
      <c r="N549" s="7"/>
      <c r="O549" s="7"/>
    </row>
    <row r="550" spans="1:15" s="4" customFormat="1" x14ac:dyDescent="0.25">
      <c r="A550" s="3"/>
      <c r="C550" s="3"/>
      <c r="D550" s="3"/>
      <c r="E550" s="3"/>
      <c r="F550" s="3"/>
      <c r="G550" s="3"/>
      <c r="H550" s="3"/>
      <c r="I550" s="5"/>
      <c r="L550" s="7"/>
      <c r="M550" s="7"/>
      <c r="N550" s="7"/>
      <c r="O550" s="7"/>
    </row>
    <row r="551" spans="1:15" s="4" customFormat="1" x14ac:dyDescent="0.25">
      <c r="A551" s="3"/>
      <c r="C551" s="3"/>
      <c r="D551" s="3"/>
      <c r="E551" s="3"/>
      <c r="F551" s="3"/>
      <c r="G551" s="3"/>
      <c r="H551" s="3"/>
      <c r="I551" s="5"/>
      <c r="L551" s="7"/>
      <c r="M551" s="7"/>
      <c r="N551" s="7"/>
      <c r="O551" s="7"/>
    </row>
    <row r="552" spans="1:15" s="4" customFormat="1" x14ac:dyDescent="0.25">
      <c r="A552" s="3"/>
      <c r="C552" s="3"/>
      <c r="D552" s="3"/>
      <c r="E552" s="3"/>
      <c r="F552" s="3"/>
      <c r="G552" s="3"/>
      <c r="H552" s="3"/>
      <c r="I552" s="5"/>
      <c r="L552" s="7"/>
      <c r="M552" s="7"/>
      <c r="N552" s="7"/>
      <c r="O552" s="7"/>
    </row>
    <row r="553" spans="1:15" s="4" customFormat="1" x14ac:dyDescent="0.25">
      <c r="A553" s="3"/>
      <c r="C553" s="3"/>
      <c r="D553" s="3"/>
      <c r="E553" s="3"/>
      <c r="F553" s="3"/>
      <c r="G553" s="3"/>
      <c r="H553" s="3"/>
      <c r="I553" s="5"/>
      <c r="L553" s="7"/>
      <c r="M553" s="7"/>
      <c r="N553" s="7"/>
      <c r="O553" s="7"/>
    </row>
    <row r="554" spans="1:15" s="4" customFormat="1" x14ac:dyDescent="0.25">
      <c r="A554" s="3"/>
      <c r="C554" s="3"/>
      <c r="D554" s="3"/>
      <c r="E554" s="3"/>
      <c r="F554" s="3"/>
      <c r="G554" s="3"/>
      <c r="H554" s="3"/>
      <c r="I554" s="5"/>
      <c r="L554" s="7"/>
      <c r="M554" s="7"/>
      <c r="N554" s="7"/>
      <c r="O554" s="7"/>
    </row>
    <row r="555" spans="1:15" s="4" customFormat="1" x14ac:dyDescent="0.25">
      <c r="A555" s="3"/>
      <c r="C555" s="3"/>
      <c r="D555" s="3"/>
      <c r="E555" s="3"/>
      <c r="F555" s="3"/>
      <c r="G555" s="3"/>
      <c r="H555" s="3"/>
      <c r="I555" s="5"/>
      <c r="L555" s="7"/>
      <c r="M555" s="7"/>
      <c r="N555" s="7"/>
      <c r="O555" s="7"/>
    </row>
    <row r="556" spans="1:15" s="4" customFormat="1" x14ac:dyDescent="0.25">
      <c r="A556" s="3"/>
      <c r="C556" s="3"/>
      <c r="D556" s="3"/>
      <c r="E556" s="3"/>
      <c r="F556" s="3"/>
      <c r="G556" s="3"/>
      <c r="H556" s="3"/>
      <c r="I556" s="5"/>
      <c r="L556" s="7"/>
      <c r="M556" s="7"/>
      <c r="N556" s="7"/>
      <c r="O556" s="7"/>
    </row>
    <row r="557" spans="1:15" s="4" customFormat="1" x14ac:dyDescent="0.25">
      <c r="A557" s="3"/>
      <c r="C557" s="3"/>
      <c r="D557" s="3"/>
      <c r="E557" s="3"/>
      <c r="F557" s="3"/>
      <c r="G557" s="3"/>
      <c r="H557" s="3"/>
      <c r="I557" s="5"/>
      <c r="L557" s="7"/>
      <c r="M557" s="7"/>
      <c r="N557" s="7"/>
      <c r="O557" s="7"/>
    </row>
    <row r="558" spans="1:15" s="4" customFormat="1" x14ac:dyDescent="0.25">
      <c r="A558" s="3"/>
      <c r="C558" s="3"/>
      <c r="D558" s="3"/>
      <c r="E558" s="3"/>
      <c r="F558" s="3"/>
      <c r="G558" s="3"/>
      <c r="H558" s="3"/>
      <c r="I558" s="5"/>
      <c r="L558" s="7"/>
      <c r="M558" s="7"/>
      <c r="N558" s="7"/>
      <c r="O558" s="7"/>
    </row>
    <row r="559" spans="1:15" s="4" customFormat="1" x14ac:dyDescent="0.25">
      <c r="A559" s="3"/>
      <c r="C559" s="3"/>
      <c r="D559" s="3"/>
      <c r="E559" s="3"/>
      <c r="F559" s="3"/>
      <c r="G559" s="3"/>
      <c r="H559" s="3"/>
      <c r="I559" s="5"/>
      <c r="L559" s="7"/>
      <c r="M559" s="7"/>
      <c r="N559" s="7"/>
      <c r="O559" s="7"/>
    </row>
    <row r="560" spans="1:15" s="4" customFormat="1" x14ac:dyDescent="0.25">
      <c r="A560" s="3"/>
      <c r="C560" s="3"/>
      <c r="D560" s="3"/>
      <c r="E560" s="3"/>
      <c r="F560" s="3"/>
      <c r="G560" s="3"/>
      <c r="H560" s="3"/>
      <c r="I560" s="5"/>
      <c r="L560" s="7"/>
      <c r="M560" s="7"/>
      <c r="N560" s="7"/>
      <c r="O560" s="7"/>
    </row>
    <row r="561" spans="1:15" s="4" customFormat="1" x14ac:dyDescent="0.25">
      <c r="A561" s="3"/>
      <c r="C561" s="3"/>
      <c r="D561" s="3"/>
      <c r="E561" s="3"/>
      <c r="F561" s="3"/>
      <c r="G561" s="3"/>
      <c r="H561" s="3"/>
      <c r="I561" s="5"/>
      <c r="L561" s="7"/>
      <c r="M561" s="7"/>
      <c r="N561" s="7"/>
      <c r="O561" s="7"/>
    </row>
    <row r="562" spans="1:15" s="4" customFormat="1" x14ac:dyDescent="0.25">
      <c r="A562" s="3"/>
      <c r="C562" s="3"/>
      <c r="D562" s="3"/>
      <c r="E562" s="3"/>
      <c r="F562" s="3"/>
      <c r="G562" s="3"/>
      <c r="H562" s="3"/>
      <c r="I562" s="5"/>
      <c r="L562" s="7"/>
      <c r="M562" s="7"/>
      <c r="N562" s="7"/>
      <c r="O562" s="7"/>
    </row>
    <row r="563" spans="1:15" s="4" customFormat="1" x14ac:dyDescent="0.25">
      <c r="A563" s="3"/>
      <c r="C563" s="3"/>
      <c r="D563" s="3"/>
      <c r="E563" s="3"/>
      <c r="F563" s="3"/>
      <c r="G563" s="3"/>
      <c r="H563" s="3"/>
      <c r="I563" s="5"/>
      <c r="L563" s="7"/>
      <c r="M563" s="7"/>
      <c r="N563" s="7"/>
      <c r="O563" s="7"/>
    </row>
    <row r="564" spans="1:15" s="4" customFormat="1" x14ac:dyDescent="0.25">
      <c r="A564" s="3"/>
      <c r="C564" s="3"/>
      <c r="D564" s="3"/>
      <c r="E564" s="3"/>
      <c r="F564" s="3"/>
      <c r="G564" s="3"/>
      <c r="H564" s="3"/>
      <c r="I564" s="5"/>
      <c r="L564" s="7"/>
      <c r="M564" s="7"/>
      <c r="N564" s="7"/>
      <c r="O564" s="7"/>
    </row>
    <row r="565" spans="1:15" s="4" customFormat="1" x14ac:dyDescent="0.25">
      <c r="A565" s="3"/>
      <c r="C565" s="3"/>
      <c r="D565" s="3"/>
      <c r="E565" s="3"/>
      <c r="F565" s="3"/>
      <c r="G565" s="3"/>
      <c r="H565" s="3"/>
      <c r="I565" s="5"/>
      <c r="L565" s="7"/>
      <c r="M565" s="7"/>
      <c r="N565" s="7"/>
      <c r="O565" s="7"/>
    </row>
    <row r="566" spans="1:15" s="4" customFormat="1" x14ac:dyDescent="0.25">
      <c r="A566" s="3"/>
      <c r="C566" s="3"/>
      <c r="D566" s="3"/>
      <c r="E566" s="3"/>
      <c r="F566" s="3"/>
      <c r="G566" s="3"/>
      <c r="H566" s="3"/>
      <c r="I566" s="5"/>
      <c r="L566" s="7"/>
      <c r="M566" s="7"/>
      <c r="N566" s="7"/>
      <c r="O566" s="7"/>
    </row>
    <row r="567" spans="1:15" s="4" customFormat="1" x14ac:dyDescent="0.25">
      <c r="A567" s="3"/>
      <c r="C567" s="3"/>
      <c r="D567" s="3"/>
      <c r="E567" s="3"/>
      <c r="F567" s="3"/>
      <c r="G567" s="3"/>
      <c r="H567" s="3"/>
      <c r="I567" s="5"/>
      <c r="L567" s="7"/>
      <c r="M567" s="7"/>
      <c r="N567" s="7"/>
      <c r="O567" s="7"/>
    </row>
    <row r="568" spans="1:15" s="4" customFormat="1" x14ac:dyDescent="0.25">
      <c r="A568" s="3"/>
      <c r="C568" s="3"/>
      <c r="D568" s="3"/>
      <c r="E568" s="3"/>
      <c r="F568" s="3"/>
      <c r="G568" s="3"/>
      <c r="H568" s="3"/>
      <c r="I568" s="5"/>
      <c r="L568" s="7"/>
      <c r="M568" s="7"/>
      <c r="N568" s="7"/>
      <c r="O568" s="7"/>
    </row>
    <row r="569" spans="1:15" s="4" customFormat="1" x14ac:dyDescent="0.25">
      <c r="A569" s="3"/>
      <c r="C569" s="3"/>
      <c r="D569" s="3"/>
      <c r="E569" s="3"/>
      <c r="F569" s="3"/>
      <c r="G569" s="3"/>
      <c r="H569" s="3"/>
      <c r="I569" s="5"/>
      <c r="L569" s="7"/>
      <c r="M569" s="7"/>
      <c r="N569" s="7"/>
      <c r="O569" s="7"/>
    </row>
    <row r="570" spans="1:15" s="4" customFormat="1" x14ac:dyDescent="0.25">
      <c r="A570" s="3"/>
      <c r="C570" s="3"/>
      <c r="D570" s="3"/>
      <c r="E570" s="3"/>
      <c r="F570" s="3"/>
      <c r="G570" s="3"/>
      <c r="H570" s="3"/>
      <c r="I570" s="5"/>
      <c r="L570" s="7"/>
      <c r="M570" s="7"/>
      <c r="N570" s="7"/>
      <c r="O570" s="7"/>
    </row>
    <row r="571" spans="1:15" s="4" customFormat="1" x14ac:dyDescent="0.25">
      <c r="A571" s="3"/>
      <c r="C571" s="3"/>
      <c r="D571" s="3"/>
      <c r="E571" s="3"/>
      <c r="F571" s="3"/>
      <c r="G571" s="3"/>
      <c r="H571" s="3"/>
      <c r="I571" s="5"/>
      <c r="L571" s="7"/>
      <c r="M571" s="7"/>
      <c r="N571" s="7"/>
      <c r="O571" s="7"/>
    </row>
    <row r="572" spans="1:15" s="4" customFormat="1" x14ac:dyDescent="0.25">
      <c r="A572" s="3"/>
      <c r="C572" s="3"/>
      <c r="D572" s="3"/>
      <c r="E572" s="3"/>
      <c r="F572" s="3"/>
      <c r="G572" s="3"/>
      <c r="H572" s="3"/>
      <c r="I572" s="5"/>
      <c r="L572" s="7"/>
      <c r="M572" s="7"/>
      <c r="N572" s="7"/>
      <c r="O572" s="7"/>
    </row>
    <row r="573" spans="1:15" s="4" customFormat="1" x14ac:dyDescent="0.25">
      <c r="A573" s="3"/>
      <c r="C573" s="3"/>
      <c r="D573" s="3"/>
      <c r="E573" s="3"/>
      <c r="F573" s="3"/>
      <c r="G573" s="3"/>
      <c r="H573" s="3"/>
      <c r="I573" s="5"/>
      <c r="L573" s="7"/>
      <c r="M573" s="7"/>
      <c r="N573" s="7"/>
      <c r="O573" s="7"/>
    </row>
    <row r="574" spans="1:15" s="4" customFormat="1" x14ac:dyDescent="0.25">
      <c r="A574" s="3"/>
      <c r="C574" s="3"/>
      <c r="D574" s="3"/>
      <c r="E574" s="3"/>
      <c r="F574" s="3"/>
      <c r="G574" s="3"/>
      <c r="H574" s="3"/>
      <c r="I574" s="5"/>
      <c r="L574" s="7"/>
      <c r="M574" s="7"/>
      <c r="N574" s="7"/>
      <c r="O574" s="7"/>
    </row>
    <row r="575" spans="1:15" s="4" customFormat="1" x14ac:dyDescent="0.25">
      <c r="A575" s="3"/>
      <c r="C575" s="3"/>
      <c r="D575" s="3"/>
      <c r="E575" s="3"/>
      <c r="F575" s="3"/>
      <c r="G575" s="3"/>
      <c r="H575" s="3"/>
      <c r="I575" s="5"/>
      <c r="L575" s="7"/>
      <c r="M575" s="7"/>
      <c r="N575" s="7"/>
      <c r="O575" s="7"/>
    </row>
    <row r="576" spans="1:15" s="4" customFormat="1" x14ac:dyDescent="0.25">
      <c r="A576" s="3"/>
      <c r="C576" s="3"/>
      <c r="D576" s="3"/>
      <c r="E576" s="3"/>
      <c r="F576" s="3"/>
      <c r="G576" s="3"/>
      <c r="H576" s="3"/>
      <c r="I576" s="5"/>
      <c r="L576" s="7"/>
      <c r="M576" s="7"/>
      <c r="N576" s="7"/>
      <c r="O576" s="7"/>
    </row>
    <row r="577" spans="1:15" s="4" customFormat="1" x14ac:dyDescent="0.25">
      <c r="A577" s="3"/>
      <c r="C577" s="3"/>
      <c r="D577" s="3"/>
      <c r="E577" s="3"/>
      <c r="F577" s="3"/>
      <c r="G577" s="3"/>
      <c r="H577" s="3"/>
      <c r="I577" s="5"/>
      <c r="L577" s="7"/>
      <c r="M577" s="7"/>
      <c r="N577" s="7"/>
      <c r="O577" s="7"/>
    </row>
    <row r="578" spans="1:15" s="4" customFormat="1" x14ac:dyDescent="0.25">
      <c r="A578" s="3"/>
      <c r="C578" s="3"/>
      <c r="D578" s="3"/>
      <c r="E578" s="3"/>
      <c r="F578" s="3"/>
      <c r="G578" s="3"/>
      <c r="H578" s="3"/>
      <c r="I578" s="5"/>
      <c r="L578" s="7"/>
      <c r="M578" s="7"/>
      <c r="N578" s="7"/>
      <c r="O578" s="7"/>
    </row>
    <row r="579" spans="1:15" s="4" customFormat="1" x14ac:dyDescent="0.25">
      <c r="A579" s="3"/>
      <c r="C579" s="3"/>
      <c r="D579" s="3"/>
      <c r="E579" s="3"/>
      <c r="F579" s="3"/>
      <c r="G579" s="3"/>
      <c r="H579" s="3"/>
      <c r="I579" s="5"/>
      <c r="L579" s="7"/>
      <c r="M579" s="7"/>
      <c r="N579" s="7"/>
      <c r="O579" s="7"/>
    </row>
    <row r="580" spans="1:15" s="4" customFormat="1" x14ac:dyDescent="0.25">
      <c r="A580" s="3"/>
      <c r="C580" s="3"/>
      <c r="D580" s="3"/>
      <c r="E580" s="3"/>
      <c r="F580" s="3"/>
      <c r="G580" s="3"/>
      <c r="H580" s="3"/>
      <c r="I580" s="5"/>
      <c r="L580" s="7"/>
      <c r="M580" s="7"/>
      <c r="N580" s="7"/>
      <c r="O580" s="7"/>
    </row>
    <row r="581" spans="1:15" s="4" customFormat="1" x14ac:dyDescent="0.25">
      <c r="A581" s="3"/>
      <c r="C581" s="3"/>
      <c r="D581" s="3"/>
      <c r="E581" s="3"/>
      <c r="F581" s="3"/>
      <c r="G581" s="3"/>
      <c r="H581" s="3"/>
      <c r="I581" s="5"/>
      <c r="L581" s="7"/>
      <c r="M581" s="7"/>
      <c r="N581" s="7"/>
      <c r="O581" s="7"/>
    </row>
    <row r="582" spans="1:15" s="4" customFormat="1" x14ac:dyDescent="0.25">
      <c r="A582" s="3"/>
      <c r="C582" s="3"/>
      <c r="D582" s="3"/>
      <c r="E582" s="3"/>
      <c r="F582" s="3"/>
      <c r="G582" s="3"/>
      <c r="H582" s="3"/>
      <c r="I582" s="5"/>
      <c r="L582" s="7"/>
      <c r="M582" s="7"/>
      <c r="N582" s="7"/>
      <c r="O582" s="7"/>
    </row>
    <row r="583" spans="1:15" s="4" customFormat="1" x14ac:dyDescent="0.25">
      <c r="A583" s="3"/>
      <c r="C583" s="3"/>
      <c r="D583" s="3"/>
      <c r="E583" s="3"/>
      <c r="F583" s="3"/>
      <c r="G583" s="3"/>
      <c r="H583" s="3"/>
      <c r="I583" s="5"/>
      <c r="L583" s="7"/>
      <c r="M583" s="7"/>
      <c r="N583" s="7"/>
      <c r="O583" s="7"/>
    </row>
    <row r="584" spans="1:15" s="4" customFormat="1" x14ac:dyDescent="0.25">
      <c r="A584" s="3"/>
      <c r="C584" s="3"/>
      <c r="D584" s="3"/>
      <c r="E584" s="3"/>
      <c r="F584" s="3"/>
      <c r="G584" s="3"/>
      <c r="H584" s="3"/>
      <c r="I584" s="5"/>
      <c r="L584" s="7"/>
      <c r="M584" s="7"/>
      <c r="N584" s="7"/>
      <c r="O584" s="7"/>
    </row>
    <row r="585" spans="1:15" s="4" customFormat="1" x14ac:dyDescent="0.25">
      <c r="A585" s="3"/>
      <c r="C585" s="3"/>
      <c r="D585" s="3"/>
      <c r="E585" s="3"/>
      <c r="F585" s="3"/>
      <c r="G585" s="3"/>
      <c r="H585" s="3"/>
      <c r="I585" s="5"/>
      <c r="L585" s="7"/>
      <c r="M585" s="7"/>
      <c r="N585" s="7"/>
      <c r="O585" s="7"/>
    </row>
    <row r="586" spans="1:15" s="4" customFormat="1" x14ac:dyDescent="0.25">
      <c r="A586" s="3"/>
      <c r="C586" s="3"/>
      <c r="D586" s="3"/>
      <c r="E586" s="3"/>
      <c r="F586" s="3"/>
      <c r="G586" s="3"/>
      <c r="H586" s="3"/>
      <c r="I586" s="5"/>
      <c r="L586" s="7"/>
      <c r="M586" s="7"/>
      <c r="N586" s="7"/>
      <c r="O586" s="7"/>
    </row>
    <row r="587" spans="1:15" s="4" customFormat="1" x14ac:dyDescent="0.25">
      <c r="A587" s="3"/>
      <c r="C587" s="3"/>
      <c r="D587" s="3"/>
      <c r="E587" s="3"/>
      <c r="F587" s="3"/>
      <c r="G587" s="3"/>
      <c r="H587" s="3"/>
      <c r="I587" s="5"/>
      <c r="L587" s="7"/>
      <c r="M587" s="7"/>
      <c r="N587" s="7"/>
      <c r="O587" s="7"/>
    </row>
    <row r="588" spans="1:15" s="4" customFormat="1" x14ac:dyDescent="0.25">
      <c r="A588" s="3"/>
      <c r="C588" s="3"/>
      <c r="D588" s="3"/>
      <c r="E588" s="3"/>
      <c r="F588" s="3"/>
      <c r="G588" s="3"/>
      <c r="H588" s="3"/>
      <c r="I588" s="5"/>
      <c r="L588" s="7"/>
      <c r="M588" s="7"/>
      <c r="N588" s="7"/>
      <c r="O588" s="7"/>
    </row>
    <row r="589" spans="1:15" s="4" customFormat="1" x14ac:dyDescent="0.25">
      <c r="A589" s="3"/>
      <c r="C589" s="3"/>
      <c r="D589" s="3"/>
      <c r="E589" s="3"/>
      <c r="F589" s="3"/>
      <c r="G589" s="3"/>
      <c r="H589" s="3"/>
      <c r="I589" s="5"/>
      <c r="L589" s="7"/>
      <c r="M589" s="7"/>
      <c r="N589" s="7"/>
      <c r="O589" s="7"/>
    </row>
    <row r="590" spans="1:15" s="4" customFormat="1" x14ac:dyDescent="0.25">
      <c r="A590" s="3"/>
      <c r="C590" s="3"/>
      <c r="D590" s="3"/>
      <c r="E590" s="3"/>
      <c r="F590" s="3"/>
      <c r="G590" s="3"/>
      <c r="H590" s="3"/>
      <c r="I590" s="5"/>
      <c r="L590" s="7"/>
      <c r="M590" s="7"/>
      <c r="N590" s="7"/>
      <c r="O590" s="7"/>
    </row>
    <row r="591" spans="1:15" s="4" customFormat="1" x14ac:dyDescent="0.25">
      <c r="A591" s="3"/>
      <c r="C591" s="3"/>
      <c r="D591" s="3"/>
      <c r="E591" s="3"/>
      <c r="F591" s="3"/>
      <c r="G591" s="3"/>
      <c r="H591" s="3"/>
      <c r="I591" s="5"/>
      <c r="L591" s="7"/>
      <c r="M591" s="7"/>
      <c r="N591" s="7"/>
      <c r="O591" s="7"/>
    </row>
    <row r="592" spans="1:15" s="4" customFormat="1" x14ac:dyDescent="0.25">
      <c r="A592" s="3"/>
      <c r="C592" s="3"/>
      <c r="D592" s="3"/>
      <c r="E592" s="3"/>
      <c r="F592" s="3"/>
      <c r="G592" s="3"/>
      <c r="H592" s="3"/>
      <c r="I592" s="5"/>
      <c r="L592" s="7"/>
      <c r="M592" s="7"/>
      <c r="N592" s="7"/>
      <c r="O592" s="7"/>
    </row>
    <row r="593" spans="1:15" s="4" customFormat="1" x14ac:dyDescent="0.25">
      <c r="A593" s="3"/>
      <c r="C593" s="3"/>
      <c r="D593" s="3"/>
      <c r="E593" s="3"/>
      <c r="F593" s="3"/>
      <c r="G593" s="3"/>
      <c r="H593" s="3"/>
      <c r="I593" s="5"/>
      <c r="L593" s="7"/>
      <c r="M593" s="7"/>
      <c r="N593" s="7"/>
      <c r="O593" s="7"/>
    </row>
    <row r="594" spans="1:15" s="4" customFormat="1" x14ac:dyDescent="0.25">
      <c r="A594" s="3"/>
      <c r="C594" s="3"/>
      <c r="D594" s="3"/>
      <c r="E594" s="3"/>
      <c r="F594" s="3"/>
      <c r="G594" s="3"/>
      <c r="H594" s="3"/>
      <c r="I594" s="5"/>
      <c r="L594" s="7"/>
      <c r="M594" s="7"/>
      <c r="N594" s="7"/>
      <c r="O594" s="7"/>
    </row>
    <row r="595" spans="1:15" s="4" customFormat="1" x14ac:dyDescent="0.25">
      <c r="A595" s="3"/>
      <c r="C595" s="3"/>
      <c r="D595" s="3"/>
      <c r="E595" s="3"/>
      <c r="F595" s="3"/>
      <c r="G595" s="3"/>
      <c r="H595" s="3"/>
      <c r="I595" s="5"/>
      <c r="L595" s="7"/>
      <c r="M595" s="7"/>
      <c r="N595" s="7"/>
      <c r="O595" s="7"/>
    </row>
    <row r="596" spans="1:15" s="4" customFormat="1" x14ac:dyDescent="0.25">
      <c r="A596" s="3"/>
      <c r="C596" s="3"/>
      <c r="D596" s="3"/>
      <c r="E596" s="3"/>
      <c r="F596" s="3"/>
      <c r="G596" s="3"/>
      <c r="H596" s="3"/>
      <c r="I596" s="5"/>
      <c r="L596" s="7"/>
      <c r="M596" s="7"/>
      <c r="N596" s="7"/>
      <c r="O596" s="7"/>
    </row>
    <row r="597" spans="1:15" s="4" customFormat="1" x14ac:dyDescent="0.25">
      <c r="A597" s="3"/>
      <c r="C597" s="3"/>
      <c r="D597" s="3"/>
      <c r="E597" s="3"/>
      <c r="F597" s="3"/>
      <c r="G597" s="3"/>
      <c r="H597" s="3"/>
      <c r="I597" s="5"/>
      <c r="L597" s="7"/>
      <c r="M597" s="7"/>
      <c r="N597" s="7"/>
      <c r="O597" s="7"/>
    </row>
    <row r="598" spans="1:15" s="4" customFormat="1" x14ac:dyDescent="0.25">
      <c r="A598" s="3"/>
      <c r="C598" s="3"/>
      <c r="D598" s="3"/>
      <c r="E598" s="3"/>
      <c r="F598" s="3"/>
      <c r="G598" s="3"/>
      <c r="H598" s="3"/>
      <c r="I598" s="5"/>
      <c r="L598" s="7"/>
      <c r="M598" s="7"/>
      <c r="N598" s="7"/>
      <c r="O598" s="7"/>
    </row>
    <row r="599" spans="1:15" s="4" customFormat="1" x14ac:dyDescent="0.25">
      <c r="A599" s="3"/>
      <c r="C599" s="3"/>
      <c r="D599" s="3"/>
      <c r="E599" s="3"/>
      <c r="F599" s="3"/>
      <c r="G599" s="3"/>
      <c r="H599" s="3"/>
      <c r="I599" s="5"/>
      <c r="L599" s="7"/>
      <c r="M599" s="7"/>
      <c r="N599" s="7"/>
      <c r="O599" s="7"/>
    </row>
    <row r="600" spans="1:15" s="4" customFormat="1" x14ac:dyDescent="0.25">
      <c r="A600" s="3"/>
      <c r="C600" s="3"/>
      <c r="D600" s="3"/>
      <c r="E600" s="3"/>
      <c r="F600" s="3"/>
      <c r="G600" s="3"/>
      <c r="H600" s="3"/>
      <c r="I600" s="5"/>
      <c r="L600" s="7"/>
      <c r="M600" s="7"/>
      <c r="N600" s="7"/>
      <c r="O600" s="7"/>
    </row>
    <row r="601" spans="1:15" s="4" customFormat="1" x14ac:dyDescent="0.25">
      <c r="A601" s="3"/>
      <c r="C601" s="3"/>
      <c r="D601" s="3"/>
      <c r="E601" s="3"/>
      <c r="F601" s="3"/>
      <c r="G601" s="3"/>
      <c r="H601" s="3"/>
      <c r="I601" s="5"/>
      <c r="L601" s="7"/>
      <c r="M601" s="7"/>
      <c r="N601" s="7"/>
      <c r="O601" s="7"/>
    </row>
    <row r="602" spans="1:15" s="4" customFormat="1" x14ac:dyDescent="0.25">
      <c r="A602" s="3"/>
      <c r="C602" s="3"/>
      <c r="D602" s="3"/>
      <c r="E602" s="3"/>
      <c r="F602" s="3"/>
      <c r="G602" s="3"/>
      <c r="H602" s="3"/>
      <c r="I602" s="5"/>
      <c r="L602" s="7"/>
      <c r="M602" s="7"/>
      <c r="N602" s="7"/>
      <c r="O602" s="7"/>
    </row>
    <row r="603" spans="1:15" s="4" customFormat="1" x14ac:dyDescent="0.25">
      <c r="A603" s="3"/>
      <c r="C603" s="3"/>
      <c r="D603" s="3"/>
      <c r="E603" s="3"/>
      <c r="F603" s="3"/>
      <c r="G603" s="3"/>
      <c r="H603" s="3"/>
      <c r="I603" s="5"/>
      <c r="L603" s="7"/>
      <c r="M603" s="7"/>
      <c r="N603" s="7"/>
      <c r="O603" s="7"/>
    </row>
    <row r="604" spans="1:15" s="4" customFormat="1" x14ac:dyDescent="0.25">
      <c r="A604" s="3"/>
      <c r="C604" s="3"/>
      <c r="D604" s="3"/>
      <c r="E604" s="3"/>
      <c r="F604" s="3"/>
      <c r="G604" s="3"/>
      <c r="H604" s="3"/>
      <c r="I604" s="5"/>
      <c r="L604" s="7"/>
      <c r="M604" s="7"/>
      <c r="N604" s="7"/>
      <c r="O604" s="7"/>
    </row>
    <row r="605" spans="1:15" s="4" customFormat="1" x14ac:dyDescent="0.25">
      <c r="A605" s="3"/>
      <c r="C605" s="3"/>
      <c r="D605" s="3"/>
      <c r="E605" s="3"/>
      <c r="F605" s="3"/>
      <c r="G605" s="3"/>
      <c r="H605" s="3"/>
      <c r="I605" s="5"/>
      <c r="L605" s="7"/>
      <c r="M605" s="7"/>
      <c r="N605" s="7"/>
      <c r="O605" s="7"/>
    </row>
    <row r="606" spans="1:15" s="4" customFormat="1" x14ac:dyDescent="0.25">
      <c r="A606" s="3"/>
      <c r="C606" s="3"/>
      <c r="D606" s="3"/>
      <c r="E606" s="3"/>
      <c r="F606" s="3"/>
      <c r="G606" s="3"/>
      <c r="H606" s="3"/>
      <c r="I606" s="5"/>
      <c r="L606" s="7"/>
      <c r="M606" s="7"/>
      <c r="N606" s="7"/>
      <c r="O606" s="7"/>
    </row>
    <row r="607" spans="1:15" s="4" customFormat="1" x14ac:dyDescent="0.25">
      <c r="A607" s="3"/>
      <c r="C607" s="3"/>
      <c r="D607" s="3"/>
      <c r="E607" s="3"/>
      <c r="F607" s="3"/>
      <c r="G607" s="3"/>
      <c r="H607" s="3"/>
      <c r="I607" s="5"/>
      <c r="L607" s="7"/>
      <c r="M607" s="7"/>
      <c r="N607" s="7"/>
      <c r="O607" s="7"/>
    </row>
    <row r="608" spans="1:15" s="4" customFormat="1" x14ac:dyDescent="0.25">
      <c r="A608" s="3"/>
      <c r="C608" s="3"/>
      <c r="D608" s="3"/>
      <c r="E608" s="3"/>
      <c r="F608" s="3"/>
      <c r="G608" s="3"/>
      <c r="H608" s="3"/>
      <c r="I608" s="5"/>
      <c r="L608" s="7"/>
      <c r="M608" s="7"/>
      <c r="N608" s="7"/>
      <c r="O608" s="7"/>
    </row>
    <row r="609" spans="1:15" s="4" customFormat="1" x14ac:dyDescent="0.25">
      <c r="A609" s="3"/>
      <c r="C609" s="3"/>
      <c r="D609" s="3"/>
      <c r="E609" s="3"/>
      <c r="F609" s="3"/>
      <c r="G609" s="3"/>
      <c r="H609" s="3"/>
      <c r="I609" s="5"/>
      <c r="L609" s="7"/>
      <c r="M609" s="7"/>
      <c r="N609" s="7"/>
      <c r="O609" s="7"/>
    </row>
    <row r="610" spans="1:15" s="4" customFormat="1" x14ac:dyDescent="0.25">
      <c r="A610" s="3"/>
      <c r="C610" s="3"/>
      <c r="D610" s="3"/>
      <c r="E610" s="3"/>
      <c r="F610" s="3"/>
      <c r="G610" s="3"/>
      <c r="H610" s="3"/>
      <c r="I610" s="5"/>
      <c r="L610" s="7"/>
      <c r="M610" s="7"/>
      <c r="N610" s="7"/>
      <c r="O610" s="7"/>
    </row>
    <row r="611" spans="1:15" s="4" customFormat="1" x14ac:dyDescent="0.25">
      <c r="A611" s="3"/>
      <c r="C611" s="3"/>
      <c r="D611" s="3"/>
      <c r="E611" s="3"/>
      <c r="F611" s="3"/>
      <c r="G611" s="3"/>
      <c r="H611" s="3"/>
      <c r="I611" s="5"/>
      <c r="L611" s="7"/>
      <c r="M611" s="7"/>
      <c r="N611" s="7"/>
      <c r="O611" s="7"/>
    </row>
    <row r="612" spans="1:15" s="4" customFormat="1" x14ac:dyDescent="0.25">
      <c r="A612" s="3"/>
      <c r="C612" s="3"/>
      <c r="D612" s="3"/>
      <c r="E612" s="3"/>
      <c r="F612" s="3"/>
      <c r="G612" s="3"/>
      <c r="H612" s="3"/>
      <c r="I612" s="5"/>
      <c r="L612" s="7"/>
      <c r="M612" s="7"/>
      <c r="N612" s="7"/>
      <c r="O612" s="7"/>
    </row>
    <row r="613" spans="1:15" s="4" customFormat="1" x14ac:dyDescent="0.25">
      <c r="A613" s="3"/>
      <c r="C613" s="3"/>
      <c r="D613" s="3"/>
      <c r="E613" s="3"/>
      <c r="F613" s="3"/>
      <c r="G613" s="3"/>
      <c r="H613" s="3"/>
      <c r="I613" s="5"/>
      <c r="L613" s="7"/>
      <c r="M613" s="7"/>
      <c r="N613" s="7"/>
      <c r="O613" s="7"/>
    </row>
    <row r="614" spans="1:15" s="4" customFormat="1" x14ac:dyDescent="0.25">
      <c r="A614" s="3"/>
      <c r="C614" s="3"/>
      <c r="D614" s="3"/>
      <c r="E614" s="3"/>
      <c r="F614" s="3"/>
      <c r="G614" s="3"/>
      <c r="H614" s="3"/>
      <c r="I614" s="5"/>
      <c r="L614" s="7"/>
      <c r="M614" s="7"/>
      <c r="N614" s="7"/>
      <c r="O614" s="7"/>
    </row>
    <row r="615" spans="1:15" s="4" customFormat="1" x14ac:dyDescent="0.25">
      <c r="A615" s="3"/>
      <c r="C615" s="3"/>
      <c r="D615" s="3"/>
      <c r="E615" s="3"/>
      <c r="F615" s="3"/>
      <c r="G615" s="3"/>
      <c r="H615" s="3"/>
      <c r="I615" s="5"/>
      <c r="L615" s="7"/>
      <c r="M615" s="7"/>
      <c r="N615" s="7"/>
      <c r="O615" s="7"/>
    </row>
    <row r="616" spans="1:15" s="4" customFormat="1" x14ac:dyDescent="0.25">
      <c r="A616" s="3"/>
      <c r="C616" s="3"/>
      <c r="D616" s="3"/>
      <c r="E616" s="3"/>
      <c r="F616" s="3"/>
      <c r="G616" s="3"/>
      <c r="H616" s="3"/>
      <c r="I616" s="5"/>
      <c r="L616" s="7"/>
      <c r="M616" s="7"/>
      <c r="N616" s="7"/>
      <c r="O616" s="7"/>
    </row>
    <row r="617" spans="1:15" s="4" customFormat="1" x14ac:dyDescent="0.25">
      <c r="A617" s="3"/>
      <c r="C617" s="3"/>
      <c r="D617" s="3"/>
      <c r="E617" s="3"/>
      <c r="F617" s="3"/>
      <c r="G617" s="3"/>
      <c r="H617" s="3"/>
      <c r="I617" s="5"/>
      <c r="L617" s="7"/>
      <c r="M617" s="7"/>
      <c r="N617" s="7"/>
      <c r="O617" s="7"/>
    </row>
    <row r="618" spans="1:15" s="4" customFormat="1" x14ac:dyDescent="0.25">
      <c r="A618" s="3"/>
      <c r="C618" s="3"/>
      <c r="D618" s="3"/>
      <c r="E618" s="3"/>
      <c r="F618" s="3"/>
      <c r="G618" s="3"/>
      <c r="H618" s="3"/>
      <c r="I618" s="5"/>
      <c r="L618" s="7"/>
      <c r="M618" s="7"/>
      <c r="N618" s="7"/>
      <c r="O618" s="7"/>
    </row>
    <row r="619" spans="1:15" s="4" customFormat="1" x14ac:dyDescent="0.25">
      <c r="A619" s="3"/>
      <c r="C619" s="3"/>
      <c r="D619" s="3"/>
      <c r="E619" s="3"/>
      <c r="F619" s="3"/>
      <c r="G619" s="3"/>
      <c r="H619" s="3"/>
      <c r="I619" s="5"/>
      <c r="L619" s="7"/>
      <c r="M619" s="7"/>
      <c r="N619" s="7"/>
      <c r="O619" s="7"/>
    </row>
    <row r="620" spans="1:15" s="4" customFormat="1" x14ac:dyDescent="0.25">
      <c r="A620" s="3"/>
      <c r="C620" s="3"/>
      <c r="D620" s="3"/>
      <c r="E620" s="3"/>
      <c r="F620" s="3"/>
      <c r="G620" s="3"/>
      <c r="H620" s="3"/>
      <c r="I620" s="5"/>
      <c r="L620" s="7"/>
      <c r="M620" s="7"/>
      <c r="N620" s="7"/>
      <c r="O620" s="7"/>
    </row>
    <row r="621" spans="1:15" s="4" customFormat="1" x14ac:dyDescent="0.25">
      <c r="A621" s="3"/>
      <c r="C621" s="3"/>
      <c r="D621" s="3"/>
      <c r="E621" s="3"/>
      <c r="F621" s="3"/>
      <c r="G621" s="3"/>
      <c r="H621" s="3"/>
      <c r="I621" s="5"/>
      <c r="L621" s="7"/>
      <c r="M621" s="7"/>
      <c r="N621" s="7"/>
      <c r="O621" s="7"/>
    </row>
    <row r="622" spans="1:15" s="4" customFormat="1" x14ac:dyDescent="0.25">
      <c r="A622" s="3"/>
      <c r="C622" s="3"/>
      <c r="D622" s="3"/>
      <c r="E622" s="3"/>
      <c r="F622" s="3"/>
      <c r="G622" s="3"/>
      <c r="H622" s="3"/>
      <c r="I622" s="5"/>
      <c r="L622" s="7"/>
      <c r="M622" s="7"/>
      <c r="N622" s="7"/>
      <c r="O622" s="7"/>
    </row>
    <row r="623" spans="1:15" s="4" customFormat="1" x14ac:dyDescent="0.25">
      <c r="A623" s="3"/>
      <c r="C623" s="3"/>
      <c r="D623" s="3"/>
      <c r="E623" s="3"/>
      <c r="F623" s="3"/>
      <c r="G623" s="3"/>
      <c r="H623" s="3"/>
      <c r="I623" s="5"/>
      <c r="L623" s="7"/>
      <c r="M623" s="7"/>
      <c r="N623" s="7"/>
      <c r="O623" s="7"/>
    </row>
    <row r="624" spans="1:15" s="4" customFormat="1" x14ac:dyDescent="0.25">
      <c r="A624" s="3"/>
      <c r="C624" s="3"/>
      <c r="D624" s="3"/>
      <c r="E624" s="3"/>
      <c r="F624" s="3"/>
      <c r="G624" s="3"/>
      <c r="H624" s="3"/>
      <c r="I624" s="5"/>
      <c r="L624" s="7"/>
      <c r="M624" s="7"/>
      <c r="N624" s="7"/>
      <c r="O624" s="7"/>
    </row>
    <row r="625" spans="1:15" s="4" customFormat="1" x14ac:dyDescent="0.25">
      <c r="A625" s="3"/>
      <c r="C625" s="3"/>
      <c r="D625" s="3"/>
      <c r="E625" s="3"/>
      <c r="F625" s="3"/>
      <c r="G625" s="3"/>
      <c r="H625" s="3"/>
      <c r="I625" s="5"/>
      <c r="L625" s="7"/>
      <c r="M625" s="7"/>
      <c r="N625" s="7"/>
      <c r="O625" s="7"/>
    </row>
    <row r="626" spans="1:15" s="4" customFormat="1" x14ac:dyDescent="0.25">
      <c r="A626" s="3"/>
      <c r="C626" s="3"/>
      <c r="D626" s="3"/>
      <c r="E626" s="3"/>
      <c r="F626" s="3"/>
      <c r="G626" s="3"/>
      <c r="H626" s="3"/>
      <c r="I626" s="5"/>
      <c r="L626" s="7"/>
      <c r="M626" s="7"/>
      <c r="N626" s="7"/>
      <c r="O626" s="7"/>
    </row>
    <row r="627" spans="1:15" s="4" customFormat="1" x14ac:dyDescent="0.25">
      <c r="A627" s="3"/>
      <c r="C627" s="3"/>
      <c r="D627" s="3"/>
      <c r="E627" s="3"/>
      <c r="F627" s="3"/>
      <c r="G627" s="3"/>
      <c r="H627" s="3"/>
      <c r="I627" s="5"/>
      <c r="L627" s="7"/>
      <c r="M627" s="7"/>
      <c r="N627" s="7"/>
      <c r="O627" s="7"/>
    </row>
    <row r="628" spans="1:15" s="4" customFormat="1" x14ac:dyDescent="0.25">
      <c r="A628" s="3"/>
      <c r="C628" s="3"/>
      <c r="D628" s="3"/>
      <c r="E628" s="3"/>
      <c r="F628" s="3"/>
      <c r="G628" s="3"/>
      <c r="H628" s="3"/>
      <c r="I628" s="5"/>
      <c r="L628" s="7"/>
      <c r="M628" s="7"/>
      <c r="N628" s="7"/>
      <c r="O628" s="7"/>
    </row>
    <row r="629" spans="1:15" s="4" customFormat="1" x14ac:dyDescent="0.25">
      <c r="A629" s="3"/>
      <c r="C629" s="3"/>
      <c r="D629" s="3"/>
      <c r="E629" s="3"/>
      <c r="F629" s="3"/>
      <c r="G629" s="3"/>
      <c r="H629" s="3"/>
      <c r="I629" s="5"/>
      <c r="L629" s="7"/>
      <c r="M629" s="7"/>
      <c r="N629" s="7"/>
      <c r="O629" s="7"/>
    </row>
    <row r="630" spans="1:15" s="4" customFormat="1" x14ac:dyDescent="0.25">
      <c r="A630" s="3"/>
      <c r="C630" s="3"/>
      <c r="D630" s="3"/>
      <c r="E630" s="3"/>
      <c r="F630" s="3"/>
      <c r="G630" s="3"/>
      <c r="H630" s="3"/>
      <c r="I630" s="5"/>
      <c r="L630" s="7"/>
      <c r="M630" s="7"/>
      <c r="N630" s="7"/>
      <c r="O630" s="7"/>
    </row>
    <row r="631" spans="1:15" s="4" customFormat="1" x14ac:dyDescent="0.25">
      <c r="A631" s="3"/>
      <c r="C631" s="3"/>
      <c r="D631" s="3"/>
      <c r="E631" s="3"/>
      <c r="F631" s="3"/>
      <c r="G631" s="3"/>
      <c r="H631" s="3"/>
      <c r="I631" s="5"/>
      <c r="L631" s="7"/>
      <c r="M631" s="7"/>
      <c r="N631" s="7"/>
      <c r="O631" s="7"/>
    </row>
    <row r="632" spans="1:15" s="4" customFormat="1" x14ac:dyDescent="0.25">
      <c r="A632" s="3"/>
      <c r="C632" s="3"/>
      <c r="D632" s="3"/>
      <c r="E632" s="3"/>
      <c r="F632" s="3"/>
      <c r="G632" s="3"/>
      <c r="H632" s="3"/>
      <c r="I632" s="5"/>
      <c r="L632" s="7"/>
      <c r="M632" s="7"/>
      <c r="N632" s="7"/>
      <c r="O632" s="7"/>
    </row>
    <row r="633" spans="1:15" s="4" customFormat="1" x14ac:dyDescent="0.25">
      <c r="A633" s="3"/>
      <c r="C633" s="3"/>
      <c r="D633" s="3"/>
      <c r="E633" s="3"/>
      <c r="F633" s="3"/>
      <c r="G633" s="3"/>
      <c r="H633" s="3"/>
      <c r="I633" s="5"/>
      <c r="L633" s="7"/>
      <c r="M633" s="7"/>
      <c r="N633" s="7"/>
      <c r="O633" s="7"/>
    </row>
    <row r="634" spans="1:15" s="4" customFormat="1" x14ac:dyDescent="0.25">
      <c r="A634" s="3"/>
      <c r="C634" s="3"/>
      <c r="D634" s="3"/>
      <c r="E634" s="3"/>
      <c r="F634" s="3"/>
      <c r="G634" s="3"/>
      <c r="H634" s="3"/>
      <c r="I634" s="5"/>
      <c r="L634" s="7"/>
      <c r="M634" s="7"/>
      <c r="N634" s="7"/>
      <c r="O634" s="7"/>
    </row>
    <row r="635" spans="1:15" s="4" customFormat="1" x14ac:dyDescent="0.25">
      <c r="A635" s="3"/>
      <c r="C635" s="3"/>
      <c r="D635" s="3"/>
      <c r="E635" s="3"/>
      <c r="F635" s="3"/>
      <c r="G635" s="3"/>
      <c r="H635" s="3"/>
      <c r="I635" s="5"/>
      <c r="L635" s="7"/>
      <c r="M635" s="7"/>
      <c r="N635" s="7"/>
      <c r="O635" s="7"/>
    </row>
    <row r="636" spans="1:15" s="4" customFormat="1" x14ac:dyDescent="0.25">
      <c r="A636" s="3"/>
      <c r="C636" s="3"/>
      <c r="D636" s="3"/>
      <c r="E636" s="3"/>
      <c r="F636" s="3"/>
      <c r="G636" s="3"/>
      <c r="H636" s="3"/>
      <c r="I636" s="5"/>
      <c r="L636" s="7"/>
      <c r="M636" s="7"/>
      <c r="N636" s="7"/>
      <c r="O636" s="7"/>
    </row>
    <row r="637" spans="1:15" s="4" customFormat="1" x14ac:dyDescent="0.25">
      <c r="A637" s="3"/>
      <c r="C637" s="3"/>
      <c r="D637" s="3"/>
      <c r="E637" s="3"/>
      <c r="F637" s="3"/>
      <c r="G637" s="3"/>
      <c r="H637" s="3"/>
      <c r="I637" s="5"/>
      <c r="L637" s="7"/>
      <c r="M637" s="7"/>
      <c r="N637" s="7"/>
      <c r="O637" s="7"/>
    </row>
  </sheetData>
  <sheetProtection password="E99F" sheet="1" objects="1" scenarios="1" formatCells="0" formatColumns="0" formatRows="0" insertHyperlinks="0" autoFilter="0"/>
  <autoFilter ref="A4:O11" xr:uid="{00000000-0009-0000-0000-000005000000}"/>
  <mergeCells count="21">
    <mergeCell ref="S2:U2"/>
    <mergeCell ref="S3:S4"/>
    <mergeCell ref="T3:T4"/>
    <mergeCell ref="U3:U4"/>
    <mergeCell ref="P2:R2"/>
    <mergeCell ref="P3:P4"/>
    <mergeCell ref="Q3:Q4"/>
    <mergeCell ref="R3:R4"/>
    <mergeCell ref="A5:A11"/>
    <mergeCell ref="L3:M3"/>
    <mergeCell ref="N3:O3"/>
    <mergeCell ref="A1:O1"/>
    <mergeCell ref="A2:O2"/>
    <mergeCell ref="A3:A4"/>
    <mergeCell ref="B3:B4"/>
    <mergeCell ref="C3:C4"/>
    <mergeCell ref="D3:D4"/>
    <mergeCell ref="E3:E4"/>
    <mergeCell ref="F3:H3"/>
    <mergeCell ref="I3:I4"/>
    <mergeCell ref="J3:K3"/>
  </mergeCells>
  <conditionalFormatting sqref="I5:I11">
    <cfRule type="cellIs" dxfId="8" priority="7" operator="between">
      <formula>76%</formula>
      <formula>100%</formula>
    </cfRule>
    <cfRule type="cellIs" dxfId="7" priority="8" operator="between">
      <formula>36%</formula>
      <formula>75%</formula>
    </cfRule>
    <cfRule type="cellIs" dxfId="6" priority="9" operator="between">
      <formula>0%</formula>
      <formula>35%</formula>
    </cfRule>
  </conditionalFormatting>
  <conditionalFormatting sqref="R5">
    <cfRule type="cellIs" dxfId="5" priority="1" operator="between">
      <formula>76%</formula>
      <formula>100%</formula>
    </cfRule>
    <cfRule type="cellIs" dxfId="4" priority="2" operator="between">
      <formula>36%</formula>
      <formula>75%</formula>
    </cfRule>
    <cfRule type="cellIs" dxfId="3" priority="3" operator="between">
      <formula>0%</formula>
      <formula>35%</formula>
    </cfRule>
  </conditionalFormatting>
  <conditionalFormatting sqref="U5">
    <cfRule type="cellIs" dxfId="2" priority="4" operator="between">
      <formula>76%</formula>
      <formula>100%</formula>
    </cfRule>
    <cfRule type="cellIs" dxfId="1" priority="5" operator="between">
      <formula>36%</formula>
      <formula>75%</formula>
    </cfRule>
    <cfRule type="cellIs" dxfId="0" priority="6" operator="between">
      <formula>0%</formula>
      <formula>35%</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9E5C6D95A8E3A47B39F04006EBCE4AA" ma:contentTypeVersion="14" ma:contentTypeDescription="Crear nuevo documento." ma:contentTypeScope="" ma:versionID="70463b7f7ba70e97ec9433310c28ecd5">
  <xsd:schema xmlns:xsd="http://www.w3.org/2001/XMLSchema" xmlns:xs="http://www.w3.org/2001/XMLSchema" xmlns:p="http://schemas.microsoft.com/office/2006/metadata/properties" xmlns:ns2="bdd0ddb9-58a5-44d9-9945-a285ff74506b" xmlns:ns3="f1a321e1-60fd-4f0b-8aa2-124875893cf0" targetNamespace="http://schemas.microsoft.com/office/2006/metadata/properties" ma:root="true" ma:fieldsID="922230fa25620375d8478d0d68dcb181" ns2:_="" ns3:_="">
    <xsd:import namespace="bdd0ddb9-58a5-44d9-9945-a285ff74506b"/>
    <xsd:import namespace="f1a321e1-60fd-4f0b-8aa2-124875893c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d0ddb9-58a5-44d9-9945-a285ff7450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84b6557d-1cbe-47b6-86b8-81baa7a081c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a321e1-60fd-4f0b-8aa2-124875893cf0"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9c9f6ab2-bdc5-4cce-b436-8d1530682229}" ma:internalName="TaxCatchAll" ma:showField="CatchAllData" ma:web="f1a321e1-60fd-4f0b-8aa2-124875893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dd0ddb9-58a5-44d9-9945-a285ff74506b">
      <Terms xmlns="http://schemas.microsoft.com/office/infopath/2007/PartnerControls"/>
    </lcf76f155ced4ddcb4097134ff3c332f>
    <TaxCatchAll xmlns="f1a321e1-60fd-4f0b-8aa2-124875893cf0" xsi:nil="true"/>
    <SharedWithUsers xmlns="f1a321e1-60fd-4f0b-8aa2-124875893cf0">
      <UserInfo>
        <DisplayName/>
        <AccountId xsi:nil="true"/>
        <AccountType/>
      </UserInfo>
    </SharedWithUsers>
    <MediaLengthInSeconds xmlns="bdd0ddb9-58a5-44d9-9945-a285ff74506b" xsi:nil="true"/>
  </documentManagement>
</p:properties>
</file>

<file path=customXml/itemProps1.xml><?xml version="1.0" encoding="utf-8"?>
<ds:datastoreItem xmlns:ds="http://schemas.openxmlformats.org/officeDocument/2006/customXml" ds:itemID="{323D3085-9175-4421-9370-639433EF6B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d0ddb9-58a5-44d9-9945-a285ff74506b"/>
    <ds:schemaRef ds:uri="f1a321e1-60fd-4f0b-8aa2-124875893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3.xml><?xml version="1.0" encoding="utf-8"?>
<ds:datastoreItem xmlns:ds="http://schemas.openxmlformats.org/officeDocument/2006/customXml" ds:itemID="{858549B1-4C38-48F6-A1F2-951138056077}">
  <ds:schemaRefs>
    <ds:schemaRef ds:uri="http://schemas.microsoft.com/office/2006/metadata/properties"/>
    <ds:schemaRef ds:uri="http://schemas.microsoft.com/office/infopath/2007/PartnerControls"/>
    <ds:schemaRef ds:uri="bdd0ddb9-58a5-44d9-9945-a285ff74506b"/>
    <ds:schemaRef ds:uri="f1a321e1-60fd-4f0b-8aa2-124875893cf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Estrategia de Riesgos</vt:lpstr>
      <vt:lpstr>2</vt:lpstr>
      <vt:lpstr>3</vt:lpstr>
      <vt:lpstr>4</vt:lpstr>
      <vt:lpstr>2. Racionalización de Trámites</vt:lpstr>
      <vt:lpstr>3. Rendición de Cuentas </vt:lpstr>
      <vt:lpstr>4. Atención al Ciudadano</vt:lpstr>
      <vt:lpstr>5. Transparencia</vt:lpstr>
      <vt:lpstr>6. Iniciativas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Aldana Avila</dc:creator>
  <cp:keywords/>
  <dc:description/>
  <cp:lastModifiedBy>Tania Peralta Bermúdez</cp:lastModifiedBy>
  <cp:revision/>
  <dcterms:created xsi:type="dcterms:W3CDTF">2019-02-15T19:47:08Z</dcterms:created>
  <dcterms:modified xsi:type="dcterms:W3CDTF">2024-01-16T19:14:44Z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0x01010089E5C6D95A8E3A47B39F04006EBCE4AA</vt:lpwstr>
  </property>
  <property fmtid="{D5CDD505-2E9C-101B-9397-08002B2CF9AE}" pid="3" name="_dlc_DocIdItemGuid">
    <vt:lpwstr>7c5a65f4-25a5-4831-8f63-bbaaba564394</vt:lpwstr>
  </property>
  <property fmtid="{D5CDD505-2E9C-101B-9397-08002B2CF9AE}" pid="4" name="MediaServiceImageTags">
    <vt:lpwstr/>
  </property>
  <property fmtid="{D5CDD505-2E9C-101B-9397-08002B2CF9AE}" pid="5" name="Order">
    <vt:r8>4356000</vt:r8>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xd_Signature">
    <vt:bool>false</vt:bool>
  </property>
  <property fmtid="{D5CDD505-2E9C-101B-9397-08002B2CF9AE}" pid="10" name="xd_ProgID">
    <vt:lpwstr/>
  </property>
  <property fmtid="{D5CDD505-2E9C-101B-9397-08002B2CF9AE}" pid="11" name="_dlc_DocId">
    <vt:lpwstr>XTCA7PQ7U2YR-844982116-26242</vt:lpwstr>
  </property>
  <property fmtid="{D5CDD505-2E9C-101B-9397-08002B2CF9AE}" pid="12" name="_dlc_DocIdUrl">
    <vt:lpwstr>https://adrgov.sharepoint.com/ADR/OP/_layouts/15/DocIdRedir.aspx?ID=XTCA7PQ7U2YR-844982116-26242, XTCA7PQ7U2YR-844982116-26242</vt:lpwstr>
  </property>
  <property fmtid="{D5CDD505-2E9C-101B-9397-08002B2CF9AE}" pid="13" name="TemplateUrl">
    <vt:lpwstr/>
  </property>
</Properties>
</file>