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78BE04EF-CEF3-436D-BB32-94A03103926A}" xr6:coauthVersionLast="47" xr6:coauthVersionMax="47" xr10:uidLastSave="{00000000-0000-0000-0000-000000000000}"/>
  <bookViews>
    <workbookView xWindow="-120" yWindow="-120" windowWidth="20730" windowHeight="11040" activeTab="2" xr2:uid="{00000000-000D-0000-FFFF-FFFF00000000}"/>
  </bookViews>
  <sheets>
    <sheet name="INVERSIÓN" sheetId="9" r:id="rId1"/>
    <sheet name="Hoja2" sheetId="10" state="hidden" r:id="rId2"/>
    <sheet name="FUNCIONAMIENTO" sheetId="11" r:id="rId3"/>
  </sheets>
  <definedNames>
    <definedName name="_xlnm._FilterDatabase" localSheetId="0" hidden="1">INVERSIÓN!$A$4:$AB$30</definedName>
    <definedName name="Acción_ESt">#REF!</definedName>
    <definedName name="Accion_estra">#REF!</definedName>
    <definedName name="Clasificador1">#REF!</definedName>
    <definedName name="Clasificador2">#REF!</definedName>
    <definedName name="dep_catalogo">#REF!</definedName>
    <definedName name="Dependencias">#REF!</definedName>
    <definedName name="E10M">#REF!</definedName>
    <definedName name="E11M">#REF!</definedName>
    <definedName name="E12M">#REF!</definedName>
    <definedName name="E13M">#REF!</definedName>
    <definedName name="E14M">#REF!</definedName>
    <definedName name="E15M">#REF!</definedName>
    <definedName name="E1M">#REF!</definedName>
    <definedName name="E2M">#REF!</definedName>
    <definedName name="E3M">#REF!</definedName>
    <definedName name="E4M">#REF!</definedName>
    <definedName name="E5M">#REF!</definedName>
    <definedName name="E6M">#REF!</definedName>
    <definedName name="E7M">#REF!</definedName>
    <definedName name="E8M">#REF!</definedName>
    <definedName name="E9M">#REF!</definedName>
    <definedName name="ENTRE">#REF!</definedName>
    <definedName name="Linea_ac">#REF!</definedName>
    <definedName name="MIXTO">#REF!</definedName>
    <definedName name="MIXTOD">#REF!</definedName>
    <definedName name="OBJ_1">#REF!</definedName>
    <definedName name="OBJ_2">#REF!</definedName>
    <definedName name="OBJ_3">#REF!</definedName>
    <definedName name="OBJ_4">#REF!</definedName>
    <definedName name="P10E">#REF!</definedName>
    <definedName name="P11E">#REF!</definedName>
    <definedName name="P12E">#REF!</definedName>
    <definedName name="P13E">#REF!</definedName>
    <definedName name="P14E">#REF!</definedName>
    <definedName name="P15E">#REF!</definedName>
    <definedName name="P16E">#REF!</definedName>
    <definedName name="P17E">#REF!</definedName>
    <definedName name="P18E">#REF!</definedName>
    <definedName name="P19E">#REF!</definedName>
    <definedName name="P1E">#REF!</definedName>
    <definedName name="P20E">#REF!</definedName>
    <definedName name="P21E">#REF!</definedName>
    <definedName name="P22E">#REF!</definedName>
    <definedName name="P23E">#REF!</definedName>
    <definedName name="P24E">#REF!</definedName>
    <definedName name="P25E">#REF!</definedName>
    <definedName name="P2E">#REF!</definedName>
    <definedName name="P3E">#REF!</definedName>
    <definedName name="P4E">#REF!</definedName>
    <definedName name="P5E">#REF!</definedName>
    <definedName name="P6E">#REF!</definedName>
    <definedName name="P7E">#REF!</definedName>
    <definedName name="P8E">#REF!</definedName>
    <definedName name="P9E">#REF!</definedName>
    <definedName name="PA_1">#REF!</definedName>
    <definedName name="PR_AD">#REF!</definedName>
    <definedName name="PR_AD_1">#REF!</definedName>
    <definedName name="PR_AD_2">#REF!</definedName>
    <definedName name="PR_AD_3">#REF!</definedName>
    <definedName name="PR_apoyo">#REF!</definedName>
    <definedName name="PR_AT">#REF!</definedName>
    <definedName name="PR_AT_1">#REF!</definedName>
    <definedName name="PR_AT_2">#REF!</definedName>
    <definedName name="PR_AT_3">#REF!</definedName>
    <definedName name="PR_CA">#REF!</definedName>
    <definedName name="PR_CA_1">#REF!</definedName>
    <definedName name="PR_CA_2">#REF!</definedName>
    <definedName name="PR_CT">#REF!</definedName>
    <definedName name="PR_CT_1">#REF!</definedName>
    <definedName name="PR_CT_2">#REF!</definedName>
    <definedName name="PR_CT_3">#REF!</definedName>
    <definedName name="PR_ED">#REF!</definedName>
    <definedName name="PR_ED_1">#REF!</definedName>
    <definedName name="PR_ED_2">#REF!</definedName>
    <definedName name="PR_ED_3">#REF!</definedName>
    <definedName name="PR_ED_4">#REF!</definedName>
    <definedName name="PR_ED_5">#REF!</definedName>
    <definedName name="PR_FN">#REF!</definedName>
    <definedName name="PR_FN_1">#REF!</definedName>
    <definedName name="PR_FN_2">#REF!</definedName>
    <definedName name="PR_FN_3">#REF!</definedName>
    <definedName name="PR_FN_4">#REF!</definedName>
    <definedName name="PR_GC">#REF!</definedName>
    <definedName name="PR_GC_1">#REF!</definedName>
    <definedName name="PR_GC_2">#REF!</definedName>
    <definedName name="PR_GC_3">#REF!</definedName>
    <definedName name="PR_GI">#REF!</definedName>
    <definedName name="PR_GI_1">#REF!</definedName>
    <definedName name="PR_GI_2">#REF!</definedName>
    <definedName name="PR_GI_3">#REF!</definedName>
    <definedName name="PR_GI_4">#REF!</definedName>
    <definedName name="PR_JU">#REF!</definedName>
    <definedName name="PR_JU_1">#REF!</definedName>
    <definedName name="PR_JU_2">#REF!</definedName>
    <definedName name="PR_Misional">#REF!</definedName>
    <definedName name="PR_PG">#REF!</definedName>
    <definedName name="PR_PG_0">#REF!</definedName>
    <definedName name="PR_PG_1">#REF!</definedName>
    <definedName name="PR_PG_2">#REF!</definedName>
    <definedName name="PR_PG_4">#REF!</definedName>
    <definedName name="PR_PG_5">#REF!</definedName>
    <definedName name="PR_SG">#REF!</definedName>
    <definedName name="PR_SP">#REF!</definedName>
    <definedName name="PR_SP_1">#REF!</definedName>
    <definedName name="PR_SP_2">#REF!</definedName>
    <definedName name="PR_TH">#REF!</definedName>
    <definedName name="PR_TH_1">#REF!</definedName>
    <definedName name="PR_TH_2">#REF!</definedName>
    <definedName name="PR_TH_3">#REF!</definedName>
    <definedName name="PR_TH_4">#REF!</definedName>
    <definedName name="PR_TH_5">#REF!</definedName>
    <definedName name="PR_TH_6">#REF!</definedName>
    <definedName name="PR_TH_7">#REF!</definedName>
    <definedName name="PR_TI">#REF!</definedName>
    <definedName name="PR_TI_1">#REF!</definedName>
    <definedName name="PR_TI_2">#REF!</definedName>
    <definedName name="PR_TI_3">#REF!</definedName>
    <definedName name="Procedimiento">#REF!</definedName>
    <definedName name="Procesos">#REF!</definedName>
    <definedName name="PRODUCTOS">#REF!</definedName>
    <definedName name="PT_AT_02">#REF!</definedName>
    <definedName name="PT_AT_03">#REF!</definedName>
    <definedName name="PT_AT_04">#REF!</definedName>
    <definedName name="PT_AT_05">#REF!</definedName>
    <definedName name="PT_CA_01">#REF!</definedName>
    <definedName name="PT_CA_02">#REF!</definedName>
    <definedName name="PT_CA_03">#REF!</definedName>
    <definedName name="PT_CA_04">#REF!</definedName>
    <definedName name="PT_CA_05">#REF!</definedName>
    <definedName name="PT_CA_06">#REF!</definedName>
    <definedName name="PT_CA_07">#REF!</definedName>
    <definedName name="PT_CA_08">#REF!</definedName>
    <definedName name="PT_CA_09">#REF!</definedName>
    <definedName name="PT_CA_10">#REF!</definedName>
    <definedName name="PT_GI_01">#REF!</definedName>
    <definedName name="PT_GI_02">#REF!</definedName>
    <definedName name="PT_GI_03">#REF!</definedName>
    <definedName name="PT_GI_04">#REF!</definedName>
    <definedName name="PT_GI_05">#REF!</definedName>
    <definedName name="PT_GI_06">#REF!</definedName>
    <definedName name="PT_GI_07">#REF!</definedName>
    <definedName name="PT_GI_08">#REF!</definedName>
    <definedName name="PT_GI_09">#REF!</definedName>
    <definedName name="PT_SP_01">#REF!</definedName>
    <definedName name="PT_SP_03">#REF!</definedName>
    <definedName name="PT_SP_05">#REF!</definedName>
    <definedName name="PT_TI_03">#REF!</definedName>
    <definedName name="seguimientopr">#REF!</definedName>
    <definedName name="SERVICIO">#REF!</definedName>
    <definedName name="TOD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 i="11" l="1"/>
  <c r="O10" i="11"/>
  <c r="O11" i="11"/>
  <c r="O12" i="11"/>
  <c r="O13" i="11" s="1"/>
  <c r="O14" i="11" s="1"/>
  <c r="O15" i="11" s="1"/>
  <c r="O16" i="11" s="1"/>
  <c r="O8" i="11"/>
  <c r="V33"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tc={AF79702E-A40B-4837-AAB3-5B64B593672A}</author>
    <author>tc={A30DFC5A-6F8F-43D2-8554-9BF944F1B78D}</author>
    <author>tc={41C12283-9FC6-4F46-825E-3280D3ECAAD4}</author>
    <author>tc={9E1560C2-76E7-4425-847E-BDA920F48581}</author>
    <author>tc={26FFE6A3-1262-4118-9EDE-EA3EE516F3DD}</author>
    <author>tc={E0116EA6-FF2D-4D8F-83E2-B7BC1B28A644}</author>
    <author>Aleja y Diana .</author>
    <author>tc={6DABC1F3-96F8-48D1-A776-5E055266AC09}</author>
    <author>tc={7994BE7D-C0AE-4091-B394-A7EF8E5C73A1}</author>
    <author>tc={4027C6ED-44A1-4A17-80F8-68705A8EA941}</author>
    <author>Lady Johana Polanco Chavarro</author>
  </authors>
  <commentList>
    <comment ref="S10" authorId="0" shapeId="0" xr:uid="{AF79702E-A40B-4837-AAB3-5B64B593672A}">
      <text>
        <t>[Comentario encadenado]
Su versión de Excel le permite leer este comentario encadenado; sin embargo, las ediciones que se apliquen se quitarán si el archivo se abre en una versión más reciente de Excel. Más información: https://go.microsoft.com/fwlink/?linkid=870924
Comentario:
    Talento Humano</t>
      </text>
    </comment>
    <comment ref="S13" authorId="1" shapeId="0" xr:uid="{A30DFC5A-6F8F-43D2-8554-9BF944F1B78D}">
      <text>
        <t>[Comentario encadenado]
Su versión de Excel le permite leer este comentario encadenado; sin embargo, las ediciones que se apliquen se quitarán si el archivo se abre en una versión más reciente de Excel. Más información: https://go.microsoft.com/fwlink/?linkid=870924
Comentario:
    Comunicaciones</t>
      </text>
    </comment>
    <comment ref="S14" authorId="2" shapeId="0" xr:uid="{41C12283-9FC6-4F46-825E-3280D3ECAAD4}">
      <text>
        <t>[Comentario encadenado]
Su versión de Excel le permite leer este comentario encadenado; sin embargo, las ediciones que se apliquen se quitarán si el archivo se abre en una versión más reciente de Excel. Más información: https://go.microsoft.com/fwlink/?linkid=870924
Comentario:
    OCI</t>
      </text>
    </comment>
    <comment ref="S15" authorId="3" shapeId="0" xr:uid="{9E1560C2-76E7-4425-847E-BDA920F4858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Talento humano
</t>
      </text>
    </comment>
    <comment ref="U17" authorId="4" shapeId="0" xr:uid="{26FFE6A3-1262-4118-9EDE-EA3EE516F3DD}">
      <text>
        <t>[Comentario encadenado]
Su versión de Excel le permite leer este comentario encadenado; sin embargo, las ediciones que se apliquen se quitarán si el archivo se abre en una versión más reciente de Excel. Más información: https://go.microsoft.com/fwlink/?linkid=870924
Comentario:
    Plan estratégico Institucional (2023-2026)
Plan de Acción Institucional (2023)
Plan Anticorrupción y atención al Ciudadano
Plan Anual de Adquisiciones</t>
      </text>
    </comment>
    <comment ref="V31" authorId="5" shapeId="0" xr:uid="{E0116EA6-FF2D-4D8F-83E2-B7BC1B28A64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Horizonte 2020 -2023 (1200 organizaciones) al cierre del 2022 se reportaron 236 organizaciones. </t>
      </text>
    </comment>
    <comment ref="U33" authorId="6" shapeId="0" xr:uid="{BF45871F-C277-4859-8DF3-302FC21F1198}">
      <text>
        <r>
          <rPr>
            <b/>
            <sz val="9"/>
            <color indexed="81"/>
            <rFont val="Tahoma"/>
            <family val="2"/>
          </rPr>
          <t>Aleja y Diana .:</t>
        </r>
        <r>
          <rPr>
            <sz val="9"/>
            <color indexed="81"/>
            <rFont val="Tahoma"/>
            <family val="2"/>
          </rPr>
          <t xml:space="preserve">
Indicador asociado a PMI 8municipios intervenidos Nal y PDET)
Incluye compras publicas</t>
        </r>
      </text>
    </comment>
    <comment ref="V47" authorId="7" shapeId="0" xr:uid="{6DABC1F3-96F8-48D1-A776-5E055266AC0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2018 -2022 se han cofinanciado 12 PIDAR </t>
      </text>
    </comment>
    <comment ref="V48" authorId="8" shapeId="0" xr:uid="{7994BE7D-C0AE-4091-B394-A7EF8E5C73A1}">
      <text>
        <t>[Comentario encadenado]
Su versión de Excel le permite leer este comentario encadenado; sin embargo, las ediciones que se apliquen se quitarán si el archivo se abre en una versión más reciente de Excel. Más información: https://go.microsoft.com/fwlink/?linkid=870924
Comentario:
    2018-2022 se han cofinanciado 40 PIDAR con centros de acopio (proyecto agroindustrial)</t>
      </text>
    </comment>
    <comment ref="V56" authorId="9" shapeId="0" xr:uid="{4027C6ED-44A1-4A17-80F8-68705A8EA94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1 extensión atiende 40 productores </t>
      </text>
    </comment>
    <comment ref="V59" authorId="10" shapeId="0" xr:uid="{F4E8D7B5-6FD8-4D41-8BC6-48013D510CFC}">
      <text>
        <r>
          <rPr>
            <b/>
            <sz val="9"/>
            <color indexed="81"/>
            <rFont val="Tahoma"/>
            <family val="2"/>
          </rPr>
          <t>Lady Johana Polanco Chavarro: Se calcula con base a la meta de 125,190 proyectado para el 2023</t>
        </r>
      </text>
    </comment>
  </commentList>
</comments>
</file>

<file path=xl/sharedStrings.xml><?xml version="1.0" encoding="utf-8"?>
<sst xmlns="http://schemas.openxmlformats.org/spreadsheetml/2006/main" count="1111" uniqueCount="464">
  <si>
    <t>Vigencia</t>
  </si>
  <si>
    <t>DIMENSIÓN ESTRATÉGICA</t>
  </si>
  <si>
    <t>DES</t>
  </si>
  <si>
    <t>CLASIFICACIÓN DE LA INVERSIÓN PÚBLICA / SECCIÓN PRESUPUESTAL</t>
  </si>
  <si>
    <t>PROGRAMACIÓN</t>
  </si>
  <si>
    <t>OBJETIVO DESARROLLO SOSTENIBLE</t>
  </si>
  <si>
    <t>DERECHOS HUMANOS</t>
  </si>
  <si>
    <t>ENFOQUE DE GÉNERO</t>
  </si>
  <si>
    <t>CONSTRUCCIÓN DE PAZ</t>
  </si>
  <si>
    <t>LÍNEA ESTRATÉGICA</t>
  </si>
  <si>
    <t>DIMENSIÓN MIPG</t>
  </si>
  <si>
    <t>POLITICA MIPG</t>
  </si>
  <si>
    <t>PROCESO</t>
  </si>
  <si>
    <t xml:space="preserve">OBJETIVO ESTRATÉGICO INSTITUCIONAL </t>
  </si>
  <si>
    <t xml:space="preserve">TIPO DE RECURSO </t>
  </si>
  <si>
    <t>SECTOR PRESUPUESTAL</t>
  </si>
  <si>
    <t>PROGRAMA PRESUPUESTAL</t>
  </si>
  <si>
    <t>SUBPROGRAMA PRESUPUESTAL</t>
  </si>
  <si>
    <t>PROYECTO DE INVERSIÓN</t>
  </si>
  <si>
    <t xml:space="preserve">DEPENDENCIA </t>
  </si>
  <si>
    <t>OBJETIVO ESPECIFICO
SPI</t>
  </si>
  <si>
    <t>PRODUCTO</t>
  </si>
  <si>
    <t>VALOR TOTAL (Cifras en millones)</t>
  </si>
  <si>
    <t>ACTIVIDADES (Proyecto de Inversión, según aplique)</t>
  </si>
  <si>
    <t>No.</t>
  </si>
  <si>
    <t xml:space="preserve">INDICADOR </t>
  </si>
  <si>
    <t>META</t>
  </si>
  <si>
    <t>UNIDAD DE MEDIDA</t>
  </si>
  <si>
    <t>ENTREGABLE (SEGÚN APLIQUE)</t>
  </si>
  <si>
    <t>PERIODICIDAD</t>
  </si>
  <si>
    <t>FECHA DE INICIO</t>
  </si>
  <si>
    <t>FECHA DE FIN</t>
  </si>
  <si>
    <t xml:space="preserve">RESPONSABLE </t>
  </si>
  <si>
    <t>Observaciones</t>
  </si>
  <si>
    <t>4. Educación de Calidad,
8. Trabajo decente y crecimiento económico, 
9.  Industria, innovación e infraestructura, 
10.  Reducción de las desigualdades,  
16.  Paz, justicia e instituciones solidas, 
17 Alianzas para lograr los objetivos</t>
  </si>
  <si>
    <t>No</t>
  </si>
  <si>
    <t>Fortalecimiento de las capacidades institucionales</t>
  </si>
  <si>
    <t>Gestión con valores para resultados</t>
  </si>
  <si>
    <t>Fortalecimiento organizacional y simplificación de procesos</t>
  </si>
  <si>
    <t>Administración del Sistema Integrado de Gestión</t>
  </si>
  <si>
    <t>Consolidar el modelo de gestión para optimizar el desempeño institucional y el uso de los recursos físicos, financieros, tecnológicos y humanos.</t>
  </si>
  <si>
    <t>INVERSIÓN</t>
  </si>
  <si>
    <t>AGRICULTURA Y DESARROLLO RURAL</t>
  </si>
  <si>
    <t>Fortalecimiento de la gestión y dirección del sector Agricultura y Desarrollo Rural</t>
  </si>
  <si>
    <t>Intersubsectorial Agricultura y desarrollo rural</t>
  </si>
  <si>
    <t>Fortalecimiento del desempeño institucional de la agencia de desarrollo rural a nivel nacional</t>
  </si>
  <si>
    <t>Oficina de Planeación</t>
  </si>
  <si>
    <t>Mejorar la implementación del Modelo Integrado de planeación y Gestión</t>
  </si>
  <si>
    <t>Servicio de Implementación Sistemas de Gestión</t>
  </si>
  <si>
    <t>Planificar y coordinar la implementación del MIPG</t>
  </si>
  <si>
    <t xml:space="preserve">Plan MIPG 2023 - ADR Formulado </t>
  </si>
  <si>
    <t>Número</t>
  </si>
  <si>
    <t>Anual</t>
  </si>
  <si>
    <t>Onis Johanna Fierro Hernández</t>
  </si>
  <si>
    <t>Plan MIPG 2023 - ADR Actualizado</t>
  </si>
  <si>
    <t xml:space="preserve">Plan MIPG 2023 - ADR con seguimiento a la implementación </t>
  </si>
  <si>
    <t>Plan MIPG 2023 - ADR con seguimiento a la implementación</t>
  </si>
  <si>
    <t>Gestión Talento Humano</t>
  </si>
  <si>
    <t>Secretaria General</t>
  </si>
  <si>
    <t>Desarrollar e implementar las herramientas del MIPG</t>
  </si>
  <si>
    <t>Plan de SG-Seguridad y Salud en el Trabajo  formulado e implementado</t>
  </si>
  <si>
    <t>Plan de SG-SST formulado e implementado</t>
  </si>
  <si>
    <t>Elizabeth Gómez Sánchez</t>
  </si>
  <si>
    <t>Plan Bienestar Institucional  2023 formulado e implementado</t>
  </si>
  <si>
    <t>Plan PBII 2023 formulado e implementado</t>
  </si>
  <si>
    <t>Gestión Financiera</t>
  </si>
  <si>
    <t>Circular de seguimiento a la ejecución presupuestal de la vigencia y de las reservas presupuestales</t>
  </si>
  <si>
    <t>Mensual</t>
  </si>
  <si>
    <t>Comunicaciones</t>
  </si>
  <si>
    <t>Oficina de Comunicaciones</t>
  </si>
  <si>
    <t>Ejecutar las acciones de socialización del SIG y MIPG</t>
  </si>
  <si>
    <t>Piezas audiovisuales para apropiar y fomentar el sentido de pertenencia ADR y la gestión del cambio</t>
  </si>
  <si>
    <t xml:space="preserve">Onis Johanna Fierro Hernández (e) </t>
  </si>
  <si>
    <t>Evaluación Independiente</t>
  </si>
  <si>
    <t>Oficina de Control Interno</t>
  </si>
  <si>
    <t>Evaluar el Grado de implementación del Sistema Integrado</t>
  </si>
  <si>
    <t>Informes de cumplimiento normativo y aseguramiento emitidos y publicados</t>
  </si>
  <si>
    <t>Informes de cumplimiento normativo y aseguramiento emitidos y publicados (de acuerdo con las actividades aprobadas en el Plan Anual de Auditoría)</t>
  </si>
  <si>
    <t>Wilson Giovanny Patiño Suarez</t>
  </si>
  <si>
    <t>Fortalecer las capacidades técnicas y administrativas del talento humano de la entidad</t>
  </si>
  <si>
    <t>Servicio de Educación Informal para la Gestión Administrativa</t>
  </si>
  <si>
    <t xml:space="preserve"> Estructurar la Ruta del Crecimiento dentro del marco del MIPG a través de un diagnóstico de  necesidades de capacitación de los servidores de la ADR</t>
  </si>
  <si>
    <t>Plan Institucional de Formación y Capacitación 2023  vigente en ejecución</t>
  </si>
  <si>
    <t>PIFC 2023  vigente en ejecución</t>
  </si>
  <si>
    <t>Generar capacidades acordes con el diagnóstico realizado</t>
  </si>
  <si>
    <t>Personas capacitadas en el marco del  Plan Institucional de Formación y Capacitación 2023 actualizado y en ejecución</t>
  </si>
  <si>
    <t xml:space="preserve"> Plan Institucional de Formación y Capacitación 2023 actualizado y en ejecución (Población objetivo: 125 funcionarios)</t>
  </si>
  <si>
    <t>Fortalecer la articulación entre los componentes estratégicos y la gestión de la entidad</t>
  </si>
  <si>
    <t>Documentos de Planeación</t>
  </si>
  <si>
    <t>Realizar la formulación implementación de los planes institucionales</t>
  </si>
  <si>
    <t xml:space="preserve">Documentos de Planeación elaborados
</t>
  </si>
  <si>
    <t xml:space="preserve">Plan estratégico Institucional (2023-2026)
Plan de Acción Institucional (2023)
Plan Anticorrupción y ayención al Ciudadano
Plan Anual de Adquisiciones
</t>
  </si>
  <si>
    <t>Adecuación y Dotación de Sedes Administrativas a Nivel Nacional</t>
  </si>
  <si>
    <t>Mejorar la infraestructura física de las sedes administrativas a nivel nacional</t>
  </si>
  <si>
    <t>Sedes Adecuadas y Mantenidas</t>
  </si>
  <si>
    <t>Realizar las obras de adecuación y reparaciones de las  sedes donde adelanta su operación la Agencia de Desarrollo Rural</t>
  </si>
  <si>
    <t xml:space="preserve">Sedes Adecuadas y mantenidas
</t>
  </si>
  <si>
    <t>Informes de supervisión de Obras</t>
  </si>
  <si>
    <t>Dotar las instalaciones físicas de las sedes</t>
  </si>
  <si>
    <t>Sedes dotadas</t>
  </si>
  <si>
    <t>Adquirir el servicio integrado de dotación de mobiliario según las necesidades de elementos establecidos</t>
  </si>
  <si>
    <t xml:space="preserve">Sedes dotadas
</t>
  </si>
  <si>
    <t>Actas de recibo a satisfacción de las sedes adecuadas</t>
  </si>
  <si>
    <t>3. Salud y Bienestar, 5.  Equidad de Genero,  8. Trabajo decente y crecimiento económico, 9.  Industria, innovación e infraestructura, 10.  Reducción de las desigualdades,  16.  Paz, justicia e instituciones solidas,</t>
  </si>
  <si>
    <t>Gestión Administrativa</t>
  </si>
  <si>
    <t>Administración Integral de la Gestión Documental de la Agencia de Desarrollo Rural</t>
  </si>
  <si>
    <t>Fortalecer la implementación del programa de gestión documental en la entidad</t>
  </si>
  <si>
    <t>Servicios de Gestión documental</t>
  </si>
  <si>
    <t xml:space="preserve"> Implementar el Sistema Integrado de Conservación - SIC</t>
  </si>
  <si>
    <t>Sistema Integrado de Conservación actualizado y publicado en página web.</t>
  </si>
  <si>
    <t>SEMESTRAL</t>
  </si>
  <si>
    <t>8. Trabajo decente y crecimiento económico, 9.  Industria, innovación e infraestructura,  16.  Paz, justicia e instituciones solidas</t>
  </si>
  <si>
    <t xml:space="preserve">Gobierno Digital </t>
  </si>
  <si>
    <t>Estrategia de Tecnologías de la Información</t>
  </si>
  <si>
    <t>Mejoramiento la gestión de capacidades tecnológicas que permitan la generación valor público en la ADR</t>
  </si>
  <si>
    <t>Oficina Tecnologías de la Información</t>
  </si>
  <si>
    <t>Incrementar la articulación de las políticas del Gobierno Nacional, con la definición del Direccionamiento Estratégico de la Entidad</t>
  </si>
  <si>
    <t>Documento para la planeación estratégica en TI</t>
  </si>
  <si>
    <t>Implementar el plan de la política de Gobierno Digital para la ADR</t>
  </si>
  <si>
    <t>Plan Estratégico de Tecnologías de la Información - PETI actualizado</t>
  </si>
  <si>
    <t>José Acevedo</t>
  </si>
  <si>
    <t>Documentar el Plan de transformación digital de la ADR</t>
  </si>
  <si>
    <t>Documento de  transformación digital de la ADR elaborado</t>
  </si>
  <si>
    <t>Documento de  transformación digital de la ADR</t>
  </si>
  <si>
    <t>Definir la Arquitectura de TI de la ADR.</t>
  </si>
  <si>
    <t>Documentos base para arquitectura de TI, en mínimo dos dominios definidos el marco de arquitectura del Gobierno Nacional elaborado</t>
  </si>
  <si>
    <t>Documentos base para arquitectura de TI, en mínimo dos dominios definidos el marco de arquitectura del Gobierno Nacional</t>
  </si>
  <si>
    <t>Implementar un esquema de Gobierno de TI en la Entidad para gestión de proyectos de TI.</t>
  </si>
  <si>
    <t>Documentos metodológicos</t>
  </si>
  <si>
    <t>Realizar seguimiento y control a la metodología de gestión de proyectos de TI</t>
  </si>
  <si>
    <t>Documento con la  metodología de gestión de proyectos de TI elaborado</t>
  </si>
  <si>
    <t>Documento con la  metodología de gestión de proyectos de TI</t>
  </si>
  <si>
    <t>Implementar la metodología de la estrategia de Uso y apropiación a los proyectos de TI</t>
  </si>
  <si>
    <t>Documento de informe de las estrategias de uso y apropiación de los proyectos desarrollados por la OTI elaborado</t>
  </si>
  <si>
    <t>Documento de informe de las estrategias de uso y apropiación de los proyectos desarrollados por la OTI</t>
  </si>
  <si>
    <t>Elaborar la metodología para la gestión de la seguridad informática</t>
  </si>
  <si>
    <t>Documento con  el Plan Estratégico de Seguridad de la Información (PESI) - aprobado</t>
  </si>
  <si>
    <t xml:space="preserve">Documento con  el Plan Estratégico de Seguridad de la Información (PESI) - aprobado
</t>
  </si>
  <si>
    <t>Mantener la disponibilidad de los servicios tecnológicos</t>
  </si>
  <si>
    <t>Servicios tecnológicos</t>
  </si>
  <si>
    <t>Adquirir nuevos servicios en la nube</t>
  </si>
  <si>
    <t xml:space="preserve">Índice de capacidad en la prestación de servicios de tecnología
</t>
  </si>
  <si>
    <t>Porcentaje</t>
  </si>
  <si>
    <t>Informe de Gestión sobre las adquisiciones y gestión de los productos con los que cuenta la ADR en su nube privada</t>
  </si>
  <si>
    <t>Adecuar los actuales sistemas de información para que den respuesta a las necesidades misionales de la Entidad</t>
  </si>
  <si>
    <t>Servicios de información implementados</t>
  </si>
  <si>
    <t>Implementar nuevos sistemas de información</t>
  </si>
  <si>
    <t>Sistemas de información desarrollados  por el equipo OTI</t>
  </si>
  <si>
    <t xml:space="preserve"> Sistemas de información desarrollados  por el equipo OTI</t>
  </si>
  <si>
    <t>Desarrollar nuevos sistemas de información</t>
  </si>
  <si>
    <t xml:space="preserve">Sistema de control de contratistas  desarrollado y puesto en macrha
</t>
  </si>
  <si>
    <t xml:space="preserve">
Desarrollo y puesta en producción del sistema de control de contratistas (KLIC)</t>
  </si>
  <si>
    <t>Servicios de información actualizados</t>
  </si>
  <si>
    <t>Desarrollar actualizaciones de sistemas de información existentes</t>
  </si>
  <si>
    <t xml:space="preserve">Sistemas de información actualizados
</t>
  </si>
  <si>
    <t>Informe de actualizaciones de los sistemas de información adquiridos por parte de la OTI</t>
  </si>
  <si>
    <t xml:space="preserve">
2. Hambre Cero</t>
  </si>
  <si>
    <t>Dinamización de la competitividad rural</t>
  </si>
  <si>
    <t>Gestión con valores para resultados
Evaluación de Resultados
Gestión del Conocimiento y la innovación</t>
  </si>
  <si>
    <t>Relación Estado Ciudadano
Racionalización de Tramites
Participación Ciudadana en la Gestión Pública
Seguimiento y Evaluación del Desempeño Institucional</t>
  </si>
  <si>
    <t>FORTALECIMIENTO COMPETITIVO PARA LA COMERCIALIZACIÓN DE PRODUCTOS DE ORIGEN AGROPECUARIO</t>
  </si>
  <si>
    <t>Promover el desarrollo de capacidades para la generación sostenible de ingresos en la comunidad rural, a partir de la realización de intervenciones efectivas y acordes con la vocación agropecuaria de los territorios.</t>
  </si>
  <si>
    <t>Inclusión productiva de pequeños productores rurales</t>
  </si>
  <si>
    <t>Implementación de un modelo de atención y prestación de servicios de apoyo a la comercialización, Nivel Nacional</t>
  </si>
  <si>
    <t>Dirección de Comercialización</t>
  </si>
  <si>
    <t xml:space="preserve"> Desarrollar competencias comerciales de organizaciones con pequeños productores</t>
  </si>
  <si>
    <t xml:space="preserve"> Servicio de apoyo a la comercialización</t>
  </si>
  <si>
    <t xml:space="preserve">1.1.1. Determinar requerimientos y rutas de atención de las iniciativas
</t>
  </si>
  <si>
    <t>Organizaciones de productores formales apoyadas</t>
  </si>
  <si>
    <t xml:space="preserve">Caracterizaciones, valoraciones y plan de asesoramiento. </t>
  </si>
  <si>
    <t>Trimestral</t>
  </si>
  <si>
    <t xml:space="preserve">Fabian Camilo Acosta Puentes
Vicepresidencia de Integración Productiva </t>
  </si>
  <si>
    <t>Si</t>
  </si>
  <si>
    <t xml:space="preserve">1.1.2. Ejecutar los servicios definidos en la ruta de atención de las iniciativas. </t>
  </si>
  <si>
    <t>Organizaciones de pequeños y medianos productores agropecuarios con intervención comercial especializada beneficiados</t>
  </si>
  <si>
    <t>Planes Comerciales</t>
  </si>
  <si>
    <t>Semestral</t>
  </si>
  <si>
    <t>1.1.3. Articular las iniciativas con encadenamientos comerciales</t>
  </si>
  <si>
    <t>Circuitos cortos de comercialización realizados</t>
  </si>
  <si>
    <t>Informe de actividad, registro fotográfico y listado de asistencia de organizaciones participantes en circuitos cortos.</t>
  </si>
  <si>
    <t>Organizaciones de pequeños y medianos productores agropecuarios con encadenamientos comerciales realizados</t>
  </si>
  <si>
    <t xml:space="preserve">Acuerdo comercial o documento equivalente </t>
  </si>
  <si>
    <t>Organizaciones implementando la Ley de compras públicas locales beneficiadas</t>
  </si>
  <si>
    <t xml:space="preserve">Factura de venta o documento comercial equivalente </t>
  </si>
  <si>
    <t>No aplica</t>
  </si>
  <si>
    <t>Municipios con circuitos cortos de comercialización fortalecidos - (A114)</t>
  </si>
  <si>
    <t>Informe de actividad, registro fotográfico y listado de asistencia. Relación municipios intervenidos.</t>
  </si>
  <si>
    <t>Municipios PDET con circuitos cortos de comercialización fortalecidos -  (A114P)</t>
  </si>
  <si>
    <t>Informe de actividad, registro fotográfico y listado de asistencia. Relación municipios PDET intervenidos.</t>
  </si>
  <si>
    <t>Organizaciones de Productores con participación en el Desarrollo de Circuitos Cortos apoyadas - (PNS 7.7)</t>
  </si>
  <si>
    <t>Informe de actividad, registro fotográfico y listado de asistencia. Relación de organizaciones participantes en circuitos cortos.</t>
  </si>
  <si>
    <t>Promover articulación de los actores con incidencia en la comercialización en los territorios</t>
  </si>
  <si>
    <t>Servicio de fortalecimiento de capacidades locales</t>
  </si>
  <si>
    <t>2.1.1. Articular el Modelo de Atención y Prestación de Servicios de Comercialización a nivel territorial, a través del servicio de extensión agropecuaria y otros espacios interinstitucionales
2.1.2. Armonizar el Modelo de Atención y Prestación de Servicios de Comercialización con cadenas productivas, agroindustriales y de exportación</t>
  </si>
  <si>
    <t>Grupos fortalecidos</t>
  </si>
  <si>
    <t>Informe de actividad, registro fotográfico y listado de asistencia, relación de los grupos fortalecidos.</t>
  </si>
  <si>
    <t>Aprovechar la Información comercial y de mercados</t>
  </si>
  <si>
    <t>Servicios de educación informal en comercialización</t>
  </si>
  <si>
    <t xml:space="preserve">3.1.1. Recoger y acopiar experiencias referentes para la adaptación de los servicios de apoyo a la comercialización
3.1.2. Preparar información especializada (perfil de mercado; perfil de producto; análisis de precios y proyecciones entre otros
3.1.3. Transferir y apropiar información especializada de carácter comercial a los usuarios y prestadores de servicios de apoyo a la comercialización) </t>
  </si>
  <si>
    <t>Productores con transferencia de conocimiento en el uso  de información comercial atendidos</t>
  </si>
  <si>
    <t xml:space="preserve">Informe de la actividad y certificado de capacitación </t>
  </si>
  <si>
    <t>$6.77</t>
  </si>
  <si>
    <t>Sumatoria de jóvenes rurales beneficiados con los servicios de apoyo del Modelo de Comercialización.</t>
  </si>
  <si>
    <t xml:space="preserve">Jóvenes Rurales beneficiados con los servicios de apoyo del Modelo de Comercialización.
</t>
  </si>
  <si>
    <t>Matriz</t>
  </si>
  <si>
    <t>2. Hambre cero
11. Ciudades y comunidades sostenibles
16. Promover sociedades justas, pacíficas e inclusivas</t>
  </si>
  <si>
    <t>Relación Estado Ciudadano
Racionalización de Tramites
Participación Ciudadana en la Gestión Pública
Seguimiento y Evaluación del Desempeño Institucional</t>
  </si>
  <si>
    <t>ESTRUCTURACION Y FORMULACIÓN DE PROYECTOS INTEGRALES DE DESARROLLO AGROPECUARIO Y RURAL</t>
  </si>
  <si>
    <t>Optimización de la generación de ingresos sostenibles de productores rurales a nivel Nacional</t>
  </si>
  <si>
    <t xml:space="preserve">Vicepresidencia de Integración Productiva </t>
  </si>
  <si>
    <t>Fortalecer la apropiación de los instrumentos de planeación agropecuaria con enfoque participativo.</t>
  </si>
  <si>
    <t>Servicios de acompañamiento en la implementación de Planes de desarrollo agropecuario y rural</t>
  </si>
  <si>
    <t>Actividad 2.1.1. Acompañar la definición de la ruta de implementación del Plan Integral de Desarrollo Agropecuario y Rural con Enfoque Territorial.</t>
  </si>
  <si>
    <t>Planes de Desarrollo Agropecuario y Rural acompañados</t>
  </si>
  <si>
    <t xml:space="preserve">Número </t>
  </si>
  <si>
    <t xml:space="preserve">1. Documento del Modelo Operativo de los PIDARET (Resolución)/Guía Metodológica para la implementación de PIDARET
2. Actas de Socialización </t>
  </si>
  <si>
    <t xml:space="preserve">Mensual </t>
  </si>
  <si>
    <t>1. Fin de la pobreza
2. Hambre cero 
11. Ciudades y comunidades sostenibles
14. Vida submarina
15. Vida de ecosistemas terrestres
16. Promover sociedades justas, pacíficas e inclusivas</t>
  </si>
  <si>
    <t>Dirección de Acceso a  Activos Productivos- Vicepresidencia de Integración Productiva</t>
  </si>
  <si>
    <t>Ampliar el acceso a componentes productivos.</t>
  </si>
  <si>
    <t>Servicio de apoyo en la formulación y estructuración de proyectos.</t>
  </si>
  <si>
    <t>2.1.5. Formular proyectos integrales de desarrollo agropecuario y rural con enfoque territorial.</t>
  </si>
  <si>
    <t>Proyectos Estructurados</t>
  </si>
  <si>
    <t>Memorando de Radicación del Proyecto a la Vicepresidencia de Proyectos</t>
  </si>
  <si>
    <t>2.2.7.Adelantar el cierre financiero de los proyectos integrales cofinanciados.</t>
  </si>
  <si>
    <t>Proyectos productivos cofinanciados (cierre financiero de los proyectos integrales cofinanciados)</t>
  </si>
  <si>
    <t>Informes de cierre de PIDAR</t>
  </si>
  <si>
    <t xml:space="preserve">2. Hambre cero </t>
  </si>
  <si>
    <t xml:space="preserve">IMPLEMENTACION DE PROYECTOS INTEGRALES DE DESARROLLO AGROPECUARIO Y RURAL </t>
  </si>
  <si>
    <t>Sumatoria de las hectáreas finalizadas de proyectos de adecuación intrapredial por fuera de distritos de adecuación de tierras en municipios PDET</t>
  </si>
  <si>
    <t>Áreas con proyectos de adecuación intrapredial finalizados fuera de distritos en municipios PDET
PNS 1.1.</t>
  </si>
  <si>
    <t>1.203​</t>
  </si>
  <si>
    <t>No. De Hectáreas</t>
  </si>
  <si>
    <t xml:space="preserve">Informe de cierre de PIDAR en los que se contemplan hectáreas de riego intrapredial por fuera de distritos de adecuación de tierras en municipios PDET y/o certificación de construcción de hectáreas de riego intrapredial por fuera de distritos de adecuación de tierras en municipios PDET </t>
  </si>
  <si>
    <t>Sumatoria de las hectáreas finalizadas de proyectos de adecuación intrapredial por fuera de distritos de adecuación de tierras en municipios NO PDET</t>
  </si>
  <si>
    <t>Áreas con proyectos de adecuación intrapredial finalizados fuera de distritos o en municipios NO PDET
PNS 1.2</t>
  </si>
  <si>
    <t>2.807​</t>
  </si>
  <si>
    <t xml:space="preserve">Informe de cierre de PIDAR en los que se contemplan hectáreas de riego intrapredial por fuera de distritos de adecuación de tierras en municipios NO PDET y/o certificación de construcción de hectáreas de riego intrapredial por fuera de distritos de adecuación de tierras en municipios NO PDET </t>
  </si>
  <si>
    <t>Financiación o cofinanciación para la construcción o rehabilitación de centros de acopio en proyectos de desarrollo agropecuario rural con enfoque territorial para territorios y población definidos en el respectivo plan</t>
  </si>
  <si>
    <t>Proyectos de desarrollo agropecuario y rural integral con enfoque territorial identificados que requieren centro de acopio, con centros de acopio construidos o rehabilitados, en municipios PDET
PMI (A89P)</t>
  </si>
  <si>
    <t>100%
(1)</t>
  </si>
  <si>
    <t>Resoluciones de cofinanciación para la construcción o rehabilitación de centros de acopio en proyectos de desarrollo agropecuario rural con enfoque territorial para territorios y población definidos en el respectivo plan en la vigencia</t>
  </si>
  <si>
    <t>Financiación o cofinanciación para la construcción o rehabilitación de centros de acopio en proyectos de desarrollo agropecuario rural con enfoque territorial para territorios y población priorizada</t>
  </si>
  <si>
    <t>Proyectos de desarrollo agropecuario y rural integral con enfoque territorial identificados que requieren centro de acopio, con centros de acopio construidos o rehabilitados, para territorios y población definidos en el respectivo plan. 
PMI (A89)</t>
  </si>
  <si>
    <t>100%
(3)</t>
  </si>
  <si>
    <t>Resoluciones de cofinanciación para la construcción o rehabilitación de centros de acopio en proyectos de desarrollo agropecuario rural con enfoque territorial para territorios y población priorizada en la vigencia</t>
  </si>
  <si>
    <t>2. Hambre cero 
13. Acción por el clima</t>
  </si>
  <si>
    <t>Optimización del Servicio Público de Adecuación de Tierras</t>
  </si>
  <si>
    <t>Relación Estado Ciudadano
Racionalización de Tramites
Participación Ciudadana en la Gestión Pública
Seguimiento y Evaluación del Desempeño Institucional</t>
  </si>
  <si>
    <t xml:space="preserve">IMPLEMENTACION DE POYECTOS DE DESARROLLO RURAL -  PRESTACION Y APOYO AL SERVICIO PUBLICO DE ADECUACION DE TIERRRAS </t>
  </si>
  <si>
    <t>Aumentar la cobertura y calidad en la provisión del servicio público de adecuación de tierras.</t>
  </si>
  <si>
    <t>Optimización de la generación de ingresos sostenibles de productores rurales a nivel Nacional - trazados Construcción de Paz - 1. Reforma Rural Integral - 1.99. Iniciativas PATR (sin indicadores PMI)</t>
  </si>
  <si>
    <t>Vicepresidente de Integración Productiva - Dirección de Acceso a Activos Productivos - Dirección de Adecuación de Tierras</t>
  </si>
  <si>
    <t>Porcentaje de iniciativas de construcción o rehabilitación de infraestructura de riego y drenaje, financiadas o cofinanciadas por la Agencia de Desarrollo Rural (ADR), dentro del total de iniciativas estructuradas, evaluadas y viabilizadas que hayan sido previstas en el Plan Nacional de Riego y Drenaje para la Economía Campesina, Familiar y Comunitaria.</t>
  </si>
  <si>
    <t>Porcentaje de proyectos de desarrollo agropecuario y rural identificados que requieren infraestructura de riego y drenaje, construidos o rehabilitados, para territorios y población definidos en el respectivo plan
PMI (A25)</t>
  </si>
  <si>
    <t>Soporte con la relación de los Proyectos de desarrollo agropecuario y rural integral con enfoque territorial identificados que requieren infraestructura de riego y drenaje, construidos o rehabilitados, para territorios y población definidos en el Plan Nacional de Riego, estructurados, evaluados y viabilizados en la vigencia</t>
  </si>
  <si>
    <t>Porcentaje de proyectos de desarrollo agropecuario y rural identificados que requieren infraestructura de riego y drenaje, construidos o rehabilitados, en municipios PDET
PMI (A25P)</t>
  </si>
  <si>
    <t>Soporte con la relación de los Proyectos de desarrollo agropecuario y rural integral con enfoque territorial identificados que requieren infraestructura de riego y drenaje, construidos o rehabilitados, para territorios y población definidos en el Plan Nacional de Riego, estructurados, evaluados y viabilizados en la vigencia en municipios PDET</t>
  </si>
  <si>
    <t xml:space="preserve">2. Hambre Cero </t>
  </si>
  <si>
    <t xml:space="preserve">No </t>
  </si>
  <si>
    <t>Gestión del Conocimiento y la innovación</t>
  </si>
  <si>
    <t>Participación Ciudadana en la Gestión Pública</t>
  </si>
  <si>
    <t>FORTALECIMIENTO A LA PRESTACIÓN DEL SERVICIO PÚBLICO DE EXTENSIÓN AGROPECUARIA</t>
  </si>
  <si>
    <t>Fortalecer la productividad y competitividad de las cadenas de valor y sistemas productivos del sector agropecuario a través del acompañamiento técnico, la coordinación interinstitucional y la implementación del Subsistema Nacional de Extensión Agropecuaria.</t>
  </si>
  <si>
    <t>Ciencia, tecnología e innovación agropecuaria</t>
  </si>
  <si>
    <t>Fortalecimiento a la prestación del servicio público de extensión agropecuaria nacional</t>
  </si>
  <si>
    <t>Dirección de asistencia Técnica</t>
  </si>
  <si>
    <t>Fortalecer los instrumentos de transferencia y apropiación del conocimiento</t>
  </si>
  <si>
    <t xml:space="preserve"> Servicio de extensión agropecuaria</t>
  </si>
  <si>
    <t>Proyectos que se están atendiendo con el PSEA</t>
  </si>
  <si>
    <t>Proyectos PIDAR que incorporan el servicio de extensión agropecuaria</t>
  </si>
  <si>
    <t>Bimestral</t>
  </si>
  <si>
    <t>Productores que se están atendiendo con el SPEA</t>
  </si>
  <si>
    <t>Productores atendidos con servicio de extensión agropecuaria</t>
  </si>
  <si>
    <t>Productoras que se están atendiendo con el SPEA</t>
  </si>
  <si>
    <t>Productoras en el registro que reciben el servicio de extensión agropecuaria</t>
  </si>
  <si>
    <t>Productores que se están atendiendo con el SPEA en municipios PDET</t>
  </si>
  <si>
    <t>Productores en el registro que reciben el servicio de extensión agropecuaria en municipios PDET</t>
  </si>
  <si>
    <t>Servicio de Habilitación a las Entidades Prestadoras del Servicio de Extensión Agropecuaria -EPSEA´s</t>
  </si>
  <si>
    <t>EPSEAS Habilitadas</t>
  </si>
  <si>
    <t>Entidades Prestadoras del Servicio de Extensión Agropecuaria Habilitadas</t>
  </si>
  <si>
    <t>Extensionistas Cualificados con la prestación del servicio publico de extensión agropecuaria</t>
  </si>
  <si>
    <t>Extensionistas cualificados para la prestación del servicio</t>
  </si>
  <si>
    <t>Porcentaje de productoras en el registro que reciben el servicio de extensión agropecuaria - PMI (AG.19)</t>
  </si>
  <si>
    <t>Porcentaje de productores en el registro que reciben el servicio de extensión agropecuaria (PMI A78)</t>
  </si>
  <si>
    <t>Porcentaje de productores en el registro que reciben el servicio de extensión agropecuaria en municipios PDET - 
(PMI A78P)</t>
  </si>
  <si>
    <t>Sumatoria de Jóvenes Rurales en el Registro, beneficiados con el Servicio Público de Extensión Agropecuaria.</t>
  </si>
  <si>
    <t>Jóvenes Rurales en el Registro, beneficiados con el Servicio Público de Extensión Agropecuaria.
(CONPES 4040 - 1.53)</t>
  </si>
  <si>
    <t>2. Hambre Cero
13. Acción por el clima</t>
  </si>
  <si>
    <t xml:space="preserve">PRESTACION Y APOYO AL SERVICIO PUBLICO DE ADECUACION DE TIERRRAS </t>
  </si>
  <si>
    <t>Fortalecimiento de la administración, operación, conservación o mantenimiento y la prestación del servicio en los distritos de adecuación de tierras de propiedad del estado a nivel nacional</t>
  </si>
  <si>
    <t>Dirección de Adecuación de Tierras</t>
  </si>
  <si>
    <t>Fortalecer la operación  de los Distritos de Propiedad del Estado</t>
  </si>
  <si>
    <t>Servicio de administración, operación y conservación de distritos de adecuación de tierras de propiedad del estado</t>
  </si>
  <si>
    <t xml:space="preserve">1. Realizar gestión predial y actualización de registro de usuarios de distritos de adecuación de tierras.
2. Realizar gestión ambiental de los distritos de adecuación de tierras.
3. Realizar la supervisión de la administración, operación y conservación de distritos de propiedad del estado a las asociaciones de usuarios.
4. Prestar apoyo técnico a distritos de pequeña escala de propiedad del estado para la administración, operación y conservación.
5. Prestar servicio de administración, operación y conservación directa de distritos de propiedad del estado.
6.  Realizar la facturación de tarifas, recaudo y depuración de cartera de los distritos de propiedad del Estado.
7.  Prestar servicio de administración, operación y mantenimiento de proyectos de Distritos de Adecuación de Tierras. </t>
  </si>
  <si>
    <t>Distritos de adecuación de tierras con servicio de Administración, Operación y Conservación</t>
  </si>
  <si>
    <t>1. Informes, contratos, actos administrativos,actas sobre la administración, operación y conservación de distritos de mediana y gran escala, según aplique.
2. Informes, contratos, actos administrativos,actas sobre la administración, operación y conservación de distritos de pequeña escala, según aplique.</t>
  </si>
  <si>
    <t xml:space="preserve">Corresponden a los 56 Distritos de Propiedad de la ADR que están en funcionamiento y operación tanto de gran, mediana y pequeña escala, que tendrán servicio de administración, operación y conservación Para los Distritos de mediana y gran escala, a través de contrato de AOC suscrito con la Asociación o de forma directa por la ADR, y para el caso de los Distritos de pequeña escala sin contrato de AOC mediante la competencia que le otorga a las Asociaciones la Ley 41 de 1993 </t>
  </si>
  <si>
    <t>Servicio de educación informal para la administración, operación y conservación de los distritos de adecuación de tierras</t>
  </si>
  <si>
    <t>1.Realizar capacitaciones para el fortalecimiento de la administración, operación y conservación de asociaciones de usuarios de distritos de adecuación de tierras.
2. Realizar talleres y foros para el fortalecimiento de la administración, operación y conservación de asociaciones de usuarios de distritos de adecuación de tierras</t>
  </si>
  <si>
    <t>Asociaciones capacitadas</t>
  </si>
  <si>
    <t>1. Actas, listados de asistencia o informes de asociaciones capacitadas distritos/proyectos propiedad ADR.
2. Actas, listados de asistencia o informes Asociaciones capacitadas distritos/proyectos propiedad de asociaciones</t>
  </si>
  <si>
    <t xml:space="preserve">Corresponden a 200 Asociaciones de Usuarios de los Distritos Pequeña, Mediana y Gran Escala del País que serán capacitadas en temas de Adecuación de Tierras, especialmente de pequeña escala. Con lo anterior, se cumplirá la meta prevista en el PNS de Riego y Drenaje del Acuerdo de Paz, la cual se encuentra prevista de forma independiente en el PAI 2023 dado que tiene indicador independiente.  </t>
  </si>
  <si>
    <t>Mejorar el seguimiento y acompañamiento para la prestación del servicio en los Distritos de propiedad del Estado</t>
  </si>
  <si>
    <t>Servicio de acompañamiento a la prestación del servicio público de adecuación de tierras</t>
  </si>
  <si>
    <t>1. Realizar monitoreo, seguimiento y levantamiento de información sobre los distritos y  la prestación del servicio de adecuación de tierras.
2.  Prestar servicio de acompañamiento permanente a los distritos de adecuación de tierras.</t>
  </si>
  <si>
    <t>Distritos de adecuación de tierras acompañados en la prestación del servicio público</t>
  </si>
  <si>
    <t>1. Formato, listado de asistencia y/o actas de distritos de mediana y gran escala  acompañados en la prestación del servicio.
2. Formato, listado de asistencia y/o actas de distritos de pequeña escala  acompañados en la prestación del servicio.</t>
  </si>
  <si>
    <t xml:space="preserve">Corresponden a los 56 Distritos de Propiedad de la ADR que están en funcionamiento y operación tanto de gran, mediana y pequeña escala que serán acompañados en la prestación del servicio de riego, drenaje o protección contra inundaciones.  </t>
  </si>
  <si>
    <t>Servicio de trámites legales de asociaciones de usuarios de distritos de adecuación de tierras</t>
  </si>
  <si>
    <t xml:space="preserve">1. Tramitar la conformación y legalización de las asociaciones de usuarios de proyectos o distritos de adecuación de tierras.
2. Tramitar certificaciones de existencia y representación legal de asociaciones de usuarios de distritos de adecuación de tierras existentes.
3. Tramitar reformas de estatutos de asociaciones de usuarios de distritos de adecuación de tierras existentes
</t>
  </si>
  <si>
    <t>Trámites legales de asociaciones de usuarios realizados  </t>
  </si>
  <si>
    <t>Porcetaje</t>
  </si>
  <si>
    <t>1. Oficio y/o formato con concepto de revisión o acto administrativo otorgando la personería.
2. Oficio, certificación y/o acto administrativo -  certificación de representación legal de asociaciones de usuarios.
3. Oficio, certificación y/o acto administrativo - viabiliadd reforma de estatutos asociaciones de usuarios.</t>
  </si>
  <si>
    <t xml:space="preserve">Corresponde a atender el 100% de los trámites de Asociaciones de Usuarios que sean radicados en la ADR relacionados con certificaciones de existencia y representación legal, reformas de estatutos o conformación de nuevas asociaciones para personería jurídica.  </t>
  </si>
  <si>
    <t>Número de asociaciones de usuarios de distritos de adecuación de tierras capacitadas</t>
  </si>
  <si>
    <t xml:space="preserve">Número de asociaciones de usuarios de distritos de adecuación de tierras capacitadas
</t>
  </si>
  <si>
    <t>Numero</t>
  </si>
  <si>
    <t>Listados de asistencia/actas</t>
  </si>
  <si>
    <t>Corresponde a la meta prevista en el PNS Riego y Drenaje del Acuerdo de Paz, son Asociaciones de Usuarios de los Distritos de Pequeña Escala existentes en el país (únicamente pequeña escala).</t>
  </si>
  <si>
    <t>Implementación del Fondo Nacional de Adecuación de tierras – FONAT a nivel nacional</t>
  </si>
  <si>
    <t>Vicepresidente de Integración Productiva - Direccion de Adecuación de Tierras</t>
  </si>
  <si>
    <t xml:space="preserve">Incrementar el acceso al servicio público de adecuación de tierras </t>
  </si>
  <si>
    <t>Servicio de apoyo financiero para proyectos de adecuación de tierras</t>
  </si>
  <si>
    <t>1. Realizar postulaciones o convocatorias para banco de proyectos del FONAT .
2. Revisar y Evaluar proyectos.
3. Calificar proyectos.
4. Prestar servicio de apoyo financiero para proyectos del FONAT .
5. Efectuar etapa precontractual y contractual para la ejecución de proyectos 
6. Realizar monitoreo, seguimiento y supervisión a la ejecución de proyectos 
7. Ejercer la secretaria técnica del FONAT</t>
  </si>
  <si>
    <t xml:space="preserve">Proyectos financiados y cofinanciados </t>
  </si>
  <si>
    <t xml:space="preserve">62
</t>
  </si>
  <si>
    <t>Contrato o acto administrativo del servicio de apoyo financiero para proyectos de adecuación de tierras.</t>
  </si>
  <si>
    <t xml:space="preserve">Corresponden a la financiación de proyectos por parte del FONAT de acuerdo con los conceptos financiables previstos en el artículo 16 de Ley 41 de 1993, el Decreto 1071 de 2015 y el nuevo reglamento del FONAT. Según el proyecto de inversión vigente se tiene la siguiente distribución indicativa: 
33 Proyectos de Preinversión - 10.000 hectáreas a estudiar para construir y rehabilitar o complementar Distritos
3 Proyectos Estratégicos - Estudios Ambientales
7 Proyectos  Construcción Nuevos Pequeña Escala - 600 hectáreas a construir 
2 Proyectos Rehabilitación-Complementación Completa Pequeña Escala - 249 hectáreas a rehabilitar-complementar 
4 Proyectos Rehabilitación-Complementación Parcial Pequeña Escala - 600 hectáreas a rehabilitar-complementar 
6 Proyectos Rehabilitación-Complementación Parcial Mediana y Gran Escala - 10.000 hectáreas a rehabilitar-complementar 
4 Proyectos ajustes o modificaciones a distritos en ejecución </t>
  </si>
  <si>
    <t>Elaborar estudios de preinversión en las subetapas de identificación, prefactibilidad, factibilidad, diseños detallados.</t>
  </si>
  <si>
    <t>Área con estudios de preinvesión realizados (identificación, prefactibilidad, factibilidad, diseños detallados).</t>
  </si>
  <si>
    <t>1500***</t>
  </si>
  <si>
    <t>Hectáreas</t>
  </si>
  <si>
    <t>Oficio de entrega de productos de estudios y/o informes de estudios elaborados.</t>
  </si>
  <si>
    <r>
      <t xml:space="preserve">Corresponden a estudios de preinversión para proyectos que se encuentran en </t>
    </r>
    <r>
      <rPr>
        <b/>
        <u/>
        <sz val="12"/>
        <color theme="3"/>
        <rFont val="Calibri Light (Títulos)"/>
      </rPr>
      <t>elaboración (financiados en vigencias anteriores)</t>
    </r>
    <r>
      <rPr>
        <sz val="12"/>
        <color theme="3"/>
        <rFont val="Calibri Light"/>
        <family val="2"/>
        <scheme val="major"/>
      </rPr>
      <t xml:space="preserve"> y que serán </t>
    </r>
    <r>
      <rPr>
        <b/>
        <u/>
        <sz val="12"/>
        <color theme="3"/>
        <rFont val="Calibri Light (Títulos)"/>
      </rPr>
      <t>entregados</t>
    </r>
    <r>
      <rPr>
        <sz val="12"/>
        <color theme="3"/>
        <rFont val="Calibri Light"/>
        <family val="2"/>
        <scheme val="major"/>
      </rPr>
      <t xml:space="preserve">  durante el 2023  para la construcción de nuevos distritos de pequeña escala previstos en el PNS de Riego y Drenaje del Acuerdo de Paz, las 1.500 hectáreas son superiores a la meta de 600 hectáreas prevista en el PNS dado que se encuentran en ejecución y serán entregadas en 2023. 
</t>
    </r>
  </si>
  <si>
    <t xml:space="preserve">Aprobar financiación para proyectos de estudios de preinversión de distritos de pequeña escala. </t>
  </si>
  <si>
    <t>Área con estudios de preinversión para proyectos de distritos de pequeña escala financiados</t>
  </si>
  <si>
    <t>Resolución o acto administrativo de financiación de proyectos de distritos de pequeña escala para estudios de preinversión.</t>
  </si>
  <si>
    <r>
      <t xml:space="preserve">Corresponden a una meta del PNS de Riego y Drenaje del Acuerdo de Paz relacionada con la </t>
    </r>
    <r>
      <rPr>
        <b/>
        <u/>
        <sz val="12"/>
        <color theme="3"/>
        <rFont val="Calibri Light (Títulos)"/>
      </rPr>
      <t>financiación</t>
    </r>
    <r>
      <rPr>
        <sz val="12"/>
        <color theme="3"/>
        <rFont val="Calibri Light"/>
        <family val="2"/>
        <scheme val="major"/>
      </rPr>
      <t xml:space="preserve">  de nuevos estudios de preinversión para nuevos proyectos de adecuación de tierras para construir o para rehabilitar, complementar, modernizar o ampliar Distritos de ADT de pequeña escala  según las necesidades identificadas existentes en el portafolio de proyectos de la ADR, actualmente existen 21 proyectos con identificaciones realizadas para continuar factibilidad y existe potencial de identificar 15 nuevos proyectos, lo anterior, para un aproximado de estudiar 10.000 hectáreas entre los diferentes proyectos. </t>
    </r>
  </si>
  <si>
    <t>Ejecutar y entregar la rehabilitación de distritos de riego de pequeña escala de propiedad estatal en municipios PDET</t>
  </si>
  <si>
    <t>Área con distritos de riego de pequeña escala de propiedad estatal rehabilitados en municipios PDET
PNS 1.7</t>
  </si>
  <si>
    <t>Certificación o acta del interventor sobre hectáreas rehabilitadas.
La meta del PNS para 2023 son 182 hectáreas, meta que no se puede cumplir dado que no existe la cantidad suficiente de distritos existentes de pequeña escala de propiedad estatal ubicados en municipios PDET que sean viables rehabiitar. Solo se podrá cumplir con 80 hectáreas, una vez resueltos problemas ambientales.</t>
  </si>
  <si>
    <r>
      <t xml:space="preserve">Corresponden a una meta del PNS de Riego y Drenaje del Acuerdo de Paz relacionada con la </t>
    </r>
    <r>
      <rPr>
        <b/>
        <u/>
        <sz val="12"/>
        <color theme="3"/>
        <rFont val="Calibri Light (Títulos)"/>
      </rPr>
      <t xml:space="preserve">rehabilitación </t>
    </r>
    <r>
      <rPr>
        <sz val="12"/>
        <color theme="3"/>
        <rFont val="Calibri Light"/>
        <family val="2"/>
        <scheme val="major"/>
      </rPr>
      <t xml:space="preserve">de Distritos de ADT de Pequeña Escala en Municipios PDET de propiedad de la ADR.  Para 2023 solo existe un Distrito en Municipio PDET con posible viabilidad para rehabilitar denominado Aguablanca en Santander de Quilichao-Cauca de 80 hectáreas (se requiere realizar trámite de renovación de concesión de aguas), la ADR no dispone de más Distritos de Pequeña Escala ubicados en municipios PDET que sean viables rehabilitar. </t>
    </r>
  </si>
  <si>
    <t>Aprobar financiación para proyectos de rehabilitación de distritos de pequeña escala, de propiedad estatal, en municipos PDET.</t>
  </si>
  <si>
    <t>Área con distritos de riego de pequeña escala de propiedad estatal financiados para rehabilitación en municipios PDET.</t>
  </si>
  <si>
    <t>Resolución o acto administrativo de financiación de proyectos de rehabilitación de distritos de pequeña escala, de propiedad estatal, en municipios PDET.</t>
  </si>
  <si>
    <r>
      <t xml:space="preserve">Corresponden a una meta del PNS de Riego y Drenaje del Acuerdo de Paz relacionada con la </t>
    </r>
    <r>
      <rPr>
        <b/>
        <u/>
        <sz val="12"/>
        <color theme="3"/>
        <rFont val="Calibri Light (Títulos)"/>
      </rPr>
      <t>financiación</t>
    </r>
    <r>
      <rPr>
        <sz val="12"/>
        <color theme="3"/>
        <rFont val="Calibri Light"/>
        <family val="2"/>
        <scheme val="major"/>
      </rPr>
      <t xml:space="preserve"> de la rehabilitación del Distrito Aguablanca en Santander de Quilichao-Cauca en municipio PDET. </t>
    </r>
  </si>
  <si>
    <t>Ejecución y entrega de rehabilitación de distritos de riego de pequeña escala de propiedad estatal rehabilitados en municipios NO PDET</t>
  </si>
  <si>
    <t>Área con distritos de riego de pequeña escala con rehabilitación iniciada en municipios NO PDET
PNS 1.8</t>
  </si>
  <si>
    <t xml:space="preserve">
Actas de inicio o contratos suscritos para rehabilitación de distritos pequeña escala.
La meta del PNS para 2023 son 319 hectáreas. Sin embargo, se encuentran en ejecución 777 ha contratadas en 2022 que serán finalizadas y entregadas en 2023.</t>
  </si>
  <si>
    <r>
      <t>Corresponden a una meta del PNS de Riego y Drenaje del Acuerdo de Paz relacionada con la</t>
    </r>
    <r>
      <rPr>
        <b/>
        <u/>
        <sz val="12"/>
        <color theme="3"/>
        <rFont val="Calibri Light (Títulos)"/>
      </rPr>
      <t xml:space="preserve"> rehabilitación iniciada   </t>
    </r>
    <r>
      <rPr>
        <sz val="12"/>
        <color theme="3"/>
        <rFont val="Calibri Light"/>
        <family val="2"/>
        <scheme val="major"/>
      </rPr>
      <t xml:space="preserve">de Distritos de ADT de Pequeña Escala en Municipios NO PDET de propiedad de la ADR. Para 2023 se pretenden entregar 456 hectáreas en 4 proyectos o Distritos de Pequeña Escala prevista para los Distritos a priorizar, inicialmente se tiene previsto intervenir Distritos en Tolima, Cesar y Meta. La meta del PNS es 319 hectáreas la cuál se superará con lo previsto.  </t>
    </r>
  </si>
  <si>
    <t>Aprobar financiación para proyectos de rehabilitación de distritos de pequeña escala en municipos NO PDET.</t>
  </si>
  <si>
    <t>Área con distritos de riego de pequeña escala financiados para rehabilitación en municipios NO PDET.</t>
  </si>
  <si>
    <t>Resolución o acto administrativo de financiación de proyectos de rehabilitación de distritos de pequeña escala en municipios PDET.</t>
  </si>
  <si>
    <r>
      <rPr>
        <sz val="12"/>
        <color rgb="FF44546A"/>
        <rFont val="Calibri Light"/>
        <family val="2"/>
      </rPr>
      <t>Corresponden a una meta del PNS de Riego y Drenaje del Acuerdo de Paz relacionada con la</t>
    </r>
    <r>
      <rPr>
        <b/>
        <u/>
        <sz val="12"/>
        <color rgb="FF44546A"/>
        <rFont val="Calibri Light"/>
        <family val="2"/>
      </rPr>
      <t xml:space="preserve"> financiación</t>
    </r>
    <r>
      <rPr>
        <sz val="12"/>
        <color rgb="FF44546A"/>
        <rFont val="Calibri Light"/>
        <family val="2"/>
      </rPr>
      <t xml:space="preserve"> de la rehabilitación del Distritos de Pequeña Escala en municipios NO PDET de propiedad de la ADR. Se pretende financiar 4 proyectos  o Distritos de Pequeña Escala prevista para los Distritos a priorizar, inicialmente se tiene previsto intervenir Distritos en Tolima, Cesar y Meta para beneficiar 456 hectáreas. </t>
    </r>
  </si>
  <si>
    <t>Aprobar financiación para proyectos de construcción de distritos de pequeña escala en municipos PDET.</t>
  </si>
  <si>
    <t>Área con nuevos distritos de pequeña
escala finaciados para construcción en municipios PDET (Incluye adecuación intrapredial)</t>
  </si>
  <si>
    <t>Resolución o acto administrativo de financiación de proyectos de construcción de distritos de pequeña escala en municipios PDET.</t>
  </si>
  <si>
    <r>
      <rPr>
        <sz val="12"/>
        <color rgb="FF44546A"/>
        <rFont val="Calibri Light"/>
        <family val="2"/>
      </rPr>
      <t xml:space="preserve">Corresponden a una meta del PNS de Riego y Drenaje del Acuerdo de Paz relacionada con la </t>
    </r>
    <r>
      <rPr>
        <b/>
        <u/>
        <sz val="12"/>
        <color rgb="FF44546A"/>
        <rFont val="Calibri Light"/>
        <family val="2"/>
      </rPr>
      <t>financiación</t>
    </r>
    <r>
      <rPr>
        <sz val="12"/>
        <color rgb="FF44546A"/>
        <rFont val="Calibri Light"/>
        <family val="2"/>
      </rPr>
      <t xml:space="preserve"> de la construcción de Distritos de Pequeña Escala en municipios PDET. Se pretende financiar 1 proyecto que cuenta con estudios de preinversión a nivel de factibilidad y diseños detallados  para beneficiar 71  hectáreas ubicado en el municipio PDET  de Mesetas - Meta. </t>
    </r>
  </si>
  <si>
    <t>Aprobar financiación para proyectos de construcción de distritos de pequeña escala en municipos NO PDET.</t>
  </si>
  <si>
    <t>Área con nuevos distritos de pequeña
escala finaciados para construcción en municipios
NO PDET (Incluye adecuación intrapredial)</t>
  </si>
  <si>
    <t>Resolución o acto administrativo de financiación de proyectos de construcción de distritos de pequeña escala en municipios NO PDET.</t>
  </si>
  <si>
    <r>
      <rPr>
        <sz val="12"/>
        <color rgb="FF44546A"/>
        <rFont val="Calibri Light"/>
        <family val="2"/>
      </rPr>
      <t xml:space="preserve">Corresponden a una meta del PNS de Riego y Drenaje del Acuerdo de Paz relacionada con la </t>
    </r>
    <r>
      <rPr>
        <b/>
        <u/>
        <sz val="12"/>
        <color rgb="FF44546A"/>
        <rFont val="Calibri Light"/>
        <family val="2"/>
      </rPr>
      <t>financiación</t>
    </r>
    <r>
      <rPr>
        <sz val="12"/>
        <color rgb="FF44546A"/>
        <rFont val="Calibri Light"/>
        <family val="2"/>
      </rPr>
      <t xml:space="preserve"> de la construcción de Distritos de Pequeña Escala en municipios NO PDET. Se pretende financiar 6 proyectos que cuenta con estudios de preinversión a nivel de factibilidad y diseños detallados  para beneficiar 500  hectáreas ubicado en  municipios NO PDET según el portafolio de proyectos.  </t>
    </r>
  </si>
  <si>
    <t>1.  Fin de la pobreza
2. Hambre Cero
8. Trabajo decente y crecimiento económico
9.  Industria, innovación e infraestructura
12. Producción y consumo responsable
16.  Paz, justicia e instituciones sólidas</t>
  </si>
  <si>
    <t>PROMOCIÓN Y APOYO A LA ASOCIATIVIDAD</t>
  </si>
  <si>
    <t>Fortalecimiento de las competencias organizacionales asociativas y de participación de productores agropecuarios y sus organizaciones, en el territorio Nacional</t>
  </si>
  <si>
    <t>Dirección de Participación y Asociatividad</t>
  </si>
  <si>
    <t>Fomentar la cohesión social en la ejecución de actividades productivas y de participación en escenarios de política de desarrollo rural de los productores agropecuarios</t>
  </si>
  <si>
    <t>Servicio de fomento a la asociatividad</t>
  </si>
  <si>
    <t>Realizar la promoción y sensibilización de la asociatividad productiva y participativa de los productores agropecuarios a nivel territorial</t>
  </si>
  <si>
    <t>Productores beneficiados con estrategias de fomento a la asociatividad</t>
  </si>
  <si>
    <t>Bases de Datos de beneficiarios del servicio de fomento</t>
  </si>
  <si>
    <t>Vicepresidencia de Proyectos</t>
  </si>
  <si>
    <t>Potencializar las competencias administrativas y psicosociales asociativas de las organizaciones conformadas por productores agropecuarios</t>
  </si>
  <si>
    <t>Servicio de asesoría para el fortalecimiento de la asociatividad</t>
  </si>
  <si>
    <t>Orientar la formulación y puesta en marcha de planes de fortalecimiento asociativo para organizaciones conformadas por productores agropecuarios</t>
  </si>
  <si>
    <t>Asociaciones fortalecidas</t>
  </si>
  <si>
    <t>Organizaciones con apoyo en la implementación del Plan de Fortalecimiento Asociativo (Caracterización o listado de asistencia).</t>
  </si>
  <si>
    <t>Jóvenes productores rurales atendidos con promoción y apoyo a la asociatividad.</t>
  </si>
  <si>
    <t>Bases de Datos de beneficiarios de los servicios de fomento y fortalecimiento asociativo</t>
  </si>
  <si>
    <t>EVALUACION, CALIFICACIÓN Y COFINANCIACIÓN DE PROYECTOS INTEGRALES</t>
  </si>
  <si>
    <t>Dirección de Calificación y Financiación</t>
  </si>
  <si>
    <t>Servicio de apoyo financiero para proyectos productivos</t>
  </si>
  <si>
    <t>Prestar servicio de apoyo financiero a Proyectos Integrales de Desarrollo Agropecuario y Rural</t>
  </si>
  <si>
    <t>Proyectos productivos cofinanciados</t>
  </si>
  <si>
    <t>137*
 (Ver Nota 1)</t>
  </si>
  <si>
    <t>Resoluciones de adjudicación de cofinanciación</t>
  </si>
  <si>
    <t>Jóvenes rurales beneficiados con PIDAR.</t>
  </si>
  <si>
    <t>3632**
 (Ver Nota 2)</t>
  </si>
  <si>
    <r>
      <rPr>
        <b/>
        <sz val="12"/>
        <color rgb="FF002060"/>
        <rFont val="Calibri Light"/>
        <family val="2"/>
        <scheme val="major"/>
      </rPr>
      <t>Proyectos de Inversión Asociatividad y Optimización:</t>
    </r>
    <r>
      <rPr>
        <sz val="12"/>
        <color rgb="FF002060"/>
        <rFont val="Calibri Light"/>
        <family val="2"/>
        <scheme val="major"/>
      </rPr>
      <t xml:space="preserve">
*Nota 1: Esta meta incluye 50 proyectos para la implementación del Decreto 902 de 2017.
**Nota 2: Esta meta corresponde a la sumatoria de los jóvenes atendidos en el periodo 2017-2023 de conformidad con la metodología de medición de la Acción 1.52 establecida en el Conpes 4040 (indicador acumulativo). Por tanto, para su cumplimiento, se incluirá la cifra de atención del corte 31 de diciembre de 2022, tal y como se reporta en SisConpes.</t>
    </r>
  </si>
  <si>
    <t>Objetivos estratégicos institucionales</t>
  </si>
  <si>
    <t>NACIÓN Y TERRITORIO</t>
  </si>
  <si>
    <t>Asesoría y Defensa jurídica</t>
  </si>
  <si>
    <t>NÚMERO</t>
  </si>
  <si>
    <t>ANUAL</t>
  </si>
  <si>
    <t>Servicios financieros y gestión del riesgo para las actividades agropecuarias y rurales</t>
  </si>
  <si>
    <t>NACIÓN</t>
  </si>
  <si>
    <t>PORCENTAJE</t>
  </si>
  <si>
    <t>Ordenamiento social y uso productivo del territorio rural</t>
  </si>
  <si>
    <t>TERRITORIO</t>
  </si>
  <si>
    <t>Gestión Contractual</t>
  </si>
  <si>
    <t>TRIMESTRAL</t>
  </si>
  <si>
    <t>Restitución de tierras a víctimas del conflicto armado</t>
  </si>
  <si>
    <t>Gestión Documental</t>
  </si>
  <si>
    <t>MENSUAL</t>
  </si>
  <si>
    <t xml:space="preserve"> Aprovechamiento de mercados externos</t>
  </si>
  <si>
    <t>Sanidad agropecuaria e inocuidad agroalimentaria</t>
  </si>
  <si>
    <t>Operación de los servicios tecnológicos</t>
  </si>
  <si>
    <t>Infraestructura productiva y comercialización</t>
  </si>
  <si>
    <t>Direccionamiento Estratégico Institucional</t>
  </si>
  <si>
    <t>Gestión de las Comunicaciones</t>
  </si>
  <si>
    <t>Participación y Atención al Ciudadano</t>
  </si>
  <si>
    <t>Control Interno Disciplinario Interno</t>
  </si>
  <si>
    <t>ESTRUCTURACION DE PLANES INTEGRALES DE DESARROLLO AGROPECUARIO Y RURAL</t>
  </si>
  <si>
    <t>IMPLEMENTACION DE PROYECTOS INTEGRALES</t>
  </si>
  <si>
    <t>PRESTACION Y APOYO DEL SERVICIO PÚBLICO ADECUACIÓN DE TIERRAS</t>
  </si>
  <si>
    <t>SEGUIMIENTO Y CONTROL DE LOS PROYECTOS INTEGRALES</t>
  </si>
  <si>
    <t>PES</t>
  </si>
  <si>
    <t>SECCIÓN PRESUPUESTAL</t>
  </si>
  <si>
    <t>OBJETIVO INSTITUCIONAL</t>
  </si>
  <si>
    <t>VALOR TOTAL</t>
  </si>
  <si>
    <t>PRODUCTO / ENTREGABLE</t>
  </si>
  <si>
    <t>ACTIVIDADES</t>
  </si>
  <si>
    <t>4. Educación de Calidad,  8. Trabajo decente y crecimiento económico, 9.  Industria, innovación e infraestructura, 10.  Reducción de las desigualdades,  16.  Paz, justicia e instituciones solidas, 17 Alianzas para lograr los objetivos</t>
  </si>
  <si>
    <t>Relación Estado Ciudadano
Racionalización de Tramites
Participación Ciudadana en la Gestión Publica
Seguimiento y Evaluación del Desempeño Institucional</t>
  </si>
  <si>
    <t>Consolidar el modelo de gestión para optimizar el desempeño institucional y el uso de los recursos físicos, financieros, tecnológicos y humanos</t>
  </si>
  <si>
    <t>FUNCIONAMIENTO</t>
  </si>
  <si>
    <t>Vicepresidencia de Gestión Contractual</t>
  </si>
  <si>
    <t>Reporte de los contratos celebrados, actuaciones contractuales (Adiciones, prórrogas, terminaciones anticipadas, cesiones, suspensiones, liquidaciones, entre otras) y actos administrativos sancionatorios ejecutoriados.</t>
  </si>
  <si>
    <t>Planificar, dirigir, coordinar y adelantar la ejecución de la fase precontractual, para la adquisición de bienes, obras y servicios que requiera la entidad, con el fin de cumplir su objeto misional encomendado por la ley; así como tramitar los procesos administrativos sancionatorios por incumplimiento y demás actuaciones contractuales solicitadas por las diferentes dependencias (Adiciones, prórrogas, terminaciones anticipadas, cesiones, suspensiones, liquidaciones, entre otras)</t>
  </si>
  <si>
    <t>Documentos y procesos administrativos sancionatorios atendidos en la VGC.</t>
  </si>
  <si>
    <t>John Fredy Toro González
Vicepresidente de Gestión Contractual</t>
  </si>
  <si>
    <t>Oficina Jurídica</t>
  </si>
  <si>
    <t>Informe que de cuenta de los procesos de cobro coactivo adelantados y de los procesos judiciales y/o administrativos en los que se ejerce representación</t>
  </si>
  <si>
    <t xml:space="preserve">Ejercer la representación judicial y extrajudicial de la entidad en los procesos judiciales y administrativos en los cuales sea parte o tercero interesado y adelantar procesos de cobro coactivo. </t>
  </si>
  <si>
    <t>Matriz que de cuenta de actuaciones adelantadas en procesos administrativos, judiciales y de cobro coactivo elaborada.</t>
  </si>
  <si>
    <t>Mónica Adarme Manosalva
Jefe Oficina Jurídica</t>
  </si>
  <si>
    <t>Informe que de cuenta de la gestión realizada por la oficina jurídica en la Agencia</t>
  </si>
  <si>
    <t>Asesorar al despacho del presidente de la Agencia y a las demás dependencias de la entidad en los asuntos jurídicos de competencia de la misma y dar respuesta a requerimientos de autoridades judiciales o administrativas</t>
  </si>
  <si>
    <t>Matriz con relación de asesoría y respuesta a requerimientos elaborada</t>
  </si>
  <si>
    <t>Documento de estrategia elaborado, que incluya: plan, actores internos y externos, entregables y medición de impacto</t>
  </si>
  <si>
    <t>Diseñar la estrategia de comuniones de la Agencia</t>
  </si>
  <si>
    <t>Documentos con estrategia de comunicaciones interna y externa</t>
  </si>
  <si>
    <t>Onis Fierro 
Jefe Oficina de Comunicaciones (E.).</t>
  </si>
  <si>
    <t>Secretaría General</t>
  </si>
  <si>
    <t>Estudio técnico radicado</t>
  </si>
  <si>
    <t>Estudio Técnico del rediseño institucional presentado y radicado a las siguientes órganos y organismos: Consejo Directivo, Min Agricultura, DAFP, Min Hacienda y Presidencia de la Republica</t>
  </si>
  <si>
    <t>Documento de estudio radicado</t>
  </si>
  <si>
    <t>Elizabeth Gómez Sánchez y Onis Johanna Fierro Hernández</t>
  </si>
  <si>
    <t>Resolución aprobada y publicada Planta de personal provista</t>
  </si>
  <si>
    <t>Rediseño institucional implementado.</t>
  </si>
  <si>
    <t>Resolución planta de personal aprobada y publicada</t>
  </si>
  <si>
    <t>Mecanismo de género e inclusión para la Agencia de Desarrollo Rural</t>
  </si>
  <si>
    <t>Implementar la política de género e inclusión, determinada por el Gobierno Nacional.</t>
  </si>
  <si>
    <t>Mecanismo de género e inclusión para la Agencia de Desarrollo Rural definido para implementación</t>
  </si>
  <si>
    <t>Informe de Autos proferidos dentro de cada proceso disciplinario</t>
  </si>
  <si>
    <t>Conocer, impulsar y tramitar la etapa de instrucción dentro de la primera instancia de los procesos disciplinarios, de conformidad con las quejas e informes presentados y que sean de competencia de la Secretaria General.</t>
  </si>
  <si>
    <t xml:space="preserve">Solicitudes tramitadas </t>
  </si>
  <si>
    <t xml:space="preserve">Informe de gestión de los procesos disciplinarios </t>
  </si>
  <si>
    <t>Informes de gestión procesos disciplinarios elaborados</t>
  </si>
  <si>
    <t>Cuatrimestral</t>
  </si>
  <si>
    <t>Matriz de ejecución presupuestal</t>
  </si>
  <si>
    <t>Realizar seguimiento y control de los recursos asignados a la Ejecución Presupuestal para los CDP - RP, Rezago y Vigencias Futuras</t>
  </si>
  <si>
    <t xml:space="preserve">Matriz de alertas y recomendaciones emitidas a los  supervisores sobre la ejecución presupuestal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</si>
</sst>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 #,##0.00;[Red]\-&quot;$&quot;\ #,##0.00"/>
    <numFmt numFmtId="41" formatCode="_-* #,##0_-;\-* #,##0_-;_-* &quot;-&quot;_-;_-@_-"/>
    <numFmt numFmtId="44" formatCode="_-&quot;$&quot;\ * #,##0.00_-;\-&quot;$&quot;\ * #,##0.00_-;_-&quot;$&quot;\ * &quot;-&quot;??_-;_-@_-"/>
    <numFmt numFmtId="43" formatCode="_-* #,##0.00_-;\-* #,##0.00_-;_-* &quot;-&quot;??_-;_-@_-"/>
    <numFmt numFmtId="164" formatCode="&quot;$&quot;\ #,##0"/>
    <numFmt numFmtId="165" formatCode="&quot;$&quot;\ #,##0.00"/>
  </numFmts>
  <fonts count="23">
    <font>
      <sz val="11"/>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1"/>
      <name val="Calibri Light"/>
      <family val="2"/>
      <scheme val="major"/>
    </font>
    <font>
      <sz val="10"/>
      <name val="Arial"/>
      <family val="2"/>
    </font>
    <font>
      <sz val="12"/>
      <color theme="1"/>
      <name val="Calibri Light"/>
      <family val="2"/>
      <scheme val="major"/>
    </font>
    <font>
      <b/>
      <sz val="12"/>
      <color rgb="FFFFFFFF"/>
      <name val="Calibri Light"/>
      <family val="2"/>
      <scheme val="major"/>
    </font>
    <font>
      <sz val="12"/>
      <name val="Calibri Light"/>
      <family val="2"/>
      <scheme val="major"/>
    </font>
    <font>
      <b/>
      <sz val="12"/>
      <color theme="1"/>
      <name val="Calibri Light"/>
      <family val="2"/>
      <scheme val="major"/>
    </font>
    <font>
      <b/>
      <sz val="12"/>
      <color theme="0"/>
      <name val="Calibri Light"/>
      <family val="2"/>
      <scheme val="major"/>
    </font>
    <font>
      <sz val="12"/>
      <color theme="4" tint="-0.499984740745262"/>
      <name val="Calibri Light"/>
      <family val="2"/>
      <scheme val="major"/>
    </font>
    <font>
      <b/>
      <sz val="9"/>
      <color indexed="81"/>
      <name val="Tahoma"/>
      <family val="2"/>
    </font>
    <font>
      <sz val="9"/>
      <color indexed="81"/>
      <name val="Tahoma"/>
      <family val="2"/>
    </font>
    <font>
      <sz val="12"/>
      <color theme="8" tint="-0.499984740745262"/>
      <name val="Calibri Light"/>
      <family val="2"/>
      <scheme val="major"/>
    </font>
    <font>
      <sz val="12"/>
      <color rgb="FF002060"/>
      <name val="Calibri Light"/>
      <family val="2"/>
      <scheme val="major"/>
    </font>
    <font>
      <b/>
      <sz val="12"/>
      <color rgb="FF002060"/>
      <name val="Calibri Light"/>
      <family val="2"/>
      <scheme val="major"/>
    </font>
    <font>
      <b/>
      <sz val="12"/>
      <name val="Calibri Light"/>
      <family val="2"/>
      <scheme val="major"/>
    </font>
    <font>
      <sz val="12"/>
      <color theme="3"/>
      <name val="Calibri Light"/>
      <family val="2"/>
      <scheme val="major"/>
    </font>
    <font>
      <b/>
      <u/>
      <sz val="12"/>
      <color theme="3"/>
      <name val="Calibri Light (Títulos)"/>
    </font>
    <font>
      <sz val="12"/>
      <color rgb="FF002060"/>
      <name val="Calibri Light"/>
      <family val="2"/>
    </font>
    <font>
      <sz val="12"/>
      <color rgb="FF44546A"/>
      <name val="Calibri Light"/>
      <family val="2"/>
    </font>
    <font>
      <b/>
      <u/>
      <sz val="12"/>
      <color rgb="FF44546A"/>
      <name val="Calibri Light"/>
      <family val="2"/>
    </font>
  </fonts>
  <fills count="12">
    <fill>
      <patternFill patternType="none"/>
    </fill>
    <fill>
      <patternFill patternType="gray125"/>
    </fill>
    <fill>
      <patternFill patternType="solid">
        <fgColor theme="4" tint="-0.249977111117893"/>
        <bgColor indexed="64"/>
      </patternFill>
    </fill>
    <fill>
      <patternFill patternType="solid">
        <fgColor theme="6"/>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FFFF"/>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style="medium">
        <color indexed="64"/>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8">
    <xf numFmtId="0" fontId="0" fillId="0" borderId="0"/>
    <xf numFmtId="0" fontId="3" fillId="0" borderId="0"/>
    <xf numFmtId="0" fontId="2" fillId="0" borderId="0"/>
    <xf numFmtId="0" fontId="5" fillId="0" borderId="0"/>
    <xf numFmtId="43" fontId="2" fillId="0" borderId="0" applyFont="0" applyFill="0" applyBorder="0" applyAlignment="0" applyProtection="0"/>
    <xf numFmtId="41"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69">
    <xf numFmtId="0" fontId="0" fillId="0" borderId="0" xfId="0"/>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0" fillId="0" borderId="0" xfId="0" applyAlignment="1">
      <alignment wrapText="1"/>
    </xf>
    <xf numFmtId="0" fontId="0" fillId="0" borderId="0" xfId="0" applyAlignment="1">
      <alignment vertical="center" wrapText="1"/>
    </xf>
    <xf numFmtId="0" fontId="7" fillId="7" borderId="0" xfId="0" applyFont="1" applyFill="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164" fontId="11" fillId="0" borderId="0" xfId="0" applyNumberFormat="1" applyFont="1" applyAlignment="1">
      <alignment vertical="center" wrapText="1"/>
    </xf>
    <xf numFmtId="0" fontId="1" fillId="0" borderId="0" xfId="0" applyFont="1"/>
    <xf numFmtId="0" fontId="11" fillId="0" borderId="0" xfId="0" applyFont="1" applyAlignment="1">
      <alignment vertical="center" wrapText="1"/>
    </xf>
    <xf numFmtId="0" fontId="14" fillId="0" borderId="0" xfId="0" applyFont="1" applyAlignment="1">
      <alignment vertical="center" wrapText="1"/>
    </xf>
    <xf numFmtId="0" fontId="15" fillId="0" borderId="1"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3" xfId="0" applyFont="1" applyBorder="1" applyAlignment="1">
      <alignment horizontal="center" vertical="center" wrapText="1"/>
    </xf>
    <xf numFmtId="0" fontId="15" fillId="6" borderId="1" xfId="0" applyFont="1" applyFill="1" applyBorder="1" applyAlignment="1">
      <alignment vertical="center" wrapText="1"/>
    </xf>
    <xf numFmtId="0" fontId="15" fillId="6" borderId="2" xfId="0" applyFont="1" applyFill="1" applyBorder="1" applyAlignment="1">
      <alignment horizontal="center" vertical="center" wrapText="1"/>
    </xf>
    <xf numFmtId="0" fontId="15" fillId="6" borderId="1" xfId="0" applyFont="1" applyFill="1" applyBorder="1" applyAlignment="1">
      <alignment horizontal="center" vertical="center" wrapText="1"/>
    </xf>
    <xf numFmtId="14" fontId="15" fillId="6" borderId="1" xfId="0" applyNumberFormat="1" applyFont="1" applyFill="1" applyBorder="1" applyAlignment="1">
      <alignment vertical="center" wrapText="1"/>
    </xf>
    <xf numFmtId="0" fontId="15" fillId="6" borderId="0" xfId="0" applyFont="1" applyFill="1" applyAlignment="1">
      <alignment vertical="center" wrapText="1"/>
    </xf>
    <xf numFmtId="0" fontId="15" fillId="6" borderId="10" xfId="3" applyFont="1" applyFill="1" applyBorder="1" applyAlignment="1">
      <alignment horizontal="left" vertical="center" wrapText="1"/>
    </xf>
    <xf numFmtId="0" fontId="15" fillId="6" borderId="9" xfId="0" applyFont="1" applyFill="1" applyBorder="1" applyAlignment="1">
      <alignment vertical="center" wrapText="1"/>
    </xf>
    <xf numFmtId="0" fontId="15" fillId="6" borderId="9" xfId="0" applyFont="1" applyFill="1" applyBorder="1" applyAlignment="1">
      <alignment horizontal="center" vertical="center" wrapText="1"/>
    </xf>
    <xf numFmtId="14" fontId="15" fillId="6" borderId="9" xfId="0" applyNumberFormat="1" applyFont="1" applyFill="1" applyBorder="1" applyAlignment="1">
      <alignment vertical="center" wrapText="1"/>
    </xf>
    <xf numFmtId="0" fontId="15" fillId="6" borderId="11" xfId="0" applyFont="1" applyFill="1" applyBorder="1" applyAlignment="1">
      <alignment vertical="center" wrapText="1"/>
    </xf>
    <xf numFmtId="0" fontId="15" fillId="6" borderId="12" xfId="3" applyFont="1" applyFill="1" applyBorder="1" applyAlignment="1">
      <alignment horizontal="left" vertical="center" wrapText="1"/>
    </xf>
    <xf numFmtId="0" fontId="15" fillId="6" borderId="13" xfId="0" applyFont="1" applyFill="1" applyBorder="1" applyAlignment="1">
      <alignment vertical="center" wrapText="1"/>
    </xf>
    <xf numFmtId="0" fontId="15" fillId="6" borderId="20" xfId="3" applyFont="1" applyFill="1" applyBorder="1" applyAlignment="1">
      <alignment horizontal="left" vertical="center" wrapText="1"/>
    </xf>
    <xf numFmtId="0" fontId="15" fillId="6" borderId="21" xfId="0" applyFont="1" applyFill="1" applyBorder="1" applyAlignment="1">
      <alignment vertical="center" wrapText="1"/>
    </xf>
    <xf numFmtId="0" fontId="15" fillId="6" borderId="21" xfId="0" applyFont="1" applyFill="1" applyBorder="1" applyAlignment="1">
      <alignment horizontal="center" vertical="center" wrapText="1"/>
    </xf>
    <xf numFmtId="0" fontId="15" fillId="6" borderId="21" xfId="3" applyFont="1" applyFill="1" applyBorder="1" applyAlignment="1">
      <alignment horizontal="center" vertical="center" wrapText="1"/>
    </xf>
    <xf numFmtId="0" fontId="15" fillId="0" borderId="1" xfId="0" applyFont="1" applyBorder="1" applyAlignment="1">
      <alignment horizontal="left" vertical="center" wrapText="1"/>
    </xf>
    <xf numFmtId="0" fontId="6" fillId="0" borderId="0" xfId="0" applyFont="1" applyAlignment="1">
      <alignment horizontal="left" vertical="center" wrapText="1"/>
    </xf>
    <xf numFmtId="0" fontId="15" fillId="6" borderId="9" xfId="0" applyFont="1" applyFill="1" applyBorder="1" applyAlignment="1">
      <alignment horizontal="left" vertical="center" wrapText="1"/>
    </xf>
    <xf numFmtId="0" fontId="15" fillId="6" borderId="1" xfId="0" applyFont="1" applyFill="1" applyBorder="1" applyAlignment="1">
      <alignment horizontal="left" vertical="center" wrapText="1"/>
    </xf>
    <xf numFmtId="0" fontId="15" fillId="6" borderId="21" xfId="0" applyFont="1" applyFill="1" applyBorder="1" applyAlignment="1">
      <alignment horizontal="left" vertical="center" wrapText="1"/>
    </xf>
    <xf numFmtId="0" fontId="15" fillId="9" borderId="21" xfId="0" applyFont="1" applyFill="1" applyBorder="1" applyAlignment="1">
      <alignment horizontal="left" vertical="center" wrapText="1"/>
    </xf>
    <xf numFmtId="0" fontId="15" fillId="9" borderId="21" xfId="0" applyFont="1" applyFill="1" applyBorder="1" applyAlignment="1">
      <alignment horizontal="center" vertical="center" wrapText="1"/>
    </xf>
    <xf numFmtId="0" fontId="15" fillId="9" borderId="21" xfId="0" applyFont="1" applyFill="1" applyBorder="1" applyAlignment="1">
      <alignment vertical="center" wrapText="1"/>
    </xf>
    <xf numFmtId="14" fontId="15" fillId="9" borderId="21" xfId="0" applyNumberFormat="1" applyFont="1" applyFill="1" applyBorder="1" applyAlignment="1">
      <alignment vertical="center" wrapText="1"/>
    </xf>
    <xf numFmtId="0" fontId="15" fillId="9" borderId="22" xfId="0" applyFont="1" applyFill="1" applyBorder="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10" fillId="7" borderId="2" xfId="0" applyFont="1" applyFill="1" applyBorder="1" applyAlignment="1">
      <alignment horizontal="center" vertical="center"/>
    </xf>
    <xf numFmtId="0" fontId="9" fillId="4"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5" fillId="0" borderId="0" xfId="0" applyFont="1" applyAlignment="1">
      <alignment vertical="center"/>
    </xf>
    <xf numFmtId="0" fontId="15" fillId="6" borderId="9" xfId="3" applyFont="1" applyFill="1" applyBorder="1" applyAlignment="1">
      <alignment horizontal="center" vertical="center" wrapText="1"/>
    </xf>
    <xf numFmtId="14" fontId="15" fillId="6" borderId="9" xfId="0" applyNumberFormat="1"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21" xfId="0" applyFont="1" applyFill="1" applyBorder="1" applyAlignment="1">
      <alignment vertical="center"/>
    </xf>
    <xf numFmtId="0" fontId="15" fillId="6" borderId="21" xfId="0" applyFont="1" applyFill="1" applyBorder="1" applyAlignment="1">
      <alignment horizontal="center" vertical="center"/>
    </xf>
    <xf numFmtId="14" fontId="15" fillId="6" borderId="21" xfId="0" applyNumberFormat="1" applyFont="1" applyFill="1" applyBorder="1" applyAlignment="1">
      <alignment horizontal="center" vertical="center" wrapText="1"/>
    </xf>
    <xf numFmtId="0" fontId="15" fillId="6" borderId="22" xfId="0" applyFont="1" applyFill="1" applyBorder="1" applyAlignment="1">
      <alignment horizontal="center" vertical="center" wrapText="1"/>
    </xf>
    <xf numFmtId="0" fontId="15" fillId="0" borderId="9" xfId="0" applyFont="1" applyBorder="1" applyAlignment="1">
      <alignment horizontal="center" vertical="center" wrapText="1"/>
    </xf>
    <xf numFmtId="14" fontId="15" fillId="0" borderId="9"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0" fontId="15" fillId="0" borderId="21" xfId="0" applyFont="1" applyBorder="1" applyAlignment="1">
      <alignment horizontal="center" vertical="center" wrapText="1"/>
    </xf>
    <xf numFmtId="0" fontId="15" fillId="0" borderId="1" xfId="0" applyFont="1" applyBorder="1" applyAlignment="1">
      <alignment horizontal="center" vertical="center"/>
    </xf>
    <xf numFmtId="0" fontId="15" fillId="0" borderId="9" xfId="0" applyFont="1" applyBorder="1" applyAlignment="1">
      <alignment horizontal="left" vertical="center" wrapText="1"/>
    </xf>
    <xf numFmtId="0" fontId="15" fillId="0" borderId="22" xfId="0" applyFont="1" applyBorder="1" applyAlignment="1">
      <alignment horizontal="center" vertical="center" wrapText="1"/>
    </xf>
    <xf numFmtId="0" fontId="9" fillId="5" borderId="2" xfId="0" applyFont="1" applyFill="1" applyBorder="1" applyAlignment="1">
      <alignment horizontal="left" vertical="center" wrapText="1"/>
    </xf>
    <xf numFmtId="0" fontId="15" fillId="10" borderId="1" xfId="0" applyFont="1" applyFill="1" applyBorder="1" applyAlignment="1">
      <alignment horizontal="center" vertical="center" wrapText="1"/>
    </xf>
    <xf numFmtId="0" fontId="15" fillId="10" borderId="1" xfId="0" applyFont="1" applyFill="1" applyBorder="1" applyAlignment="1">
      <alignment horizontal="left" vertical="center" wrapText="1"/>
    </xf>
    <xf numFmtId="14" fontId="15" fillId="10" borderId="1" xfId="0" applyNumberFormat="1" applyFont="1" applyFill="1" applyBorder="1" applyAlignment="1">
      <alignment horizontal="center" vertical="center" wrapText="1"/>
    </xf>
    <xf numFmtId="0" fontId="15" fillId="10" borderId="13" xfId="0" applyFont="1" applyFill="1" applyBorder="1" applyAlignment="1">
      <alignment horizontal="center" vertical="center" wrapText="1"/>
    </xf>
    <xf numFmtId="0" fontId="15" fillId="6" borderId="13" xfId="0" applyFont="1" applyFill="1" applyBorder="1" applyAlignment="1">
      <alignment horizontal="center" vertical="center" wrapText="1"/>
    </xf>
    <xf numFmtId="0" fontId="15" fillId="0" borderId="21" xfId="0" applyFont="1" applyBorder="1" applyAlignment="1">
      <alignment horizontal="left" vertical="center" wrapText="1"/>
    </xf>
    <xf numFmtId="14" fontId="15" fillId="0" borderId="21" xfId="0" applyNumberFormat="1" applyFont="1" applyBorder="1" applyAlignment="1">
      <alignment horizontal="center" vertical="center" wrapText="1"/>
    </xf>
    <xf numFmtId="44" fontId="15" fillId="0" borderId="9" xfId="6" applyFont="1" applyBorder="1" applyAlignment="1">
      <alignment horizontal="right" vertical="center" wrapText="1"/>
    </xf>
    <xf numFmtId="44" fontId="15" fillId="0" borderId="1" xfId="6" applyFont="1" applyBorder="1" applyAlignment="1">
      <alignment horizontal="right" vertical="center" wrapText="1"/>
    </xf>
    <xf numFmtId="0" fontId="15" fillId="10" borderId="1" xfId="0" applyFont="1" applyFill="1" applyBorder="1" applyAlignment="1">
      <alignment vertical="center" wrapText="1"/>
    </xf>
    <xf numFmtId="14" fontId="15" fillId="10" borderId="1" xfId="0" applyNumberFormat="1" applyFont="1" applyFill="1" applyBorder="1" applyAlignment="1">
      <alignment vertical="center" wrapText="1"/>
    </xf>
    <xf numFmtId="44" fontId="15" fillId="9" borderId="21" xfId="6" applyFont="1" applyFill="1" applyBorder="1" applyAlignment="1">
      <alignment horizontal="right" vertical="center" wrapText="1"/>
    </xf>
    <xf numFmtId="14" fontId="15" fillId="9" borderId="21" xfId="0" applyNumberFormat="1" applyFont="1" applyFill="1" applyBorder="1" applyAlignment="1">
      <alignment horizontal="center" vertical="center" wrapText="1"/>
    </xf>
    <xf numFmtId="0" fontId="15" fillId="9" borderId="22" xfId="0" applyFont="1" applyFill="1" applyBorder="1" applyAlignment="1">
      <alignment horizontal="center" vertical="center" wrapText="1"/>
    </xf>
    <xf numFmtId="0" fontId="15" fillId="0" borderId="1" xfId="0" applyFont="1" applyBorder="1" applyAlignment="1">
      <alignment vertical="center" wrapText="1"/>
    </xf>
    <xf numFmtId="9" fontId="15" fillId="10" borderId="1" xfId="7" applyFont="1" applyFill="1" applyBorder="1" applyAlignment="1">
      <alignment horizontal="center" vertical="center" wrapText="1"/>
    </xf>
    <xf numFmtId="9" fontId="15" fillId="10" borderId="1" xfId="0" applyNumberFormat="1" applyFont="1" applyFill="1" applyBorder="1" applyAlignment="1">
      <alignment horizontal="center" vertical="center" wrapText="1"/>
    </xf>
    <xf numFmtId="0" fontId="15" fillId="0" borderId="10" xfId="3" applyFont="1" applyBorder="1" applyAlignment="1">
      <alignment horizontal="left" vertical="center" wrapText="1"/>
    </xf>
    <xf numFmtId="0" fontId="15" fillId="0" borderId="12" xfId="3" applyFont="1" applyBorder="1" applyAlignment="1">
      <alignment horizontal="left" vertical="center" wrapText="1"/>
    </xf>
    <xf numFmtId="14" fontId="15" fillId="6" borderId="1" xfId="0" applyNumberFormat="1"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21" xfId="0" applyFont="1" applyFill="1" applyBorder="1" applyAlignment="1">
      <alignment horizontal="left" vertical="center" wrapText="1"/>
    </xf>
    <xf numFmtId="14" fontId="15" fillId="10" borderId="21" xfId="0" applyNumberFormat="1" applyFont="1" applyFill="1" applyBorder="1" applyAlignment="1">
      <alignment horizontal="center" vertical="center" wrapText="1"/>
    </xf>
    <xf numFmtId="0" fontId="15" fillId="10" borderId="22" xfId="0" applyFont="1" applyFill="1" applyBorder="1" applyAlignment="1">
      <alignment horizontal="center" vertical="center" wrapText="1"/>
    </xf>
    <xf numFmtId="0" fontId="9" fillId="4" borderId="2" xfId="0" applyFont="1" applyFill="1" applyBorder="1" applyAlignment="1">
      <alignment horizontal="left" vertical="center" wrapText="1"/>
    </xf>
    <xf numFmtId="14" fontId="15" fillId="0" borderId="1" xfId="0" applyNumberFormat="1" applyFont="1" applyBorder="1" applyAlignment="1">
      <alignment horizontal="center" vertical="center"/>
    </xf>
    <xf numFmtId="0" fontId="15" fillId="0" borderId="21" xfId="0" applyFont="1" applyBorder="1" applyAlignment="1">
      <alignment vertical="center" wrapText="1"/>
    </xf>
    <xf numFmtId="0" fontId="6" fillId="0" borderId="0" xfId="0" applyFont="1" applyAlignment="1">
      <alignment horizontal="left" vertical="center"/>
    </xf>
    <xf numFmtId="0" fontId="15" fillId="0" borderId="0" xfId="0" applyFont="1" applyAlignment="1">
      <alignment horizontal="left" vertical="center" wrapText="1"/>
    </xf>
    <xf numFmtId="0" fontId="15" fillId="6" borderId="1" xfId="3" applyFont="1" applyFill="1" applyBorder="1" applyAlignment="1">
      <alignment horizontal="center" vertical="center" wrapText="1"/>
    </xf>
    <xf numFmtId="0" fontId="15" fillId="0" borderId="13" xfId="0" applyFont="1" applyBorder="1" applyAlignment="1">
      <alignment horizontal="center" vertical="center"/>
    </xf>
    <xf numFmtId="0" fontId="9" fillId="4" borderId="10"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15" fillId="6" borderId="2" xfId="0" applyFont="1" applyFill="1" applyBorder="1" applyAlignment="1">
      <alignment horizontal="left" vertical="center" wrapText="1"/>
    </xf>
    <xf numFmtId="0" fontId="15" fillId="6" borderId="2" xfId="3" applyFont="1" applyFill="1" applyBorder="1" applyAlignment="1">
      <alignment horizontal="center" vertical="center" wrapText="1"/>
    </xf>
    <xf numFmtId="14" fontId="15" fillId="6" borderId="2" xfId="0" applyNumberFormat="1"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6" borderId="25" xfId="0" applyFont="1" applyFill="1" applyBorder="1" applyAlignment="1">
      <alignment vertical="center"/>
    </xf>
    <xf numFmtId="0" fontId="15" fillId="6" borderId="25" xfId="0" applyFont="1" applyFill="1" applyBorder="1" applyAlignment="1">
      <alignment horizontal="left" vertical="center" wrapText="1"/>
    </xf>
    <xf numFmtId="0" fontId="15" fillId="6" borderId="25" xfId="0" applyFont="1" applyFill="1" applyBorder="1" applyAlignment="1">
      <alignment horizontal="center" vertical="center" wrapText="1"/>
    </xf>
    <xf numFmtId="0" fontId="15" fillId="6" borderId="25" xfId="0" applyFont="1" applyFill="1" applyBorder="1" applyAlignment="1">
      <alignment horizontal="center" vertical="center"/>
    </xf>
    <xf numFmtId="14" fontId="15" fillId="6" borderId="25" xfId="0" applyNumberFormat="1" applyFont="1" applyFill="1" applyBorder="1" applyAlignment="1">
      <alignment horizontal="center" vertical="center" wrapText="1"/>
    </xf>
    <xf numFmtId="0" fontId="15" fillId="6" borderId="26" xfId="0" applyFont="1" applyFill="1" applyBorder="1" applyAlignment="1">
      <alignment horizontal="center" vertical="center" wrapText="1"/>
    </xf>
    <xf numFmtId="0" fontId="15" fillId="0" borderId="9" xfId="0" applyFont="1" applyBorder="1" applyAlignment="1">
      <alignment vertical="center" wrapText="1"/>
    </xf>
    <xf numFmtId="0" fontId="15" fillId="0" borderId="21" xfId="0" applyFont="1" applyBorder="1" applyAlignment="1">
      <alignment horizontal="center" wrapText="1"/>
    </xf>
    <xf numFmtId="9" fontId="15" fillId="10" borderId="21" xfId="0" applyNumberFormat="1" applyFont="1" applyFill="1" applyBorder="1" applyAlignment="1">
      <alignment horizontal="center" vertical="center" wrapText="1"/>
    </xf>
    <xf numFmtId="8" fontId="15" fillId="9" borderId="21" xfId="6" applyNumberFormat="1" applyFont="1" applyFill="1" applyBorder="1" applyAlignment="1">
      <alignment horizontal="right" vertical="center" wrapText="1"/>
    </xf>
    <xf numFmtId="0" fontId="15" fillId="6" borderId="24" xfId="0" applyFont="1" applyFill="1" applyBorder="1" applyAlignment="1">
      <alignment horizontal="left" vertical="center" wrapText="1"/>
    </xf>
    <xf numFmtId="0" fontId="15" fillId="6" borderId="0" xfId="0" applyFont="1" applyFill="1" applyAlignment="1">
      <alignment vertical="center"/>
    </xf>
    <xf numFmtId="0" fontId="15" fillId="6" borderId="23" xfId="3" applyFont="1" applyFill="1" applyBorder="1" applyAlignment="1">
      <alignment horizontal="left" vertical="center" wrapText="1"/>
    </xf>
    <xf numFmtId="0" fontId="15" fillId="6" borderId="18" xfId="3" applyFont="1" applyFill="1" applyBorder="1" applyAlignment="1">
      <alignment horizontal="center" vertical="center" wrapText="1"/>
    </xf>
    <xf numFmtId="0" fontId="15" fillId="6" borderId="18" xfId="0" applyFont="1" applyFill="1" applyBorder="1" applyAlignment="1">
      <alignment horizontal="left" vertical="center" wrapText="1"/>
    </xf>
    <xf numFmtId="0" fontId="15" fillId="6" borderId="18" xfId="0" applyFont="1" applyFill="1" applyBorder="1" applyAlignment="1">
      <alignment horizontal="center" vertical="center" wrapText="1"/>
    </xf>
    <xf numFmtId="43" fontId="15" fillId="6" borderId="18" xfId="4" applyFont="1" applyFill="1" applyBorder="1" applyAlignment="1">
      <alignment vertical="center"/>
    </xf>
    <xf numFmtId="14" fontId="15" fillId="6" borderId="18" xfId="0" applyNumberFormat="1"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12" xfId="0" applyFont="1" applyFill="1" applyBorder="1" applyAlignment="1">
      <alignment horizontal="left" vertical="center" wrapText="1"/>
    </xf>
    <xf numFmtId="0" fontId="15" fillId="6" borderId="1" xfId="0" applyFont="1" applyFill="1" applyBorder="1" applyAlignment="1">
      <alignment vertical="center"/>
    </xf>
    <xf numFmtId="43" fontId="15" fillId="6" borderId="1" xfId="4" applyFont="1" applyFill="1" applyBorder="1" applyAlignment="1">
      <alignment vertical="center"/>
    </xf>
    <xf numFmtId="0" fontId="15" fillId="6" borderId="20" xfId="0" applyFont="1" applyFill="1" applyBorder="1" applyAlignment="1">
      <alignment horizontal="left" vertical="center" wrapText="1"/>
    </xf>
    <xf numFmtId="3" fontId="15" fillId="6" borderId="1" xfId="0" applyNumberFormat="1" applyFont="1" applyFill="1" applyBorder="1" applyAlignment="1">
      <alignment horizontal="center" vertical="center" wrapText="1"/>
    </xf>
    <xf numFmtId="0" fontId="18" fillId="0" borderId="11" xfId="0" applyFont="1" applyBorder="1" applyAlignment="1">
      <alignment horizontal="justify" vertical="center" wrapText="1"/>
    </xf>
    <xf numFmtId="0" fontId="18" fillId="0" borderId="13" xfId="0" applyFont="1" applyBorder="1" applyAlignment="1">
      <alignment horizontal="justify" vertical="center" wrapText="1"/>
    </xf>
    <xf numFmtId="0" fontId="18" fillId="10" borderId="22" xfId="0" applyFont="1" applyFill="1" applyBorder="1" applyAlignment="1">
      <alignment horizontal="justify" vertical="center" wrapText="1"/>
    </xf>
    <xf numFmtId="0" fontId="18" fillId="10" borderId="13" xfId="0" applyFont="1" applyFill="1" applyBorder="1" applyAlignment="1">
      <alignment horizontal="justify" vertical="center" wrapText="1"/>
    </xf>
    <xf numFmtId="0" fontId="18" fillId="0" borderId="9" xfId="0" applyFont="1" applyBorder="1" applyAlignment="1">
      <alignment horizontal="center" vertical="center" wrapText="1"/>
    </xf>
    <xf numFmtId="0" fontId="18" fillId="6" borderId="9" xfId="0" applyFont="1" applyFill="1" applyBorder="1" applyAlignment="1">
      <alignment horizontal="center" vertical="center" wrapText="1"/>
    </xf>
    <xf numFmtId="164" fontId="18" fillId="6" borderId="9" xfId="3" applyNumberFormat="1" applyFont="1" applyFill="1" applyBorder="1" applyAlignment="1">
      <alignment horizontal="right" vertical="center" wrapText="1"/>
    </xf>
    <xf numFmtId="0" fontId="18" fillId="0" borderId="9" xfId="0" applyFont="1" applyBorder="1" applyAlignment="1">
      <alignment horizontal="left" vertical="center" wrapText="1"/>
    </xf>
    <xf numFmtId="0" fontId="18" fillId="6" borderId="9" xfId="0" applyFont="1" applyFill="1" applyBorder="1" applyAlignment="1">
      <alignment horizontal="left" vertical="center" wrapText="1"/>
    </xf>
    <xf numFmtId="14" fontId="18" fillId="6" borderId="9"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 xfId="0" applyFont="1" applyBorder="1" applyAlignment="1">
      <alignment horizontal="center" vertical="center" wrapText="1"/>
    </xf>
    <xf numFmtId="0" fontId="18" fillId="6"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11" fillId="0" borderId="1" xfId="0" applyFont="1" applyBorder="1" applyAlignment="1">
      <alignment horizontal="center" vertical="center" wrapText="1"/>
    </xf>
    <xf numFmtId="0" fontId="18" fillId="6" borderId="1" xfId="0" applyFont="1" applyFill="1" applyBorder="1" applyAlignment="1">
      <alignment horizontal="left" vertical="center" wrapText="1"/>
    </xf>
    <xf numFmtId="14" fontId="18" fillId="6" borderId="1" xfId="0" applyNumberFormat="1" applyFont="1" applyFill="1" applyBorder="1" applyAlignment="1">
      <alignment horizontal="center" vertical="center" wrapText="1"/>
    </xf>
    <xf numFmtId="0" fontId="18" fillId="0" borderId="13" xfId="0" applyFont="1" applyBorder="1" applyAlignment="1">
      <alignment horizontal="center" vertical="center" wrapText="1"/>
    </xf>
    <xf numFmtId="9" fontId="18" fillId="6" borderId="1" xfId="0" applyNumberFormat="1" applyFont="1" applyFill="1" applyBorder="1" applyAlignment="1">
      <alignment horizontal="center" vertical="center" wrapText="1"/>
    </xf>
    <xf numFmtId="0" fontId="18" fillId="0" borderId="21" xfId="0" applyFont="1" applyBorder="1" applyAlignment="1">
      <alignment horizontal="center" vertical="center" wrapText="1"/>
    </xf>
    <xf numFmtId="0" fontId="18" fillId="10" borderId="21" xfId="0" applyFont="1" applyFill="1" applyBorder="1" applyAlignment="1">
      <alignment horizontal="center" vertical="center" wrapText="1"/>
    </xf>
    <xf numFmtId="164" fontId="18" fillId="10" borderId="21" xfId="0" applyNumberFormat="1" applyFont="1" applyFill="1" applyBorder="1" applyAlignment="1">
      <alignment horizontal="right" vertical="center" wrapText="1"/>
    </xf>
    <xf numFmtId="0" fontId="18" fillId="10" borderId="21" xfId="0" applyFont="1" applyFill="1" applyBorder="1" applyAlignment="1">
      <alignment vertical="center" wrapText="1"/>
    </xf>
    <xf numFmtId="0" fontId="18" fillId="10" borderId="21" xfId="0" applyFont="1" applyFill="1" applyBorder="1" applyAlignment="1">
      <alignment horizontal="left" vertical="center" wrapText="1"/>
    </xf>
    <xf numFmtId="14" fontId="18" fillId="10" borderId="21" xfId="0" applyNumberFormat="1" applyFont="1" applyFill="1" applyBorder="1" applyAlignment="1">
      <alignment horizontal="center" vertical="center" wrapText="1"/>
    </xf>
    <xf numFmtId="0" fontId="18" fillId="10" borderId="22" xfId="0" applyFont="1" applyFill="1" applyBorder="1" applyAlignment="1">
      <alignment horizontal="center" vertical="center" wrapText="1"/>
    </xf>
    <xf numFmtId="0" fontId="18" fillId="10" borderId="1" xfId="0" applyFont="1" applyFill="1" applyBorder="1" applyAlignment="1">
      <alignment horizontal="center" vertical="center" wrapText="1"/>
    </xf>
    <xf numFmtId="164" fontId="18" fillId="10" borderId="1" xfId="3" applyNumberFormat="1" applyFont="1" applyFill="1" applyBorder="1" applyAlignment="1">
      <alignment horizontal="right" vertical="center" wrapText="1"/>
    </xf>
    <xf numFmtId="0" fontId="18" fillId="10" borderId="1" xfId="0" applyFont="1" applyFill="1" applyBorder="1" applyAlignment="1">
      <alignment vertical="center" wrapText="1"/>
    </xf>
    <xf numFmtId="3" fontId="18" fillId="10" borderId="1" xfId="0" applyNumberFormat="1" applyFont="1" applyFill="1" applyBorder="1" applyAlignment="1">
      <alignment horizontal="center" vertical="center" wrapText="1"/>
    </xf>
    <xf numFmtId="0" fontId="18" fillId="10" borderId="1" xfId="0" applyFont="1" applyFill="1" applyBorder="1" applyAlignment="1">
      <alignment horizontal="left" vertical="center" wrapText="1"/>
    </xf>
    <xf numFmtId="14" fontId="18" fillId="10" borderId="1" xfId="0" applyNumberFormat="1" applyFont="1" applyFill="1" applyBorder="1" applyAlignment="1">
      <alignment horizontal="center" vertical="center" wrapText="1"/>
    </xf>
    <xf numFmtId="0" fontId="18" fillId="10" borderId="13" xfId="0" applyFont="1" applyFill="1" applyBorder="1" applyAlignment="1">
      <alignment horizontal="center" vertical="center" wrapText="1"/>
    </xf>
    <xf numFmtId="164" fontId="18" fillId="10" borderId="1" xfId="0" applyNumberFormat="1" applyFont="1" applyFill="1" applyBorder="1" applyAlignment="1">
      <alignment horizontal="right" vertical="center" wrapText="1"/>
    </xf>
    <xf numFmtId="41" fontId="15" fillId="6" borderId="9" xfId="5" applyFont="1" applyFill="1" applyBorder="1" applyAlignment="1">
      <alignment horizontal="center" vertical="center" wrapText="1"/>
    </xf>
    <xf numFmtId="3" fontId="15" fillId="10" borderId="1" xfId="0" applyNumberFormat="1" applyFont="1" applyFill="1" applyBorder="1" applyAlignment="1">
      <alignment horizontal="center" vertical="center" wrapText="1"/>
    </xf>
    <xf numFmtId="3" fontId="15" fillId="9" borderId="21" xfId="0" applyNumberFormat="1" applyFont="1" applyFill="1" applyBorder="1" applyAlignment="1">
      <alignment horizontal="center" vertical="center" wrapText="1"/>
    </xf>
    <xf numFmtId="164" fontId="15" fillId="0" borderId="1" xfId="0" applyNumberFormat="1" applyFont="1" applyBorder="1" applyAlignment="1">
      <alignment horizontal="center" vertical="center" wrapText="1"/>
    </xf>
    <xf numFmtId="164" fontId="15" fillId="0" borderId="21" xfId="0" applyNumberFormat="1" applyFont="1" applyBorder="1" applyAlignment="1">
      <alignment horizontal="center" vertical="center" wrapText="1"/>
    </xf>
    <xf numFmtId="165" fontId="15" fillId="0" borderId="1" xfId="0" applyNumberFormat="1" applyFont="1" applyBorder="1" applyAlignment="1">
      <alignment horizontal="center" vertical="center" wrapText="1"/>
    </xf>
    <xf numFmtId="3" fontId="15" fillId="6" borderId="9" xfId="0" applyNumberFormat="1" applyFont="1" applyFill="1" applyBorder="1" applyAlignment="1">
      <alignment horizontal="center" vertical="center" wrapText="1"/>
    </xf>
    <xf numFmtId="0" fontId="15" fillId="0" borderId="32" xfId="0" applyFont="1" applyBorder="1" applyAlignment="1">
      <alignment horizontal="center" vertical="center" wrapText="1"/>
    </xf>
    <xf numFmtId="0" fontId="15" fillId="0" borderId="18" xfId="0" applyFont="1" applyBorder="1" applyAlignment="1">
      <alignment horizontal="center" vertical="center" wrapText="1"/>
    </xf>
    <xf numFmtId="164" fontId="15" fillId="0" borderId="32" xfId="0" applyNumberFormat="1" applyFont="1" applyBorder="1" applyAlignment="1">
      <alignment horizontal="center" vertical="center" wrapText="1"/>
    </xf>
    <xf numFmtId="0" fontId="15" fillId="11" borderId="9" xfId="0" applyFont="1" applyFill="1" applyBorder="1" applyAlignment="1">
      <alignment horizontal="left" vertical="center" wrapText="1"/>
    </xf>
    <xf numFmtId="0" fontId="15" fillId="11" borderId="1" xfId="0" applyFont="1" applyFill="1" applyBorder="1" applyAlignment="1">
      <alignment horizontal="left" vertical="center" wrapText="1"/>
    </xf>
    <xf numFmtId="0" fontId="20" fillId="11" borderId="1" xfId="0" applyFont="1" applyFill="1" applyBorder="1" applyAlignment="1">
      <alignment horizontal="left" vertical="center" wrapText="1"/>
    </xf>
    <xf numFmtId="0" fontId="15" fillId="11" borderId="21" xfId="0" applyFont="1" applyFill="1" applyBorder="1" applyAlignment="1">
      <alignment horizontal="left" vertical="center" wrapText="1"/>
    </xf>
    <xf numFmtId="0" fontId="20" fillId="11" borderId="1" xfId="0" applyFont="1" applyFill="1" applyBorder="1" applyAlignment="1">
      <alignment wrapText="1"/>
    </xf>
    <xf numFmtId="0" fontId="18" fillId="11" borderId="9" xfId="0" applyFont="1" applyFill="1" applyBorder="1" applyAlignment="1">
      <alignment horizontal="center" vertical="center" wrapText="1"/>
    </xf>
    <xf numFmtId="0" fontId="18" fillId="11" borderId="1"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5" fillId="11" borderId="21" xfId="0" applyFont="1" applyFill="1" applyBorder="1" applyAlignment="1">
      <alignment horizontal="center" vertical="center" wrapText="1"/>
    </xf>
    <xf numFmtId="0" fontId="15" fillId="11" borderId="25"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21" fillId="10" borderId="13" xfId="0" applyFont="1" applyFill="1" applyBorder="1" applyAlignment="1">
      <alignment horizontal="justify" vertical="center" wrapText="1"/>
    </xf>
    <xf numFmtId="0" fontId="10" fillId="7" borderId="5"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5" fillId="0" borderId="10" xfId="3" applyFont="1" applyBorder="1" applyAlignment="1">
      <alignment horizontal="left" vertical="center" wrapText="1"/>
    </xf>
    <xf numFmtId="0" fontId="15" fillId="0" borderId="12" xfId="3" applyFont="1" applyBorder="1" applyAlignment="1">
      <alignment horizontal="left"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0" xfId="3" applyFont="1" applyBorder="1" applyAlignment="1">
      <alignment horizontal="left" vertical="center" wrapText="1"/>
    </xf>
    <xf numFmtId="0" fontId="15" fillId="0" borderId="21" xfId="0" applyFont="1" applyBorder="1" applyAlignment="1">
      <alignment horizontal="center" vertical="center" wrapText="1"/>
    </xf>
    <xf numFmtId="0" fontId="15" fillId="6" borderId="9" xfId="3" applyFont="1" applyFill="1" applyBorder="1" applyAlignment="1">
      <alignment horizontal="center" vertical="center" wrapText="1"/>
    </xf>
    <xf numFmtId="0" fontId="15" fillId="6" borderId="1" xfId="3" applyFont="1" applyFill="1" applyBorder="1" applyAlignment="1">
      <alignment horizontal="center" vertical="center" wrapText="1"/>
    </xf>
    <xf numFmtId="164" fontId="15" fillId="6" borderId="9" xfId="0" applyNumberFormat="1" applyFont="1" applyFill="1" applyBorder="1" applyAlignment="1">
      <alignment horizontal="center" vertical="center" wrapText="1"/>
    </xf>
    <xf numFmtId="164" fontId="15" fillId="6" borderId="1" xfId="0" applyNumberFormat="1" applyFont="1" applyFill="1" applyBorder="1" applyAlignment="1">
      <alignment horizontal="center" vertical="center" wrapText="1"/>
    </xf>
    <xf numFmtId="164" fontId="15" fillId="6" borderId="21" xfId="0" applyNumberFormat="1" applyFont="1" applyFill="1" applyBorder="1" applyAlignment="1">
      <alignment horizontal="center" vertical="center" wrapText="1"/>
    </xf>
    <xf numFmtId="0" fontId="15" fillId="6" borderId="21" xfId="3" applyFont="1" applyFill="1" applyBorder="1" applyAlignment="1">
      <alignment horizontal="center" vertical="center" wrapText="1"/>
    </xf>
    <xf numFmtId="0" fontId="15" fillId="6" borderId="9" xfId="0" applyFont="1" applyFill="1" applyBorder="1" applyAlignment="1">
      <alignment horizontal="center" vertical="center" wrapText="1"/>
    </xf>
    <xf numFmtId="0" fontId="15" fillId="6" borderId="1" xfId="0" applyFont="1" applyFill="1" applyBorder="1" applyAlignment="1">
      <alignment horizontal="center" vertical="center" wrapText="1"/>
    </xf>
    <xf numFmtId="165" fontId="15" fillId="0" borderId="1" xfId="0" applyNumberFormat="1" applyFont="1" applyBorder="1" applyAlignment="1">
      <alignment horizontal="center" vertical="center" wrapText="1"/>
    </xf>
    <xf numFmtId="0" fontId="15" fillId="0" borderId="32" xfId="0" applyFont="1" applyBorder="1" applyAlignment="1">
      <alignment horizontal="center" vertical="center" wrapText="1"/>
    </xf>
    <xf numFmtId="0" fontId="15" fillId="0" borderId="34" xfId="0" applyFont="1" applyBorder="1" applyAlignment="1">
      <alignment horizontal="center" vertical="center" wrapText="1"/>
    </xf>
    <xf numFmtId="165" fontId="15" fillId="0" borderId="9" xfId="0" applyNumberFormat="1" applyFont="1" applyBorder="1" applyAlignment="1">
      <alignment horizontal="center" vertical="center" wrapText="1"/>
    </xf>
    <xf numFmtId="0" fontId="15" fillId="6" borderId="21" xfId="0" applyFont="1" applyFill="1" applyBorder="1" applyAlignment="1">
      <alignment horizontal="center" vertical="center" wrapText="1"/>
    </xf>
    <xf numFmtId="164" fontId="15" fillId="10" borderId="1" xfId="3" applyNumberFormat="1" applyFont="1" applyFill="1" applyBorder="1" applyAlignment="1">
      <alignment horizontal="center" vertical="center" wrapText="1"/>
    </xf>
    <xf numFmtId="164" fontId="15" fillId="10" borderId="21" xfId="3" applyNumberFormat="1" applyFont="1" applyFill="1" applyBorder="1" applyAlignment="1">
      <alignment horizontal="center" vertical="center" wrapText="1"/>
    </xf>
    <xf numFmtId="164" fontId="15" fillId="6" borderId="9" xfId="0" applyNumberFormat="1" applyFont="1" applyFill="1" applyBorder="1" applyAlignment="1">
      <alignment horizontal="right" vertical="center" wrapText="1"/>
    </xf>
    <xf numFmtId="164" fontId="15" fillId="6" borderId="1" xfId="0" applyNumberFormat="1" applyFont="1" applyFill="1" applyBorder="1" applyAlignment="1">
      <alignment horizontal="right" vertical="center" wrapText="1"/>
    </xf>
    <xf numFmtId="0" fontId="15" fillId="6" borderId="9" xfId="0" applyFont="1" applyFill="1" applyBorder="1" applyAlignment="1">
      <alignment horizontal="left" vertical="center" wrapText="1"/>
    </xf>
    <xf numFmtId="0" fontId="15" fillId="6" borderId="1" xfId="0" applyFont="1" applyFill="1" applyBorder="1" applyAlignment="1">
      <alignment horizontal="left" vertical="center" wrapText="1"/>
    </xf>
    <xf numFmtId="164" fontId="15" fillId="0" borderId="9" xfId="0" applyNumberFormat="1" applyFont="1" applyBorder="1" applyAlignment="1">
      <alignment horizontal="center" vertical="center" wrapText="1"/>
    </xf>
    <xf numFmtId="164" fontId="15" fillId="0" borderId="1"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1" xfId="0" applyFont="1" applyBorder="1" applyAlignment="1">
      <alignment horizontal="center" vertical="center" wrapText="1"/>
    </xf>
    <xf numFmtId="0" fontId="18" fillId="6" borderId="9" xfId="3" applyFont="1" applyFill="1" applyBorder="1" applyAlignment="1">
      <alignment horizontal="center" vertical="center" wrapText="1"/>
    </xf>
    <xf numFmtId="0" fontId="18" fillId="6" borderId="1" xfId="3" applyFont="1" applyFill="1" applyBorder="1" applyAlignment="1">
      <alignment horizontal="center" vertical="center" wrapText="1"/>
    </xf>
    <xf numFmtId="0" fontId="18" fillId="6" borderId="21" xfId="3"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1" xfId="0" applyFont="1" applyBorder="1" applyAlignment="1">
      <alignment horizontal="center" vertical="center" wrapText="1"/>
    </xf>
    <xf numFmtId="164" fontId="15" fillId="0" borderId="32" xfId="0" applyNumberFormat="1" applyFont="1" applyBorder="1" applyAlignment="1">
      <alignment horizontal="center" vertical="center" wrapText="1"/>
    </xf>
    <xf numFmtId="164" fontId="15" fillId="0" borderId="34" xfId="0" applyNumberFormat="1" applyFont="1" applyBorder="1" applyAlignment="1">
      <alignment horizontal="center" vertical="center" wrapText="1"/>
    </xf>
    <xf numFmtId="0" fontId="15" fillId="0" borderId="27" xfId="0" applyFont="1" applyBorder="1" applyAlignment="1">
      <alignment horizontal="left" vertical="center" wrapText="1"/>
    </xf>
    <xf numFmtId="0" fontId="15" fillId="0" borderId="28" xfId="0" applyFont="1" applyBorder="1" applyAlignment="1">
      <alignment horizontal="left" vertical="center" wrapText="1"/>
    </xf>
    <xf numFmtId="0" fontId="9" fillId="8" borderId="16" xfId="0" applyFont="1" applyFill="1" applyBorder="1" applyAlignment="1">
      <alignment horizontal="center" vertical="center" wrapText="1"/>
    </xf>
    <xf numFmtId="0" fontId="9" fillId="8" borderId="17" xfId="0" applyFont="1" applyFill="1" applyBorder="1" applyAlignment="1">
      <alignment horizontal="center" vertical="center" wrapText="1"/>
    </xf>
    <xf numFmtId="0" fontId="9" fillId="8" borderId="15"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10" fillId="7" borderId="17" xfId="0" applyFont="1" applyFill="1" applyBorder="1" applyAlignment="1">
      <alignment horizontal="center" vertical="center" wrapText="1"/>
    </xf>
    <xf numFmtId="0" fontId="10" fillId="7" borderId="15" xfId="0" applyFont="1" applyFill="1" applyBorder="1" applyAlignment="1">
      <alignment horizontal="center" vertical="center" wrapText="1"/>
    </xf>
    <xf numFmtId="0" fontId="9" fillId="9" borderId="16" xfId="0" applyFont="1" applyFill="1" applyBorder="1" applyAlignment="1">
      <alignment horizontal="center" vertical="center" wrapText="1"/>
    </xf>
    <xf numFmtId="0" fontId="9" fillId="9" borderId="17" xfId="0" applyFont="1" applyFill="1" applyBorder="1" applyAlignment="1">
      <alignment horizontal="center" vertical="center" wrapText="1"/>
    </xf>
    <xf numFmtId="0" fontId="15" fillId="9" borderId="21" xfId="0" applyFont="1" applyFill="1" applyBorder="1" applyAlignment="1">
      <alignment horizontal="center" vertical="center" wrapText="1"/>
    </xf>
    <xf numFmtId="0" fontId="18" fillId="0" borderId="10" xfId="0" applyFont="1" applyBorder="1" applyAlignment="1">
      <alignment horizontal="left" vertical="center" wrapText="1"/>
    </xf>
    <xf numFmtId="0" fontId="18" fillId="0" borderId="12" xfId="0" applyFont="1" applyBorder="1" applyAlignment="1">
      <alignment horizontal="left" vertical="center" wrapText="1"/>
    </xf>
    <xf numFmtId="0" fontId="18" fillId="0" borderId="20" xfId="0" applyFont="1" applyBorder="1" applyAlignment="1">
      <alignment horizontal="left" vertical="center" wrapText="1"/>
    </xf>
    <xf numFmtId="0" fontId="18" fillId="6" borderId="9"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18" fillId="6" borderId="21" xfId="0" applyFont="1" applyFill="1" applyBorder="1" applyAlignment="1">
      <alignment horizontal="center" vertical="center" wrapText="1"/>
    </xf>
    <xf numFmtId="0" fontId="14" fillId="0" borderId="32"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4" xfId="0" applyFont="1" applyBorder="1" applyAlignment="1">
      <alignment horizontal="center" vertical="center" wrapText="1"/>
    </xf>
    <xf numFmtId="0" fontId="18" fillId="0" borderId="31" xfId="0" applyFont="1" applyBorder="1" applyAlignment="1">
      <alignment horizontal="left" vertical="center" wrapText="1"/>
    </xf>
    <xf numFmtId="0" fontId="18" fillId="0" borderId="29" xfId="0" applyFont="1" applyBorder="1" applyAlignment="1">
      <alignment horizontal="left" vertical="center" wrapText="1"/>
    </xf>
    <xf numFmtId="0" fontId="18" fillId="0" borderId="33" xfId="0" applyFont="1" applyBorder="1" applyAlignment="1">
      <alignment horizontal="left" vertical="center" wrapText="1"/>
    </xf>
    <xf numFmtId="0" fontId="18" fillId="0" borderId="32"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8" xfId="0" applyFont="1" applyBorder="1" applyAlignment="1">
      <alignment horizontal="center" vertical="center" wrapText="1"/>
    </xf>
    <xf numFmtId="164" fontId="18" fillId="6" borderId="9" xfId="3" applyNumberFormat="1" applyFont="1" applyFill="1" applyBorder="1" applyAlignment="1">
      <alignment horizontal="right" vertical="center" wrapText="1"/>
    </xf>
    <xf numFmtId="164" fontId="18" fillId="6" borderId="1" xfId="3" applyNumberFormat="1" applyFont="1" applyFill="1" applyBorder="1" applyAlignment="1">
      <alignment horizontal="right" vertical="center" wrapText="1"/>
    </xf>
    <xf numFmtId="44" fontId="15" fillId="0" borderId="1" xfId="6" applyFont="1" applyBorder="1" applyAlignment="1">
      <alignment horizontal="right" vertical="center" wrapText="1"/>
    </xf>
    <xf numFmtId="0" fontId="6" fillId="0" borderId="0" xfId="0" applyFont="1" applyAlignment="1">
      <alignment horizontal="center" vertical="center"/>
    </xf>
    <xf numFmtId="0" fontId="6" fillId="0" borderId="8" xfId="0" applyFont="1" applyBorder="1" applyAlignment="1">
      <alignment horizontal="center" vertical="center"/>
    </xf>
    <xf numFmtId="0" fontId="9" fillId="8" borderId="2" xfId="0" applyFont="1" applyFill="1" applyBorder="1" applyAlignment="1">
      <alignment horizontal="center" vertical="center"/>
    </xf>
    <xf numFmtId="0" fontId="17" fillId="9" borderId="2" xfId="0" applyFont="1" applyFill="1" applyBorder="1" applyAlignment="1">
      <alignment horizontal="center" vertical="center" wrapText="1"/>
    </xf>
    <xf numFmtId="0" fontId="10" fillId="7" borderId="16" xfId="0" applyFont="1" applyFill="1" applyBorder="1" applyAlignment="1">
      <alignment horizontal="center" vertical="center"/>
    </xf>
    <xf numFmtId="0" fontId="10" fillId="7" borderId="17" xfId="0" applyFont="1" applyFill="1" applyBorder="1" applyAlignment="1">
      <alignment horizontal="center" vertical="center"/>
    </xf>
    <xf numFmtId="0" fontId="10" fillId="7" borderId="15" xfId="0" applyFont="1" applyFill="1" applyBorder="1" applyAlignment="1">
      <alignment horizontal="center" vertical="center"/>
    </xf>
    <xf numFmtId="0" fontId="7" fillId="7" borderId="5" xfId="0" applyFont="1" applyFill="1" applyBorder="1" applyAlignment="1">
      <alignment horizontal="left" vertical="center"/>
    </xf>
    <xf numFmtId="0" fontId="7" fillId="7" borderId="6" xfId="0" applyFont="1" applyFill="1" applyBorder="1" applyAlignment="1">
      <alignment horizontal="left" vertical="center"/>
    </xf>
    <xf numFmtId="0" fontId="8" fillId="6" borderId="6" xfId="0" applyFont="1" applyFill="1" applyBorder="1" applyAlignment="1">
      <alignment horizontal="left" vertical="center"/>
    </xf>
    <xf numFmtId="0" fontId="8" fillId="6" borderId="7" xfId="0" applyFont="1" applyFill="1" applyBorder="1" applyAlignment="1">
      <alignment horizontal="left" vertical="center"/>
    </xf>
  </cellXfs>
  <cellStyles count="8">
    <cellStyle name="Millares" xfId="4" builtinId="3"/>
    <cellStyle name="Millares [0]" xfId="5" builtinId="6"/>
    <cellStyle name="Moneda" xfId="6" builtinId="4"/>
    <cellStyle name="Normal" xfId="0" builtinId="0"/>
    <cellStyle name="Normal 2" xfId="2" xr:uid="{00000000-0005-0000-0000-000004000000}"/>
    <cellStyle name="Normal 3" xfId="1" xr:uid="{00000000-0005-0000-0000-000005000000}"/>
    <cellStyle name="Normal 4 2" xfId="3" xr:uid="{00000000-0005-0000-0000-000006000000}"/>
    <cellStyle name="Porcentaje" xfId="7" builtinId="5"/>
  </cellStyles>
  <dxfs count="0"/>
  <tableStyles count="0" defaultTableStyle="TableStyleMedium2" defaultPivotStyle="PivotStyleLight16"/>
  <colors>
    <mruColors>
      <color rgb="FFFFCCCC"/>
      <color rgb="FFF987F1"/>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990600</xdr:colOff>
      <xdr:row>0</xdr:row>
      <xdr:rowOff>108858</xdr:rowOff>
    </xdr:from>
    <xdr:to>
      <xdr:col>3</xdr:col>
      <xdr:colOff>523920</xdr:colOff>
      <xdr:row>2</xdr:row>
      <xdr:rowOff>95251</xdr:rowOff>
    </xdr:to>
    <xdr:pic>
      <xdr:nvPicPr>
        <xdr:cNvPr id="4" name="Imagen 3">
          <a:extLst>
            <a:ext uri="{FF2B5EF4-FFF2-40B4-BE49-F238E27FC236}">
              <a16:creationId xmlns:a16="http://schemas.microsoft.com/office/drawing/2014/main" id="{5DFDBDAC-520A-4DF2-B736-3AABF19556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74671" y="108858"/>
          <a:ext cx="2418035" cy="394607"/>
        </a:xfrm>
        <a:prstGeom prst="rect">
          <a:avLst/>
        </a:prstGeom>
        <a:noFill/>
        <a:ln>
          <a:noFill/>
        </a:ln>
      </xdr:spPr>
    </xdr:pic>
    <xdr:clientData/>
  </xdr:twoCellAnchor>
  <xdr:twoCellAnchor>
    <xdr:from>
      <xdr:col>0</xdr:col>
      <xdr:colOff>114301</xdr:colOff>
      <xdr:row>0</xdr:row>
      <xdr:rowOff>76200</xdr:rowOff>
    </xdr:from>
    <xdr:to>
      <xdr:col>1</xdr:col>
      <xdr:colOff>326572</xdr:colOff>
      <xdr:row>2</xdr:row>
      <xdr:rowOff>163286</xdr:rowOff>
    </xdr:to>
    <xdr:pic>
      <xdr:nvPicPr>
        <xdr:cNvPr id="5" name="Imagen 4">
          <a:extLst>
            <a:ext uri="{FF2B5EF4-FFF2-40B4-BE49-F238E27FC236}">
              <a16:creationId xmlns:a16="http://schemas.microsoft.com/office/drawing/2014/main" id="{0B14FBBD-9649-48EE-B174-423AC5F6BD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1" y="76200"/>
          <a:ext cx="3396342"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133350</xdr:colOff>
      <xdr:row>0</xdr:row>
      <xdr:rowOff>104776</xdr:rowOff>
    </xdr:from>
    <xdr:to>
      <xdr:col>4</xdr:col>
      <xdr:colOff>2522624</xdr:colOff>
      <xdr:row>2</xdr:row>
      <xdr:rowOff>100013</xdr:rowOff>
    </xdr:to>
    <xdr:pic>
      <xdr:nvPicPr>
        <xdr:cNvPr id="4" name="Imagen 3">
          <a:extLst>
            <a:ext uri="{FF2B5EF4-FFF2-40B4-BE49-F238E27FC236}">
              <a16:creationId xmlns:a16="http://schemas.microsoft.com/office/drawing/2014/main" id="{A923AA9D-5B63-4E77-A8A3-0D5CF49B81B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104776"/>
          <a:ext cx="2409190" cy="400050"/>
        </a:xfrm>
        <a:prstGeom prst="rect">
          <a:avLst/>
        </a:prstGeom>
        <a:noFill/>
        <a:ln>
          <a:noFill/>
        </a:ln>
      </xdr:spPr>
    </xdr:pic>
    <xdr:clientData/>
  </xdr:twoCellAnchor>
  <xdr:twoCellAnchor>
    <xdr:from>
      <xdr:col>0</xdr:col>
      <xdr:colOff>114300</xdr:colOff>
      <xdr:row>0</xdr:row>
      <xdr:rowOff>76200</xdr:rowOff>
    </xdr:from>
    <xdr:to>
      <xdr:col>4</xdr:col>
      <xdr:colOff>105846</xdr:colOff>
      <xdr:row>2</xdr:row>
      <xdr:rowOff>180975</xdr:rowOff>
    </xdr:to>
    <xdr:pic>
      <xdr:nvPicPr>
        <xdr:cNvPr id="5" name="Imagen 4">
          <a:extLst>
            <a:ext uri="{FF2B5EF4-FFF2-40B4-BE49-F238E27FC236}">
              <a16:creationId xmlns:a16="http://schemas.microsoft.com/office/drawing/2014/main" id="{A5E5C17C-DE9D-46D1-8165-64B2A058165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76200"/>
          <a:ext cx="1134546"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Luis Manuel Ortega Cardozo" id="{9F87F040-3A12-4AEC-A7F5-C3C21EFFE984}" userId="1af8500b8aa573a2" providerId="Windows Live"/>
  <person displayName="Luis Manuel Ortega Cardozo" id="{DC34314E-5730-460B-8E9F-A69341B76091}" userId="Luis Manuel Ortega Cardozo" providerId="None"/>
  <person displayName="Luis Manuel Ortega Cardozo" id="{5EF08FD1-51FD-4952-952E-5C041DE351AB}" userId="S::luis.ortega@adr.gov.co::fb3fd477-5d60-4b18-a4fc-521c4c036ab3" providerId="AD"/>
  <person displayName="Lady Johana Polanco Chavarro" id="{49189C23-EC69-4E3A-8EDB-7D3EC2C65B01}" userId="S::lady.polanco@adr.gov.co::611415ae-cddf-4a5e-9618-384a3b14418f"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10" dT="2022-11-28T15:36:26.91" personId="{9F87F040-3A12-4AEC-A7F5-C3C21EFFE984}" id="{AF79702E-A40B-4837-AAB3-5B64B593672A}">
    <text>Talento Humano</text>
  </threadedComment>
  <threadedComment ref="S13" dT="2022-11-28T15:40:38.76" personId="{9F87F040-3A12-4AEC-A7F5-C3C21EFFE984}" id="{A30DFC5A-6F8F-43D2-8554-9BF944F1B78D}">
    <text>Comunicaciones</text>
  </threadedComment>
  <threadedComment ref="S14" dT="2022-11-28T15:37:33.38" personId="{9F87F040-3A12-4AEC-A7F5-C3C21EFFE984}" id="{41C12283-9FC6-4F46-825E-3280D3ECAAD4}">
    <text>OCI</text>
  </threadedComment>
  <threadedComment ref="S15" dT="2022-11-28T16:04:51.60" personId="{DC34314E-5730-460B-8E9F-A69341B76091}" id="{9E1560C2-76E7-4425-847E-BDA920F48581}">
    <text xml:space="preserve">Talento humano
</text>
  </threadedComment>
  <threadedComment ref="U17" dT="2023-01-17T21:44:08.27" personId="{5EF08FD1-51FD-4952-952E-5C041DE351AB}" id="{26FFE6A3-1262-4118-9EDE-EA3EE516F3DD}">
    <text>Plan estratégico Institucional (2023-2026)
Plan de Acción Institucional (2023)
Plan Anticorrupción y atención al Ciudadano
Plan Anual de Adquisiciones</text>
  </threadedComment>
  <threadedComment ref="V31" dT="2022-12-27T19:43:59.09" personId="{49189C23-EC69-4E3A-8EDB-7D3EC2C65B01}" id="{E0116EA6-FF2D-4D8F-83E2-B7BC1B28A644}">
    <text xml:space="preserve">Horizonte 2020 -2023 (1200 organizaciones) al cierre del 2022 se reportaron 236 organizaciones. </text>
  </threadedComment>
  <threadedComment ref="V47" dT="2022-12-27T16:15:22.77" personId="{49189C23-EC69-4E3A-8EDB-7D3EC2C65B01}" id="{6DABC1F3-96F8-48D1-A776-5E055266AC09}">
    <text xml:space="preserve">2018 -2022 se han cofinanciado 12 PIDAR </text>
  </threadedComment>
  <threadedComment ref="V48" dT="2022-12-27T16:12:50.68" personId="{49189C23-EC69-4E3A-8EDB-7D3EC2C65B01}" id="{7994BE7D-C0AE-4091-B394-A7EF8E5C73A1}">
    <text>2018-2022 se han cofinanciado 40 PIDAR con centros de acopio (proyecto agroindustrial)</text>
  </threadedComment>
  <threadedComment ref="V56" dT="2022-12-27T16:37:36.76" personId="{49189C23-EC69-4E3A-8EDB-7D3EC2C65B01}" id="{4027C6ED-44A1-4A17-80F8-68705A8EA941}">
    <text xml:space="preserve">1 extensión atiende 40 productores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hyperlink" Target="javascript:setValor('28','EVALUACION,%20CALIFICACI%C3%93N%20Y%20COFINANCIACI%C3%93N%20DE%20PROYECTOS%20INTEGRALES')" TargetMode="External"/><Relationship Id="rId1" Type="http://schemas.openxmlformats.org/officeDocument/2006/relationships/hyperlink" Target="javascript:setValor('37','ESTRUCTURACION%20Y%20FORMULACI%C3%93N%20DE%20PROYECTOS%20INTEGRALES%20DE%20DESARROLLO%20AGROPECUARIO%20Y%20RURA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D80"/>
  <sheetViews>
    <sheetView showGridLines="0" zoomScale="70" zoomScaleNormal="70" workbookViewId="0">
      <pane ySplit="6" topLeftCell="A7" activePane="bottomLeft" state="frozenSplit"/>
      <selection activeCell="T1" sqref="T1"/>
      <selection pane="bottomLeft" activeCell="G6" sqref="G6"/>
    </sheetView>
  </sheetViews>
  <sheetFormatPr baseColWidth="10" defaultColWidth="11.42578125" defaultRowHeight="15.75"/>
  <cols>
    <col min="1" max="1" width="47.7109375" style="32" customWidth="1"/>
    <col min="2" max="4" width="21.7109375" style="6" customWidth="1"/>
    <col min="5" max="5" width="30" style="6" customWidth="1"/>
    <col min="6" max="6" width="22.42578125" style="6" bestFit="1" customWidth="1"/>
    <col min="7" max="7" width="33" style="6" customWidth="1"/>
    <col min="8" max="8" width="45.140625" style="6" customWidth="1"/>
    <col min="9" max="9" width="39.42578125" style="6" customWidth="1"/>
    <col min="10" max="10" width="22.140625" style="6" customWidth="1"/>
    <col min="11" max="11" width="34.42578125" style="6" customWidth="1"/>
    <col min="12" max="12" width="30" style="6" customWidth="1"/>
    <col min="13" max="13" width="33.85546875" style="6" customWidth="1"/>
    <col min="14" max="14" width="43" style="6" customWidth="1"/>
    <col min="15" max="15" width="29.5703125" style="7" customWidth="1"/>
    <col min="16" max="16" width="27.42578125" style="6" customWidth="1"/>
    <col min="17" max="17" width="39.7109375" style="7" customWidth="1"/>
    <col min="18" max="18" width="24.7109375" style="8" bestFit="1" customWidth="1"/>
    <col min="19" max="19" width="90" style="32" customWidth="1"/>
    <col min="20" max="20" width="16.85546875" style="32" customWidth="1"/>
    <col min="21" max="21" width="53.42578125" style="32" customWidth="1"/>
    <col min="22" max="22" width="15" style="7" customWidth="1"/>
    <col min="23" max="23" width="17.140625" style="6" customWidth="1"/>
    <col min="24" max="24" width="48" style="6" customWidth="1"/>
    <col min="25" max="25" width="17.5703125" style="7" customWidth="1"/>
    <col min="26" max="26" width="14.140625" style="6" bestFit="1" customWidth="1"/>
    <col min="27" max="27" width="15.7109375" style="6" customWidth="1"/>
    <col min="28" max="28" width="55" style="7" customWidth="1"/>
    <col min="29" max="29" width="42.85546875" style="6" customWidth="1"/>
    <col min="30" max="16384" width="11.42578125" style="6"/>
  </cols>
  <sheetData>
    <row r="4" spans="1:29">
      <c r="A4" s="5" t="s">
        <v>0</v>
      </c>
      <c r="B4" s="5"/>
      <c r="C4" s="5"/>
      <c r="D4" s="5"/>
      <c r="E4" s="232">
        <v>2023</v>
      </c>
      <c r="F4" s="232"/>
      <c r="G4" s="232"/>
      <c r="H4" s="232"/>
      <c r="I4" s="232"/>
      <c r="J4" s="232"/>
      <c r="K4" s="232"/>
      <c r="L4" s="232"/>
    </row>
    <row r="5" spans="1:29">
      <c r="A5" s="229" t="s">
        <v>1</v>
      </c>
      <c r="B5" s="230"/>
      <c r="C5" s="230"/>
      <c r="D5" s="230"/>
      <c r="E5" s="230"/>
      <c r="F5" s="230"/>
      <c r="G5" s="231"/>
      <c r="H5" s="187" t="s">
        <v>2</v>
      </c>
      <c r="I5" s="188"/>
      <c r="J5" s="235" t="s">
        <v>3</v>
      </c>
      <c r="K5" s="236"/>
      <c r="L5" s="236"/>
      <c r="M5" s="236"/>
      <c r="N5" s="236"/>
      <c r="O5" s="236"/>
      <c r="P5" s="236"/>
      <c r="Q5" s="233" t="s">
        <v>4</v>
      </c>
      <c r="R5" s="233"/>
      <c r="S5" s="233"/>
      <c r="T5" s="233"/>
      <c r="U5" s="233"/>
      <c r="V5" s="233"/>
      <c r="W5" s="233"/>
      <c r="X5" s="233"/>
      <c r="Y5" s="233"/>
      <c r="Z5" s="233"/>
      <c r="AA5" s="233"/>
      <c r="AB5" s="234"/>
    </row>
    <row r="6" spans="1:29" ht="32.25" thickBot="1">
      <c r="A6" s="88" t="s">
        <v>5</v>
      </c>
      <c r="B6" s="44" t="s">
        <v>6</v>
      </c>
      <c r="C6" s="44" t="s">
        <v>7</v>
      </c>
      <c r="D6" s="44" t="s">
        <v>8</v>
      </c>
      <c r="E6" s="44" t="s">
        <v>9</v>
      </c>
      <c r="F6" s="44" t="s">
        <v>10</v>
      </c>
      <c r="G6" s="44" t="s">
        <v>11</v>
      </c>
      <c r="H6" s="47" t="s">
        <v>12</v>
      </c>
      <c r="I6" s="45" t="s">
        <v>13</v>
      </c>
      <c r="J6" s="46" t="s">
        <v>14</v>
      </c>
      <c r="K6" s="46" t="s">
        <v>15</v>
      </c>
      <c r="L6" s="46" t="s">
        <v>16</v>
      </c>
      <c r="M6" s="46" t="s">
        <v>17</v>
      </c>
      <c r="N6" s="46" t="s">
        <v>18</v>
      </c>
      <c r="O6" s="46" t="s">
        <v>19</v>
      </c>
      <c r="P6" s="46" t="s">
        <v>20</v>
      </c>
      <c r="Q6" s="47" t="s">
        <v>21</v>
      </c>
      <c r="R6" s="46" t="s">
        <v>22</v>
      </c>
      <c r="S6" s="63" t="s">
        <v>23</v>
      </c>
      <c r="T6" s="45" t="s">
        <v>24</v>
      </c>
      <c r="U6" s="45" t="s">
        <v>25</v>
      </c>
      <c r="V6" s="45" t="s">
        <v>26</v>
      </c>
      <c r="W6" s="45" t="s">
        <v>27</v>
      </c>
      <c r="X6" s="45" t="s">
        <v>28</v>
      </c>
      <c r="Y6" s="45" t="s">
        <v>29</v>
      </c>
      <c r="Z6" s="45" t="s">
        <v>30</v>
      </c>
      <c r="AA6" s="45" t="s">
        <v>31</v>
      </c>
      <c r="AB6" s="45" t="s">
        <v>32</v>
      </c>
      <c r="AC6" s="45" t="s">
        <v>33</v>
      </c>
    </row>
    <row r="7" spans="1:29" ht="66" customHeight="1">
      <c r="A7" s="189" t="s">
        <v>34</v>
      </c>
      <c r="B7" s="195" t="s">
        <v>35</v>
      </c>
      <c r="C7" s="195" t="s">
        <v>35</v>
      </c>
      <c r="D7" s="195" t="s">
        <v>35</v>
      </c>
      <c r="E7" s="191" t="s">
        <v>36</v>
      </c>
      <c r="F7" s="191" t="s">
        <v>37</v>
      </c>
      <c r="G7" s="191" t="s">
        <v>38</v>
      </c>
      <c r="H7" s="191" t="s">
        <v>39</v>
      </c>
      <c r="I7" s="191" t="s">
        <v>40</v>
      </c>
      <c r="J7" s="191" t="s">
        <v>41</v>
      </c>
      <c r="K7" s="191" t="s">
        <v>42</v>
      </c>
      <c r="L7" s="191" t="s">
        <v>43</v>
      </c>
      <c r="M7" s="191" t="s">
        <v>44</v>
      </c>
      <c r="N7" s="191" t="s">
        <v>45</v>
      </c>
      <c r="O7" s="191" t="s">
        <v>46</v>
      </c>
      <c r="P7" s="191" t="s">
        <v>47</v>
      </c>
      <c r="Q7" s="191" t="s">
        <v>48</v>
      </c>
      <c r="R7" s="214">
        <v>5307880</v>
      </c>
      <c r="S7" s="212" t="s">
        <v>49</v>
      </c>
      <c r="T7" s="22">
        <v>1</v>
      </c>
      <c r="U7" s="173" t="s">
        <v>50</v>
      </c>
      <c r="V7" s="56">
        <v>1</v>
      </c>
      <c r="W7" s="56" t="s">
        <v>51</v>
      </c>
      <c r="X7" s="33" t="s">
        <v>50</v>
      </c>
      <c r="Y7" s="56" t="s">
        <v>52</v>
      </c>
      <c r="Z7" s="57">
        <v>44927</v>
      </c>
      <c r="AA7" s="57">
        <v>44956</v>
      </c>
      <c r="AB7" s="56" t="s">
        <v>53</v>
      </c>
      <c r="AC7" s="13"/>
    </row>
    <row r="8" spans="1:29" ht="74.25" customHeight="1">
      <c r="A8" s="190"/>
      <c r="B8" s="196"/>
      <c r="C8" s="196"/>
      <c r="D8" s="196"/>
      <c r="E8" s="192"/>
      <c r="F8" s="192"/>
      <c r="G8" s="192"/>
      <c r="H8" s="192"/>
      <c r="I8" s="192"/>
      <c r="J8" s="192"/>
      <c r="K8" s="192"/>
      <c r="L8" s="192"/>
      <c r="M8" s="192"/>
      <c r="N8" s="192"/>
      <c r="O8" s="192"/>
      <c r="P8" s="192"/>
      <c r="Q8" s="192"/>
      <c r="R8" s="215"/>
      <c r="S8" s="213"/>
      <c r="T8" s="17">
        <v>2</v>
      </c>
      <c r="U8" s="174" t="s">
        <v>54</v>
      </c>
      <c r="V8" s="12">
        <v>1</v>
      </c>
      <c r="W8" s="12" t="s">
        <v>51</v>
      </c>
      <c r="X8" s="34" t="s">
        <v>54</v>
      </c>
      <c r="Y8" s="12" t="s">
        <v>52</v>
      </c>
      <c r="Z8" s="58">
        <v>45047</v>
      </c>
      <c r="AA8" s="58">
        <v>45107</v>
      </c>
      <c r="AB8" s="12" t="s">
        <v>53</v>
      </c>
      <c r="AC8" s="14"/>
    </row>
    <row r="9" spans="1:29" ht="78" customHeight="1" thickBot="1">
      <c r="A9" s="190"/>
      <c r="B9" s="196"/>
      <c r="C9" s="196"/>
      <c r="D9" s="196"/>
      <c r="E9" s="192"/>
      <c r="F9" s="192"/>
      <c r="G9" s="192"/>
      <c r="H9" s="192"/>
      <c r="I9" s="192"/>
      <c r="J9" s="192"/>
      <c r="K9" s="192"/>
      <c r="L9" s="192"/>
      <c r="M9" s="192"/>
      <c r="N9" s="192"/>
      <c r="O9" s="192"/>
      <c r="P9" s="192"/>
      <c r="Q9" s="192"/>
      <c r="R9" s="215"/>
      <c r="S9" s="213"/>
      <c r="T9" s="17">
        <v>3</v>
      </c>
      <c r="U9" s="174" t="s">
        <v>55</v>
      </c>
      <c r="V9" s="12">
        <v>4</v>
      </c>
      <c r="W9" s="12" t="s">
        <v>51</v>
      </c>
      <c r="X9" s="34" t="s">
        <v>56</v>
      </c>
      <c r="Y9" s="12" t="s">
        <v>52</v>
      </c>
      <c r="Z9" s="58">
        <v>45016</v>
      </c>
      <c r="AA9" s="58">
        <v>45291</v>
      </c>
      <c r="AB9" s="12" t="s">
        <v>53</v>
      </c>
      <c r="AC9" s="14"/>
    </row>
    <row r="10" spans="1:29" ht="72" customHeight="1">
      <c r="A10" s="190"/>
      <c r="B10" s="196"/>
      <c r="C10" s="196"/>
      <c r="D10" s="196"/>
      <c r="E10" s="192"/>
      <c r="F10" s="192"/>
      <c r="G10" s="192"/>
      <c r="H10" s="192" t="s">
        <v>57</v>
      </c>
      <c r="I10" s="192"/>
      <c r="J10" s="192"/>
      <c r="K10" s="192"/>
      <c r="L10" s="192"/>
      <c r="M10" s="192"/>
      <c r="N10" s="192"/>
      <c r="O10" s="192" t="s">
        <v>58</v>
      </c>
      <c r="P10" s="192"/>
      <c r="Q10" s="192"/>
      <c r="R10" s="215"/>
      <c r="S10" s="213" t="s">
        <v>59</v>
      </c>
      <c r="T10" s="22">
        <v>4</v>
      </c>
      <c r="U10" s="174" t="s">
        <v>60</v>
      </c>
      <c r="V10" s="12">
        <v>1</v>
      </c>
      <c r="W10" s="12" t="s">
        <v>51</v>
      </c>
      <c r="X10" s="34" t="s">
        <v>61</v>
      </c>
      <c r="Y10" s="12" t="s">
        <v>52</v>
      </c>
      <c r="Z10" s="58">
        <v>44927</v>
      </c>
      <c r="AA10" s="58">
        <v>45291</v>
      </c>
      <c r="AB10" s="12" t="s">
        <v>62</v>
      </c>
      <c r="AC10" s="14"/>
    </row>
    <row r="11" spans="1:29" ht="74.25" customHeight="1">
      <c r="A11" s="190"/>
      <c r="B11" s="196"/>
      <c r="C11" s="196"/>
      <c r="D11" s="196"/>
      <c r="E11" s="192"/>
      <c r="F11" s="192"/>
      <c r="G11" s="192"/>
      <c r="H11" s="192"/>
      <c r="I11" s="192"/>
      <c r="J11" s="192"/>
      <c r="K11" s="192"/>
      <c r="L11" s="192"/>
      <c r="M11" s="192"/>
      <c r="N11" s="192"/>
      <c r="O11" s="192"/>
      <c r="P11" s="192"/>
      <c r="Q11" s="192"/>
      <c r="R11" s="215"/>
      <c r="S11" s="213"/>
      <c r="T11" s="17">
        <v>5</v>
      </c>
      <c r="U11" s="174" t="s">
        <v>63</v>
      </c>
      <c r="V11" s="12">
        <v>1</v>
      </c>
      <c r="W11" s="12" t="s">
        <v>51</v>
      </c>
      <c r="X11" s="34" t="s">
        <v>64</v>
      </c>
      <c r="Y11" s="12" t="s">
        <v>52</v>
      </c>
      <c r="Z11" s="58">
        <v>44927</v>
      </c>
      <c r="AA11" s="58">
        <v>45291</v>
      </c>
      <c r="AB11" s="12" t="s">
        <v>62</v>
      </c>
      <c r="AC11" s="14"/>
    </row>
    <row r="12" spans="1:29" ht="48" thickBot="1">
      <c r="A12" s="190"/>
      <c r="B12" s="196"/>
      <c r="C12" s="196"/>
      <c r="D12" s="196"/>
      <c r="E12" s="192"/>
      <c r="F12" s="192"/>
      <c r="G12" s="192"/>
      <c r="H12" s="12" t="s">
        <v>65</v>
      </c>
      <c r="I12" s="192"/>
      <c r="J12" s="192"/>
      <c r="K12" s="192"/>
      <c r="L12" s="192"/>
      <c r="M12" s="192"/>
      <c r="N12" s="192"/>
      <c r="O12" s="192"/>
      <c r="P12" s="192"/>
      <c r="Q12" s="192"/>
      <c r="R12" s="215"/>
      <c r="S12" s="213"/>
      <c r="T12" s="17">
        <v>6</v>
      </c>
      <c r="U12" s="174" t="s">
        <v>66</v>
      </c>
      <c r="V12" s="12">
        <v>12</v>
      </c>
      <c r="W12" s="12" t="s">
        <v>51</v>
      </c>
      <c r="X12" s="34" t="s">
        <v>66</v>
      </c>
      <c r="Y12" s="12" t="s">
        <v>67</v>
      </c>
      <c r="Z12" s="58">
        <v>44927</v>
      </c>
      <c r="AA12" s="58">
        <v>45291</v>
      </c>
      <c r="AB12" s="12" t="s">
        <v>62</v>
      </c>
      <c r="AC12" s="14"/>
    </row>
    <row r="13" spans="1:29" ht="77.25" customHeight="1">
      <c r="A13" s="190"/>
      <c r="B13" s="196"/>
      <c r="C13" s="196"/>
      <c r="D13" s="196"/>
      <c r="E13" s="192"/>
      <c r="F13" s="192"/>
      <c r="G13" s="192"/>
      <c r="H13" s="12" t="s">
        <v>68</v>
      </c>
      <c r="I13" s="192"/>
      <c r="J13" s="192"/>
      <c r="K13" s="192"/>
      <c r="L13" s="192"/>
      <c r="M13" s="192"/>
      <c r="N13" s="192"/>
      <c r="O13" s="12" t="s">
        <v>69</v>
      </c>
      <c r="P13" s="192"/>
      <c r="Q13" s="192"/>
      <c r="R13" s="215"/>
      <c r="S13" s="34" t="s">
        <v>70</v>
      </c>
      <c r="T13" s="22">
        <v>7</v>
      </c>
      <c r="U13" s="174" t="s">
        <v>71</v>
      </c>
      <c r="V13" s="12">
        <v>12</v>
      </c>
      <c r="W13" s="12" t="s">
        <v>51</v>
      </c>
      <c r="X13" s="34" t="s">
        <v>71</v>
      </c>
      <c r="Y13" s="12" t="s">
        <v>67</v>
      </c>
      <c r="Z13" s="58">
        <v>44927</v>
      </c>
      <c r="AA13" s="58">
        <v>45291</v>
      </c>
      <c r="AB13" s="12" t="s">
        <v>72</v>
      </c>
      <c r="AC13" s="14"/>
    </row>
    <row r="14" spans="1:29" ht="105" customHeight="1">
      <c r="A14" s="190"/>
      <c r="B14" s="196"/>
      <c r="C14" s="196"/>
      <c r="D14" s="196"/>
      <c r="E14" s="192"/>
      <c r="F14" s="192"/>
      <c r="G14" s="192"/>
      <c r="H14" s="12" t="s">
        <v>73</v>
      </c>
      <c r="I14" s="192"/>
      <c r="J14" s="192"/>
      <c r="K14" s="192"/>
      <c r="L14" s="192"/>
      <c r="M14" s="192"/>
      <c r="N14" s="192"/>
      <c r="O14" s="12" t="s">
        <v>74</v>
      </c>
      <c r="P14" s="192"/>
      <c r="Q14" s="192"/>
      <c r="R14" s="215"/>
      <c r="S14" s="31" t="s">
        <v>75</v>
      </c>
      <c r="T14" s="17">
        <v>8</v>
      </c>
      <c r="U14" s="175" t="s">
        <v>76</v>
      </c>
      <c r="V14" s="12">
        <v>32</v>
      </c>
      <c r="W14" s="12" t="s">
        <v>51</v>
      </c>
      <c r="X14" s="12" t="s">
        <v>77</v>
      </c>
      <c r="Y14" s="60" t="s">
        <v>67</v>
      </c>
      <c r="Z14" s="89">
        <v>44927</v>
      </c>
      <c r="AA14" s="89">
        <v>45291</v>
      </c>
      <c r="AB14" s="12" t="s">
        <v>78</v>
      </c>
      <c r="AC14" s="94"/>
    </row>
    <row r="15" spans="1:29" ht="72.75" customHeight="1" thickBot="1">
      <c r="A15" s="190"/>
      <c r="B15" s="196"/>
      <c r="C15" s="196"/>
      <c r="D15" s="196"/>
      <c r="E15" s="192"/>
      <c r="F15" s="192"/>
      <c r="G15" s="192"/>
      <c r="H15" s="12" t="s">
        <v>57</v>
      </c>
      <c r="I15" s="192"/>
      <c r="J15" s="192"/>
      <c r="K15" s="192"/>
      <c r="L15" s="192"/>
      <c r="M15" s="192"/>
      <c r="N15" s="192"/>
      <c r="O15" s="12" t="s">
        <v>58</v>
      </c>
      <c r="P15" s="192" t="s">
        <v>79</v>
      </c>
      <c r="Q15" s="12" t="s">
        <v>80</v>
      </c>
      <c r="R15" s="215">
        <v>693814</v>
      </c>
      <c r="S15" s="34" t="s">
        <v>81</v>
      </c>
      <c r="T15" s="17">
        <v>9</v>
      </c>
      <c r="U15" s="175" t="s">
        <v>82</v>
      </c>
      <c r="V15" s="12">
        <v>1</v>
      </c>
      <c r="W15" s="12" t="s">
        <v>52</v>
      </c>
      <c r="X15" s="17" t="s">
        <v>83</v>
      </c>
      <c r="Y15" s="17" t="s">
        <v>52</v>
      </c>
      <c r="Z15" s="89">
        <v>44927</v>
      </c>
      <c r="AA15" s="89">
        <v>45291</v>
      </c>
      <c r="AB15" s="192" t="s">
        <v>62</v>
      </c>
      <c r="AC15" s="68"/>
    </row>
    <row r="16" spans="1:29" ht="47.25">
      <c r="A16" s="190"/>
      <c r="B16" s="196"/>
      <c r="C16" s="196"/>
      <c r="D16" s="196"/>
      <c r="E16" s="192"/>
      <c r="F16" s="192"/>
      <c r="G16" s="192"/>
      <c r="H16" s="12" t="s">
        <v>57</v>
      </c>
      <c r="I16" s="192"/>
      <c r="J16" s="192"/>
      <c r="K16" s="192"/>
      <c r="L16" s="192"/>
      <c r="M16" s="192"/>
      <c r="N16" s="192"/>
      <c r="O16" s="12" t="s">
        <v>58</v>
      </c>
      <c r="P16" s="192"/>
      <c r="Q16" s="12" t="s">
        <v>80</v>
      </c>
      <c r="R16" s="215"/>
      <c r="S16" s="34" t="s">
        <v>84</v>
      </c>
      <c r="T16" s="22">
        <v>10</v>
      </c>
      <c r="U16" s="175" t="s">
        <v>85</v>
      </c>
      <c r="V16" s="12">
        <v>125</v>
      </c>
      <c r="W16" s="12" t="s">
        <v>51</v>
      </c>
      <c r="X16" s="12" t="s">
        <v>86</v>
      </c>
      <c r="Y16" s="12" t="s">
        <v>67</v>
      </c>
      <c r="Z16" s="58">
        <v>44927</v>
      </c>
      <c r="AA16" s="58">
        <v>45291</v>
      </c>
      <c r="AB16" s="192"/>
      <c r="AC16" s="14"/>
    </row>
    <row r="17" spans="1:30" ht="125.25" customHeight="1" thickBot="1">
      <c r="A17" s="190"/>
      <c r="B17" s="196"/>
      <c r="C17" s="196"/>
      <c r="D17" s="196"/>
      <c r="E17" s="192"/>
      <c r="F17" s="192"/>
      <c r="G17" s="192"/>
      <c r="H17" s="12" t="s">
        <v>409</v>
      </c>
      <c r="I17" s="192"/>
      <c r="J17" s="192"/>
      <c r="K17" s="192"/>
      <c r="L17" s="192"/>
      <c r="M17" s="192"/>
      <c r="N17" s="192"/>
      <c r="O17" s="12" t="s">
        <v>46</v>
      </c>
      <c r="P17" s="12" t="s">
        <v>87</v>
      </c>
      <c r="Q17" s="12" t="s">
        <v>88</v>
      </c>
      <c r="R17" s="166">
        <v>3685742</v>
      </c>
      <c r="S17" s="31" t="s">
        <v>89</v>
      </c>
      <c r="T17" s="17">
        <v>11</v>
      </c>
      <c r="U17" s="174" t="s">
        <v>90</v>
      </c>
      <c r="V17" s="17">
        <v>4</v>
      </c>
      <c r="W17" s="17" t="s">
        <v>51</v>
      </c>
      <c r="X17" s="17" t="s">
        <v>91</v>
      </c>
      <c r="Y17" s="17" t="s">
        <v>52</v>
      </c>
      <c r="Z17" s="83">
        <v>44927</v>
      </c>
      <c r="AA17" s="83">
        <v>44957</v>
      </c>
      <c r="AB17" s="17" t="s">
        <v>53</v>
      </c>
      <c r="AC17" s="68"/>
    </row>
    <row r="18" spans="1:30" ht="69" customHeight="1" thickBot="1">
      <c r="A18" s="190" t="s">
        <v>34</v>
      </c>
      <c r="B18" s="196" t="s">
        <v>35</v>
      </c>
      <c r="C18" s="196" t="s">
        <v>35</v>
      </c>
      <c r="D18" s="196" t="s">
        <v>35</v>
      </c>
      <c r="E18" s="192" t="s">
        <v>36</v>
      </c>
      <c r="F18" s="192" t="s">
        <v>37</v>
      </c>
      <c r="G18" s="192" t="s">
        <v>38</v>
      </c>
      <c r="H18" s="192" t="s">
        <v>104</v>
      </c>
      <c r="I18" s="204" t="s">
        <v>40</v>
      </c>
      <c r="J18" s="204" t="s">
        <v>41</v>
      </c>
      <c r="K18" s="204" t="s">
        <v>42</v>
      </c>
      <c r="L18" s="204" t="s">
        <v>43</v>
      </c>
      <c r="M18" s="204" t="s">
        <v>44</v>
      </c>
      <c r="N18" s="225" t="s">
        <v>92</v>
      </c>
      <c r="O18" s="204" t="s">
        <v>58</v>
      </c>
      <c r="P18" s="170" t="s">
        <v>93</v>
      </c>
      <c r="Q18" s="170" t="s">
        <v>94</v>
      </c>
      <c r="R18" s="172">
        <v>802468399</v>
      </c>
      <c r="S18" s="31" t="s">
        <v>95</v>
      </c>
      <c r="T18" s="17">
        <v>12</v>
      </c>
      <c r="U18" s="174" t="s">
        <v>96</v>
      </c>
      <c r="V18" s="12">
        <v>6</v>
      </c>
      <c r="W18" s="12" t="s">
        <v>51</v>
      </c>
      <c r="X18" s="12" t="s">
        <v>97</v>
      </c>
      <c r="Y18" s="12" t="s">
        <v>67</v>
      </c>
      <c r="Z18" s="58">
        <v>45108</v>
      </c>
      <c r="AA18" s="58">
        <v>45291</v>
      </c>
      <c r="AB18" s="171" t="s">
        <v>62</v>
      </c>
      <c r="AC18" s="14"/>
    </row>
    <row r="19" spans="1:30" ht="79.5" customHeight="1" thickBot="1">
      <c r="A19" s="193"/>
      <c r="B19" s="200"/>
      <c r="C19" s="200"/>
      <c r="D19" s="200"/>
      <c r="E19" s="194"/>
      <c r="F19" s="194"/>
      <c r="G19" s="194"/>
      <c r="H19" s="194"/>
      <c r="I19" s="205"/>
      <c r="J19" s="205"/>
      <c r="K19" s="205"/>
      <c r="L19" s="205"/>
      <c r="M19" s="205"/>
      <c r="N19" s="226"/>
      <c r="O19" s="205"/>
      <c r="P19" s="59" t="s">
        <v>98</v>
      </c>
      <c r="Q19" s="59" t="s">
        <v>99</v>
      </c>
      <c r="R19" s="167">
        <v>250455393</v>
      </c>
      <c r="S19" s="69" t="s">
        <v>100</v>
      </c>
      <c r="T19" s="22">
        <v>13</v>
      </c>
      <c r="U19" s="176" t="s">
        <v>101</v>
      </c>
      <c r="V19" s="59">
        <v>5</v>
      </c>
      <c r="W19" s="59" t="s">
        <v>51</v>
      </c>
      <c r="X19" s="59" t="s">
        <v>102</v>
      </c>
      <c r="Y19" s="59" t="s">
        <v>52</v>
      </c>
      <c r="Z19" s="70">
        <v>45108</v>
      </c>
      <c r="AA19" s="70">
        <v>45199</v>
      </c>
      <c r="AB19" s="12" t="s">
        <v>62</v>
      </c>
      <c r="AC19" s="62"/>
    </row>
    <row r="20" spans="1:30" ht="79.5" thickBot="1">
      <c r="A20" s="82" t="s">
        <v>103</v>
      </c>
      <c r="B20" s="93" t="s">
        <v>35</v>
      </c>
      <c r="C20" s="93" t="s">
        <v>35</v>
      </c>
      <c r="D20" s="93" t="s">
        <v>35</v>
      </c>
      <c r="E20" s="12" t="s">
        <v>36</v>
      </c>
      <c r="F20" s="12" t="s">
        <v>37</v>
      </c>
      <c r="G20" s="12" t="s">
        <v>38</v>
      </c>
      <c r="H20" s="12" t="s">
        <v>104</v>
      </c>
      <c r="I20" s="12" t="s">
        <v>40</v>
      </c>
      <c r="J20" s="12" t="s">
        <v>41</v>
      </c>
      <c r="K20" s="12" t="s">
        <v>42</v>
      </c>
      <c r="L20" s="12" t="s">
        <v>43</v>
      </c>
      <c r="M20" s="12" t="s">
        <v>44</v>
      </c>
      <c r="N20" s="166" t="s">
        <v>105</v>
      </c>
      <c r="O20" s="12" t="s">
        <v>58</v>
      </c>
      <c r="P20" s="168" t="s">
        <v>106</v>
      </c>
      <c r="Q20" s="12" t="s">
        <v>107</v>
      </c>
      <c r="R20" s="168">
        <v>2270697240</v>
      </c>
      <c r="S20" s="31" t="s">
        <v>108</v>
      </c>
      <c r="T20" s="17">
        <v>14</v>
      </c>
      <c r="U20" s="173" t="s">
        <v>109</v>
      </c>
      <c r="V20" s="12">
        <v>1</v>
      </c>
      <c r="W20" s="12" t="s">
        <v>51</v>
      </c>
      <c r="X20" s="12" t="s">
        <v>109</v>
      </c>
      <c r="Y20" s="12" t="s">
        <v>110</v>
      </c>
      <c r="Z20" s="58">
        <v>44927</v>
      </c>
      <c r="AA20" s="58">
        <v>45107</v>
      </c>
      <c r="AB20" s="12" t="s">
        <v>62</v>
      </c>
      <c r="AC20" s="14"/>
    </row>
    <row r="21" spans="1:30" ht="65.25" customHeight="1" thickBot="1">
      <c r="A21" s="189" t="s">
        <v>111</v>
      </c>
      <c r="B21" s="195" t="s">
        <v>35</v>
      </c>
      <c r="C21" s="195" t="s">
        <v>35</v>
      </c>
      <c r="D21" s="195" t="s">
        <v>35</v>
      </c>
      <c r="E21" s="191" t="s">
        <v>36</v>
      </c>
      <c r="F21" s="191" t="s">
        <v>37</v>
      </c>
      <c r="G21" s="191" t="s">
        <v>112</v>
      </c>
      <c r="H21" s="191" t="s">
        <v>113</v>
      </c>
      <c r="I21" s="191" t="s">
        <v>40</v>
      </c>
      <c r="J21" s="191" t="s">
        <v>41</v>
      </c>
      <c r="K21" s="191" t="s">
        <v>42</v>
      </c>
      <c r="L21" s="191" t="s">
        <v>43</v>
      </c>
      <c r="M21" s="191" t="s">
        <v>44</v>
      </c>
      <c r="N21" s="214" t="s">
        <v>114</v>
      </c>
      <c r="O21" s="191" t="s">
        <v>115</v>
      </c>
      <c r="P21" s="206" t="s">
        <v>116</v>
      </c>
      <c r="Q21" s="56" t="s">
        <v>117</v>
      </c>
      <c r="R21" s="206">
        <v>1190749010</v>
      </c>
      <c r="S21" s="61" t="s">
        <v>118</v>
      </c>
      <c r="T21" s="17">
        <v>15</v>
      </c>
      <c r="U21" s="173" t="s">
        <v>119</v>
      </c>
      <c r="V21" s="143">
        <v>1</v>
      </c>
      <c r="W21" s="56" t="s">
        <v>51</v>
      </c>
      <c r="X21" s="56" t="s">
        <v>119</v>
      </c>
      <c r="Y21" s="56" t="s">
        <v>52</v>
      </c>
      <c r="Z21" s="57">
        <v>44927</v>
      </c>
      <c r="AA21" s="57">
        <v>45291</v>
      </c>
      <c r="AB21" s="56" t="s">
        <v>120</v>
      </c>
      <c r="AC21" s="13"/>
    </row>
    <row r="22" spans="1:30" ht="60.75" customHeight="1">
      <c r="A22" s="190"/>
      <c r="B22" s="196"/>
      <c r="C22" s="196"/>
      <c r="D22" s="196"/>
      <c r="E22" s="192"/>
      <c r="F22" s="192"/>
      <c r="G22" s="192"/>
      <c r="H22" s="192"/>
      <c r="I22" s="192"/>
      <c r="J22" s="192"/>
      <c r="K22" s="192"/>
      <c r="L22" s="192"/>
      <c r="M22" s="192"/>
      <c r="N22" s="215"/>
      <c r="O22" s="192"/>
      <c r="P22" s="203"/>
      <c r="Q22" s="12" t="s">
        <v>117</v>
      </c>
      <c r="R22" s="203"/>
      <c r="S22" s="31" t="s">
        <v>121</v>
      </c>
      <c r="T22" s="22">
        <v>16</v>
      </c>
      <c r="U22" s="174" t="s">
        <v>122</v>
      </c>
      <c r="V22" s="143">
        <v>1</v>
      </c>
      <c r="W22" s="12" t="s">
        <v>51</v>
      </c>
      <c r="X22" s="12" t="s">
        <v>123</v>
      </c>
      <c r="Y22" s="12" t="s">
        <v>52</v>
      </c>
      <c r="Z22" s="58">
        <v>44927</v>
      </c>
      <c r="AA22" s="58">
        <v>45291</v>
      </c>
      <c r="AB22" s="12" t="s">
        <v>120</v>
      </c>
      <c r="AC22" s="14"/>
    </row>
    <row r="23" spans="1:30" ht="47.25">
      <c r="A23" s="190"/>
      <c r="B23" s="196"/>
      <c r="C23" s="196"/>
      <c r="D23" s="196"/>
      <c r="E23" s="192"/>
      <c r="F23" s="192"/>
      <c r="G23" s="192"/>
      <c r="H23" s="192"/>
      <c r="I23" s="192"/>
      <c r="J23" s="192"/>
      <c r="K23" s="192"/>
      <c r="L23" s="192"/>
      <c r="M23" s="192"/>
      <c r="N23" s="215"/>
      <c r="O23" s="192"/>
      <c r="P23" s="203"/>
      <c r="Q23" s="12" t="s">
        <v>117</v>
      </c>
      <c r="R23" s="203"/>
      <c r="S23" s="31" t="s">
        <v>124</v>
      </c>
      <c r="T23" s="17">
        <v>17</v>
      </c>
      <c r="U23" s="174" t="s">
        <v>125</v>
      </c>
      <c r="V23" s="143">
        <v>1</v>
      </c>
      <c r="W23" s="12" t="s">
        <v>51</v>
      </c>
      <c r="X23" s="12" t="s">
        <v>126</v>
      </c>
      <c r="Y23" s="12" t="s">
        <v>52</v>
      </c>
      <c r="Z23" s="58">
        <v>44927</v>
      </c>
      <c r="AA23" s="58">
        <v>45291</v>
      </c>
      <c r="AB23" s="12" t="s">
        <v>120</v>
      </c>
      <c r="AC23" s="14"/>
    </row>
    <row r="24" spans="1:30" ht="65.25" customHeight="1" thickBot="1">
      <c r="A24" s="190"/>
      <c r="B24" s="196"/>
      <c r="C24" s="196"/>
      <c r="D24" s="196"/>
      <c r="E24" s="192"/>
      <c r="F24" s="192"/>
      <c r="G24" s="192"/>
      <c r="H24" s="192"/>
      <c r="I24" s="192"/>
      <c r="J24" s="192"/>
      <c r="K24" s="192"/>
      <c r="L24" s="192"/>
      <c r="M24" s="192"/>
      <c r="N24" s="215"/>
      <c r="O24" s="192"/>
      <c r="P24" s="203" t="s">
        <v>127</v>
      </c>
      <c r="Q24" s="12" t="s">
        <v>128</v>
      </c>
      <c r="R24" s="203">
        <v>638187980</v>
      </c>
      <c r="S24" s="31" t="s">
        <v>129</v>
      </c>
      <c r="T24" s="17">
        <v>18</v>
      </c>
      <c r="U24" s="174" t="s">
        <v>130</v>
      </c>
      <c r="V24" s="143">
        <v>1</v>
      </c>
      <c r="W24" s="12" t="s">
        <v>51</v>
      </c>
      <c r="X24" s="12" t="s">
        <v>131</v>
      </c>
      <c r="Y24" s="12" t="s">
        <v>52</v>
      </c>
      <c r="Z24" s="58">
        <v>44927</v>
      </c>
      <c r="AA24" s="58">
        <v>45261</v>
      </c>
      <c r="AB24" s="12" t="s">
        <v>120</v>
      </c>
      <c r="AC24" s="14"/>
    </row>
    <row r="25" spans="1:30" ht="47.25">
      <c r="A25" s="190"/>
      <c r="B25" s="196"/>
      <c r="C25" s="196"/>
      <c r="D25" s="196"/>
      <c r="E25" s="192"/>
      <c r="F25" s="192"/>
      <c r="G25" s="192"/>
      <c r="H25" s="192"/>
      <c r="I25" s="192"/>
      <c r="J25" s="192"/>
      <c r="K25" s="192"/>
      <c r="L25" s="192"/>
      <c r="M25" s="192"/>
      <c r="N25" s="215"/>
      <c r="O25" s="192"/>
      <c r="P25" s="203"/>
      <c r="Q25" s="12" t="s">
        <v>128</v>
      </c>
      <c r="R25" s="203"/>
      <c r="S25" s="31" t="s">
        <v>132</v>
      </c>
      <c r="T25" s="22">
        <v>19</v>
      </c>
      <c r="U25" s="174" t="s">
        <v>133</v>
      </c>
      <c r="V25" s="143">
        <v>1</v>
      </c>
      <c r="W25" s="12" t="s">
        <v>51</v>
      </c>
      <c r="X25" s="12" t="s">
        <v>134</v>
      </c>
      <c r="Y25" s="12" t="s">
        <v>52</v>
      </c>
      <c r="Z25" s="58">
        <v>44927</v>
      </c>
      <c r="AA25" s="58">
        <v>45291</v>
      </c>
      <c r="AB25" s="12" t="s">
        <v>120</v>
      </c>
      <c r="AC25" s="14"/>
    </row>
    <row r="26" spans="1:30" ht="47.25">
      <c r="A26" s="190"/>
      <c r="B26" s="196"/>
      <c r="C26" s="196"/>
      <c r="D26" s="196"/>
      <c r="E26" s="192"/>
      <c r="F26" s="192"/>
      <c r="G26" s="192"/>
      <c r="H26" s="192"/>
      <c r="I26" s="192"/>
      <c r="J26" s="192"/>
      <c r="K26" s="192"/>
      <c r="L26" s="192"/>
      <c r="M26" s="192"/>
      <c r="N26" s="215"/>
      <c r="O26" s="192"/>
      <c r="P26" s="203"/>
      <c r="Q26" s="12" t="s">
        <v>128</v>
      </c>
      <c r="R26" s="203"/>
      <c r="S26" s="31" t="s">
        <v>135</v>
      </c>
      <c r="T26" s="17">
        <v>20</v>
      </c>
      <c r="U26" s="174" t="s">
        <v>136</v>
      </c>
      <c r="V26" s="143">
        <v>1</v>
      </c>
      <c r="W26" s="12" t="s">
        <v>51</v>
      </c>
      <c r="X26" s="12" t="s">
        <v>137</v>
      </c>
      <c r="Y26" s="12" t="s">
        <v>52</v>
      </c>
      <c r="Z26" s="58">
        <v>44927</v>
      </c>
      <c r="AA26" s="58">
        <v>45291</v>
      </c>
      <c r="AB26" s="12" t="s">
        <v>120</v>
      </c>
      <c r="AC26" s="14"/>
    </row>
    <row r="27" spans="1:30" ht="48" thickBot="1">
      <c r="A27" s="190"/>
      <c r="B27" s="196"/>
      <c r="C27" s="196"/>
      <c r="D27" s="196"/>
      <c r="E27" s="192"/>
      <c r="F27" s="192"/>
      <c r="G27" s="192"/>
      <c r="H27" s="192"/>
      <c r="I27" s="192"/>
      <c r="J27" s="192"/>
      <c r="K27" s="192"/>
      <c r="L27" s="192"/>
      <c r="M27" s="192"/>
      <c r="N27" s="215"/>
      <c r="O27" s="192"/>
      <c r="P27" s="168" t="s">
        <v>138</v>
      </c>
      <c r="Q27" s="12" t="s">
        <v>139</v>
      </c>
      <c r="R27" s="168">
        <v>3654725463</v>
      </c>
      <c r="S27" s="31" t="s">
        <v>140</v>
      </c>
      <c r="T27" s="17">
        <v>21</v>
      </c>
      <c r="U27" s="174" t="s">
        <v>141</v>
      </c>
      <c r="V27" s="143">
        <v>100</v>
      </c>
      <c r="W27" s="12" t="s">
        <v>142</v>
      </c>
      <c r="X27" s="12" t="s">
        <v>143</v>
      </c>
      <c r="Y27" s="12" t="s">
        <v>52</v>
      </c>
      <c r="Z27" s="58">
        <v>44927</v>
      </c>
      <c r="AA27" s="58">
        <v>45261</v>
      </c>
      <c r="AB27" s="12" t="s">
        <v>120</v>
      </c>
      <c r="AC27" s="14"/>
    </row>
    <row r="28" spans="1:30" ht="31.5">
      <c r="A28" s="190"/>
      <c r="B28" s="196"/>
      <c r="C28" s="196"/>
      <c r="D28" s="196"/>
      <c r="E28" s="192"/>
      <c r="F28" s="192"/>
      <c r="G28" s="192"/>
      <c r="H28" s="192"/>
      <c r="I28" s="192"/>
      <c r="J28" s="192"/>
      <c r="K28" s="192"/>
      <c r="L28" s="192"/>
      <c r="M28" s="192"/>
      <c r="N28" s="215"/>
      <c r="O28" s="192"/>
      <c r="P28" s="203" t="s">
        <v>144</v>
      </c>
      <c r="Q28" s="12" t="s">
        <v>145</v>
      </c>
      <c r="R28" s="203">
        <v>3305185263</v>
      </c>
      <c r="S28" s="31" t="s">
        <v>146</v>
      </c>
      <c r="T28" s="22">
        <v>22</v>
      </c>
      <c r="U28" s="174" t="s">
        <v>147</v>
      </c>
      <c r="V28" s="143">
        <v>1</v>
      </c>
      <c r="W28" s="12" t="s">
        <v>51</v>
      </c>
      <c r="X28" s="12" t="s">
        <v>148</v>
      </c>
      <c r="Y28" s="12" t="s">
        <v>52</v>
      </c>
      <c r="Z28" s="58">
        <v>44927</v>
      </c>
      <c r="AA28" s="58">
        <v>45261</v>
      </c>
      <c r="AB28" s="12" t="s">
        <v>120</v>
      </c>
      <c r="AC28" s="14"/>
    </row>
    <row r="29" spans="1:30" ht="47.25">
      <c r="A29" s="190"/>
      <c r="B29" s="196"/>
      <c r="C29" s="196"/>
      <c r="D29" s="196"/>
      <c r="E29" s="192"/>
      <c r="F29" s="192"/>
      <c r="G29" s="192"/>
      <c r="H29" s="192"/>
      <c r="I29" s="192"/>
      <c r="J29" s="192"/>
      <c r="K29" s="192"/>
      <c r="L29" s="192"/>
      <c r="M29" s="192"/>
      <c r="N29" s="215"/>
      <c r="O29" s="192"/>
      <c r="P29" s="203"/>
      <c r="Q29" s="12" t="s">
        <v>145</v>
      </c>
      <c r="R29" s="203"/>
      <c r="S29" s="31" t="s">
        <v>149</v>
      </c>
      <c r="T29" s="17">
        <v>23</v>
      </c>
      <c r="U29" s="177" t="s">
        <v>150</v>
      </c>
      <c r="V29" s="143">
        <v>1</v>
      </c>
      <c r="W29" s="12" t="s">
        <v>51</v>
      </c>
      <c r="X29" s="12" t="s">
        <v>151</v>
      </c>
      <c r="Y29" s="12" t="s">
        <v>52</v>
      </c>
      <c r="Z29" s="58">
        <v>44927</v>
      </c>
      <c r="AA29" s="58">
        <v>45261</v>
      </c>
      <c r="AB29" s="12" t="s">
        <v>120</v>
      </c>
      <c r="AC29" s="14"/>
    </row>
    <row r="30" spans="1:30" ht="83.25" customHeight="1" thickBot="1">
      <c r="A30" s="190"/>
      <c r="B30" s="196"/>
      <c r="C30" s="196"/>
      <c r="D30" s="196"/>
      <c r="E30" s="192"/>
      <c r="F30" s="192"/>
      <c r="G30" s="192"/>
      <c r="H30" s="192"/>
      <c r="I30" s="192"/>
      <c r="J30" s="192"/>
      <c r="K30" s="192"/>
      <c r="L30" s="192"/>
      <c r="M30" s="192"/>
      <c r="N30" s="215"/>
      <c r="O30" s="192"/>
      <c r="P30" s="203"/>
      <c r="Q30" s="12" t="s">
        <v>152</v>
      </c>
      <c r="R30" s="203"/>
      <c r="S30" s="31" t="s">
        <v>153</v>
      </c>
      <c r="T30" s="17">
        <v>24</v>
      </c>
      <c r="U30" s="174" t="s">
        <v>154</v>
      </c>
      <c r="V30" s="143">
        <v>2</v>
      </c>
      <c r="W30" s="12" t="s">
        <v>51</v>
      </c>
      <c r="X30" s="12" t="s">
        <v>155</v>
      </c>
      <c r="Y30" s="12" t="s">
        <v>52</v>
      </c>
      <c r="Z30" s="58">
        <v>44927</v>
      </c>
      <c r="AA30" s="58">
        <v>45261</v>
      </c>
      <c r="AB30" s="12" t="s">
        <v>120</v>
      </c>
      <c r="AC30" s="14"/>
    </row>
    <row r="31" spans="1:30" s="10" customFormat="1" ht="47.25">
      <c r="A31" s="189" t="s">
        <v>156</v>
      </c>
      <c r="B31" s="201" t="s">
        <v>35</v>
      </c>
      <c r="C31" s="201" t="s">
        <v>35</v>
      </c>
      <c r="D31" s="22" t="s">
        <v>35</v>
      </c>
      <c r="E31" s="191" t="s">
        <v>157</v>
      </c>
      <c r="F31" s="191" t="s">
        <v>158</v>
      </c>
      <c r="G31" s="191" t="s">
        <v>159</v>
      </c>
      <c r="H31" s="201" t="s">
        <v>160</v>
      </c>
      <c r="I31" s="191" t="s">
        <v>161</v>
      </c>
      <c r="J31" s="191" t="s">
        <v>41</v>
      </c>
      <c r="K31" s="191" t="s">
        <v>42</v>
      </c>
      <c r="L31" s="191" t="s">
        <v>162</v>
      </c>
      <c r="M31" s="191" t="s">
        <v>44</v>
      </c>
      <c r="N31" s="201" t="s">
        <v>163</v>
      </c>
      <c r="O31" s="191" t="s">
        <v>164</v>
      </c>
      <c r="P31" s="191" t="s">
        <v>165</v>
      </c>
      <c r="Q31" s="191" t="s">
        <v>166</v>
      </c>
      <c r="R31" s="71">
        <v>1086701088</v>
      </c>
      <c r="S31" s="61" t="s">
        <v>167</v>
      </c>
      <c r="T31" s="22">
        <v>25</v>
      </c>
      <c r="U31" s="173" t="s">
        <v>168</v>
      </c>
      <c r="V31" s="22">
        <v>450</v>
      </c>
      <c r="W31" s="22" t="s">
        <v>51</v>
      </c>
      <c r="X31" s="21" t="s">
        <v>169</v>
      </c>
      <c r="Y31" s="22" t="s">
        <v>170</v>
      </c>
      <c r="Z31" s="23">
        <v>45017</v>
      </c>
      <c r="AA31" s="23">
        <v>45291</v>
      </c>
      <c r="AB31" s="56" t="s">
        <v>171</v>
      </c>
      <c r="AC31" s="51"/>
      <c r="AD31" s="6"/>
    </row>
    <row r="32" spans="1:30" s="10" customFormat="1" ht="47.25">
      <c r="A32" s="190"/>
      <c r="B32" s="202"/>
      <c r="C32" s="202"/>
      <c r="D32" s="17" t="s">
        <v>172</v>
      </c>
      <c r="E32" s="192"/>
      <c r="F32" s="192"/>
      <c r="G32" s="192"/>
      <c r="H32" s="202"/>
      <c r="I32" s="192"/>
      <c r="J32" s="192"/>
      <c r="K32" s="192"/>
      <c r="L32" s="192"/>
      <c r="M32" s="192"/>
      <c r="N32" s="202"/>
      <c r="O32" s="192"/>
      <c r="P32" s="192"/>
      <c r="Q32" s="192"/>
      <c r="R32" s="72">
        <v>10934964221</v>
      </c>
      <c r="S32" s="31" t="s">
        <v>173</v>
      </c>
      <c r="T32" s="17">
        <v>26</v>
      </c>
      <c r="U32" s="174" t="s">
        <v>174</v>
      </c>
      <c r="V32" s="17">
        <v>360</v>
      </c>
      <c r="W32" s="17" t="s">
        <v>51</v>
      </c>
      <c r="X32" s="15" t="s">
        <v>175</v>
      </c>
      <c r="Y32" s="17" t="s">
        <v>176</v>
      </c>
      <c r="Z32" s="18">
        <v>45078</v>
      </c>
      <c r="AA32" s="18">
        <v>45291</v>
      </c>
      <c r="AB32" s="12" t="s">
        <v>171</v>
      </c>
      <c r="AC32" s="68"/>
      <c r="AD32" s="6"/>
    </row>
    <row r="33" spans="1:30" s="10" customFormat="1" ht="48" thickBot="1">
      <c r="A33" s="190"/>
      <c r="B33" s="202"/>
      <c r="C33" s="202"/>
      <c r="D33" s="17" t="s">
        <v>172</v>
      </c>
      <c r="E33" s="192"/>
      <c r="F33" s="192"/>
      <c r="G33" s="192"/>
      <c r="H33" s="202"/>
      <c r="I33" s="192"/>
      <c r="J33" s="192"/>
      <c r="K33" s="192"/>
      <c r="L33" s="192"/>
      <c r="M33" s="192"/>
      <c r="N33" s="202"/>
      <c r="O33" s="192"/>
      <c r="P33" s="192"/>
      <c r="Q33" s="192"/>
      <c r="R33" s="257">
        <v>1384331866</v>
      </c>
      <c r="S33" s="31" t="s">
        <v>177</v>
      </c>
      <c r="T33" s="17">
        <v>27</v>
      </c>
      <c r="U33" s="174" t="s">
        <v>178</v>
      </c>
      <c r="V33" s="17">
        <f>60+15+12</f>
        <v>87</v>
      </c>
      <c r="W33" s="17" t="s">
        <v>51</v>
      </c>
      <c r="X33" s="15" t="s">
        <v>179</v>
      </c>
      <c r="Y33" s="17" t="s">
        <v>67</v>
      </c>
      <c r="Z33" s="18">
        <v>44972</v>
      </c>
      <c r="AA33" s="18">
        <v>45275</v>
      </c>
      <c r="AB33" s="12" t="s">
        <v>171</v>
      </c>
      <c r="AC33" s="68"/>
      <c r="AD33" s="6"/>
    </row>
    <row r="34" spans="1:30" s="10" customFormat="1" ht="47.25">
      <c r="A34" s="190"/>
      <c r="B34" s="202"/>
      <c r="C34" s="202"/>
      <c r="D34" s="17" t="s">
        <v>172</v>
      </c>
      <c r="E34" s="192"/>
      <c r="F34" s="192"/>
      <c r="G34" s="192"/>
      <c r="H34" s="202"/>
      <c r="I34" s="192"/>
      <c r="J34" s="192"/>
      <c r="K34" s="192"/>
      <c r="L34" s="192"/>
      <c r="M34" s="192"/>
      <c r="N34" s="202"/>
      <c r="O34" s="192"/>
      <c r="P34" s="192"/>
      <c r="Q34" s="192"/>
      <c r="R34" s="257"/>
      <c r="S34" s="31" t="s">
        <v>177</v>
      </c>
      <c r="T34" s="22">
        <v>28</v>
      </c>
      <c r="U34" s="174" t="s">
        <v>180</v>
      </c>
      <c r="V34" s="17">
        <v>100</v>
      </c>
      <c r="W34" s="17" t="s">
        <v>51</v>
      </c>
      <c r="X34" s="15" t="s">
        <v>181</v>
      </c>
      <c r="Y34" s="17" t="s">
        <v>67</v>
      </c>
      <c r="Z34" s="18">
        <v>45017</v>
      </c>
      <c r="AA34" s="18">
        <v>45291</v>
      </c>
      <c r="AB34" s="12" t="s">
        <v>171</v>
      </c>
      <c r="AC34" s="68"/>
      <c r="AD34" s="6"/>
    </row>
    <row r="35" spans="1:30" s="10" customFormat="1" ht="31.5">
      <c r="A35" s="190"/>
      <c r="B35" s="202"/>
      <c r="C35" s="202"/>
      <c r="D35" s="17" t="s">
        <v>172</v>
      </c>
      <c r="E35" s="192"/>
      <c r="F35" s="192"/>
      <c r="G35" s="192"/>
      <c r="H35" s="202"/>
      <c r="I35" s="192"/>
      <c r="J35" s="192"/>
      <c r="K35" s="192"/>
      <c r="L35" s="192"/>
      <c r="M35" s="192"/>
      <c r="N35" s="202"/>
      <c r="O35" s="192"/>
      <c r="P35" s="192"/>
      <c r="Q35" s="192"/>
      <c r="R35" s="257"/>
      <c r="S35" s="31" t="s">
        <v>177</v>
      </c>
      <c r="T35" s="17">
        <v>29</v>
      </c>
      <c r="U35" s="174" t="s">
        <v>182</v>
      </c>
      <c r="V35" s="17">
        <v>152</v>
      </c>
      <c r="W35" s="17" t="s">
        <v>51</v>
      </c>
      <c r="X35" s="15" t="s">
        <v>183</v>
      </c>
      <c r="Y35" s="17" t="s">
        <v>170</v>
      </c>
      <c r="Z35" s="18">
        <v>45017</v>
      </c>
      <c r="AA35" s="18">
        <v>45291</v>
      </c>
      <c r="AB35" s="12" t="s">
        <v>171</v>
      </c>
      <c r="AC35" s="68"/>
      <c r="AD35" s="6"/>
    </row>
    <row r="36" spans="1:30" s="10" customFormat="1" ht="48" thickBot="1">
      <c r="A36" s="190"/>
      <c r="B36" s="202"/>
      <c r="C36" s="202"/>
      <c r="D36" s="12" t="s">
        <v>172</v>
      </c>
      <c r="E36" s="192"/>
      <c r="F36" s="192"/>
      <c r="G36" s="192"/>
      <c r="H36" s="202"/>
      <c r="I36" s="192"/>
      <c r="J36" s="192"/>
      <c r="K36" s="192"/>
      <c r="L36" s="192"/>
      <c r="M36" s="192"/>
      <c r="N36" s="202"/>
      <c r="O36" s="192"/>
      <c r="P36" s="64" t="s">
        <v>184</v>
      </c>
      <c r="Q36" s="64" t="s">
        <v>184</v>
      </c>
      <c r="R36" s="257"/>
      <c r="S36" s="65" t="s">
        <v>177</v>
      </c>
      <c r="T36" s="17">
        <v>30</v>
      </c>
      <c r="U36" s="65" t="s">
        <v>185</v>
      </c>
      <c r="V36" s="64">
        <v>60</v>
      </c>
      <c r="W36" s="64" t="s">
        <v>51</v>
      </c>
      <c r="X36" s="73" t="s">
        <v>186</v>
      </c>
      <c r="Y36" s="64" t="s">
        <v>67</v>
      </c>
      <c r="Z36" s="74">
        <v>44972</v>
      </c>
      <c r="AA36" s="74">
        <v>45275</v>
      </c>
      <c r="AB36" s="12" t="s">
        <v>171</v>
      </c>
      <c r="AC36" s="67"/>
      <c r="AD36" s="6"/>
    </row>
    <row r="37" spans="1:30" s="10" customFormat="1" ht="47.25">
      <c r="A37" s="190"/>
      <c r="B37" s="202"/>
      <c r="C37" s="202"/>
      <c r="D37" s="12" t="s">
        <v>172</v>
      </c>
      <c r="E37" s="192"/>
      <c r="F37" s="192"/>
      <c r="G37" s="192"/>
      <c r="H37" s="202"/>
      <c r="I37" s="192"/>
      <c r="J37" s="192"/>
      <c r="K37" s="192"/>
      <c r="L37" s="192"/>
      <c r="M37" s="192"/>
      <c r="N37" s="202"/>
      <c r="O37" s="192"/>
      <c r="P37" s="64" t="s">
        <v>184</v>
      </c>
      <c r="Q37" s="64" t="s">
        <v>184</v>
      </c>
      <c r="R37" s="257"/>
      <c r="S37" s="65" t="s">
        <v>177</v>
      </c>
      <c r="T37" s="22">
        <v>31</v>
      </c>
      <c r="U37" s="65" t="s">
        <v>187</v>
      </c>
      <c r="V37" s="64">
        <v>15</v>
      </c>
      <c r="W37" s="64" t="s">
        <v>51</v>
      </c>
      <c r="X37" s="73" t="s">
        <v>188</v>
      </c>
      <c r="Y37" s="64" t="s">
        <v>67</v>
      </c>
      <c r="Z37" s="74">
        <v>44972</v>
      </c>
      <c r="AA37" s="74">
        <v>45275</v>
      </c>
      <c r="AB37" s="12" t="s">
        <v>171</v>
      </c>
      <c r="AC37" s="67"/>
      <c r="AD37" s="6"/>
    </row>
    <row r="38" spans="1:30" s="10" customFormat="1" ht="47.25">
      <c r="A38" s="190"/>
      <c r="B38" s="202"/>
      <c r="C38" s="202"/>
      <c r="D38" s="12" t="s">
        <v>172</v>
      </c>
      <c r="E38" s="192"/>
      <c r="F38" s="192"/>
      <c r="G38" s="192"/>
      <c r="H38" s="202"/>
      <c r="I38" s="192"/>
      <c r="J38" s="192"/>
      <c r="K38" s="192"/>
      <c r="L38" s="192"/>
      <c r="M38" s="192"/>
      <c r="N38" s="202"/>
      <c r="O38" s="192"/>
      <c r="P38" s="64" t="s">
        <v>184</v>
      </c>
      <c r="Q38" s="64" t="s">
        <v>184</v>
      </c>
      <c r="R38" s="257"/>
      <c r="S38" s="65" t="s">
        <v>177</v>
      </c>
      <c r="T38" s="17">
        <v>32</v>
      </c>
      <c r="U38" s="65" t="s">
        <v>189</v>
      </c>
      <c r="V38" s="164">
        <v>1500</v>
      </c>
      <c r="W38" s="64" t="s">
        <v>51</v>
      </c>
      <c r="X38" s="73" t="s">
        <v>190</v>
      </c>
      <c r="Y38" s="64" t="s">
        <v>67</v>
      </c>
      <c r="Z38" s="74">
        <v>44972</v>
      </c>
      <c r="AA38" s="74">
        <v>45275</v>
      </c>
      <c r="AB38" s="12" t="s">
        <v>171</v>
      </c>
      <c r="AC38" s="67"/>
      <c r="AD38" s="6"/>
    </row>
    <row r="39" spans="1:30" s="10" customFormat="1" ht="79.5" thickBot="1">
      <c r="A39" s="190"/>
      <c r="B39" s="202"/>
      <c r="C39" s="202"/>
      <c r="D39" s="17" t="s">
        <v>172</v>
      </c>
      <c r="E39" s="192"/>
      <c r="F39" s="192"/>
      <c r="G39" s="192"/>
      <c r="H39" s="202"/>
      <c r="I39" s="192"/>
      <c r="J39" s="192"/>
      <c r="K39" s="192"/>
      <c r="L39" s="192"/>
      <c r="M39" s="192"/>
      <c r="N39" s="202"/>
      <c r="O39" s="192"/>
      <c r="P39" s="12" t="s">
        <v>191</v>
      </c>
      <c r="Q39" s="12" t="s">
        <v>192</v>
      </c>
      <c r="R39" s="72">
        <v>1069848576</v>
      </c>
      <c r="S39" s="31" t="s">
        <v>193</v>
      </c>
      <c r="T39" s="17">
        <v>33</v>
      </c>
      <c r="U39" s="174" t="s">
        <v>194</v>
      </c>
      <c r="V39" s="128">
        <v>243</v>
      </c>
      <c r="W39" s="17" t="s">
        <v>51</v>
      </c>
      <c r="X39" s="15" t="s">
        <v>195</v>
      </c>
      <c r="Y39" s="17" t="s">
        <v>67</v>
      </c>
      <c r="Z39" s="18">
        <v>44972</v>
      </c>
      <c r="AA39" s="18">
        <v>45291</v>
      </c>
      <c r="AB39" s="12" t="s">
        <v>171</v>
      </c>
      <c r="AC39" s="68"/>
      <c r="AD39" s="6"/>
    </row>
    <row r="40" spans="1:30" s="10" customFormat="1" ht="94.5">
      <c r="A40" s="190"/>
      <c r="B40" s="202"/>
      <c r="C40" s="202"/>
      <c r="D40" s="17" t="s">
        <v>172</v>
      </c>
      <c r="E40" s="192"/>
      <c r="F40" s="192"/>
      <c r="G40" s="192"/>
      <c r="H40" s="202"/>
      <c r="I40" s="192"/>
      <c r="J40" s="192"/>
      <c r="K40" s="192"/>
      <c r="L40" s="192"/>
      <c r="M40" s="192"/>
      <c r="N40" s="202"/>
      <c r="O40" s="192"/>
      <c r="P40" s="12" t="s">
        <v>196</v>
      </c>
      <c r="Q40" s="12" t="s">
        <v>197</v>
      </c>
      <c r="R40" s="72">
        <v>1102309309</v>
      </c>
      <c r="S40" s="31" t="s">
        <v>198</v>
      </c>
      <c r="T40" s="22">
        <v>34</v>
      </c>
      <c r="U40" s="174" t="s">
        <v>199</v>
      </c>
      <c r="V40" s="128">
        <v>1200</v>
      </c>
      <c r="W40" s="17" t="s">
        <v>51</v>
      </c>
      <c r="X40" s="15" t="s">
        <v>200</v>
      </c>
      <c r="Y40" s="17" t="s">
        <v>170</v>
      </c>
      <c r="Z40" s="18">
        <v>45017</v>
      </c>
      <c r="AA40" s="18">
        <v>45291</v>
      </c>
      <c r="AB40" s="12" t="s">
        <v>171</v>
      </c>
      <c r="AC40" s="68"/>
      <c r="AD40" s="6"/>
    </row>
    <row r="41" spans="1:30" s="10" customFormat="1" ht="63.75" thickBot="1">
      <c r="A41" s="193"/>
      <c r="B41" s="207"/>
      <c r="C41" s="207"/>
      <c r="D41" s="29" t="s">
        <v>172</v>
      </c>
      <c r="E41" s="194"/>
      <c r="F41" s="194"/>
      <c r="G41" s="194"/>
      <c r="H41" s="207"/>
      <c r="I41" s="194"/>
      <c r="J41" s="194"/>
      <c r="K41" s="194"/>
      <c r="L41" s="194"/>
      <c r="M41" s="194"/>
      <c r="N41" s="207"/>
      <c r="O41" s="237"/>
      <c r="P41" s="37" t="s">
        <v>165</v>
      </c>
      <c r="Q41" s="37" t="s">
        <v>166</v>
      </c>
      <c r="R41" s="75" t="s">
        <v>201</v>
      </c>
      <c r="S41" s="36" t="s">
        <v>202</v>
      </c>
      <c r="T41" s="17">
        <v>35</v>
      </c>
      <c r="U41" s="36" t="s">
        <v>203</v>
      </c>
      <c r="V41" s="165">
        <v>1553</v>
      </c>
      <c r="W41" s="37" t="s">
        <v>51</v>
      </c>
      <c r="X41" s="37" t="s">
        <v>204</v>
      </c>
      <c r="Y41" s="37" t="s">
        <v>67</v>
      </c>
      <c r="Z41" s="76">
        <v>44927</v>
      </c>
      <c r="AA41" s="76">
        <v>45291</v>
      </c>
      <c r="AB41" s="37" t="s">
        <v>171</v>
      </c>
      <c r="AC41" s="77"/>
      <c r="AD41" s="6"/>
    </row>
    <row r="42" spans="1:30" s="10" customFormat="1" ht="63.75" thickBot="1">
      <c r="A42" s="81" t="s">
        <v>205</v>
      </c>
      <c r="B42" s="201" t="s">
        <v>35</v>
      </c>
      <c r="C42" s="22" t="s">
        <v>35</v>
      </c>
      <c r="D42" s="22" t="s">
        <v>35</v>
      </c>
      <c r="E42" s="191" t="s">
        <v>157</v>
      </c>
      <c r="F42" s="191" t="s">
        <v>158</v>
      </c>
      <c r="G42" s="191" t="s">
        <v>206</v>
      </c>
      <c r="H42" s="201" t="s">
        <v>207</v>
      </c>
      <c r="I42" s="191" t="s">
        <v>161</v>
      </c>
      <c r="J42" s="191" t="s">
        <v>41</v>
      </c>
      <c r="K42" s="191" t="s">
        <v>42</v>
      </c>
      <c r="L42" s="191" t="s">
        <v>162</v>
      </c>
      <c r="M42" s="191" t="s">
        <v>44</v>
      </c>
      <c r="N42" s="195" t="s">
        <v>208</v>
      </c>
      <c r="O42" s="111" t="s">
        <v>209</v>
      </c>
      <c r="P42" s="21" t="s">
        <v>210</v>
      </c>
      <c r="Q42" s="56" t="s">
        <v>211</v>
      </c>
      <c r="R42" s="210">
        <v>293852</v>
      </c>
      <c r="S42" s="61" t="s">
        <v>212</v>
      </c>
      <c r="T42" s="17">
        <v>36</v>
      </c>
      <c r="U42" s="173" t="s">
        <v>213</v>
      </c>
      <c r="V42" s="22">
        <v>32</v>
      </c>
      <c r="W42" s="22" t="s">
        <v>214</v>
      </c>
      <c r="X42" s="21" t="s">
        <v>215</v>
      </c>
      <c r="Y42" s="22" t="s">
        <v>216</v>
      </c>
      <c r="Z42" s="23">
        <v>44927</v>
      </c>
      <c r="AA42" s="23">
        <v>45291</v>
      </c>
      <c r="AB42" s="56" t="s">
        <v>171</v>
      </c>
      <c r="AC42" s="51"/>
      <c r="AD42" s="6"/>
    </row>
    <row r="43" spans="1:30" s="10" customFormat="1" ht="110.25">
      <c r="A43" s="82" t="s">
        <v>217</v>
      </c>
      <c r="B43" s="202"/>
      <c r="C43" s="17" t="s">
        <v>172</v>
      </c>
      <c r="D43" s="17" t="s">
        <v>172</v>
      </c>
      <c r="E43" s="192"/>
      <c r="F43" s="192"/>
      <c r="G43" s="192"/>
      <c r="H43" s="202"/>
      <c r="I43" s="192"/>
      <c r="J43" s="192"/>
      <c r="K43" s="192"/>
      <c r="L43" s="192"/>
      <c r="M43" s="192"/>
      <c r="N43" s="196"/>
      <c r="O43" s="78" t="s">
        <v>218</v>
      </c>
      <c r="P43" s="202" t="s">
        <v>219</v>
      </c>
      <c r="Q43" s="253" t="s">
        <v>220</v>
      </c>
      <c r="R43" s="211"/>
      <c r="S43" s="31" t="s">
        <v>221</v>
      </c>
      <c r="T43" s="22">
        <v>37</v>
      </c>
      <c r="U43" s="174" t="s">
        <v>222</v>
      </c>
      <c r="V43" s="17">
        <v>164</v>
      </c>
      <c r="W43" s="17" t="s">
        <v>214</v>
      </c>
      <c r="X43" s="15" t="s">
        <v>223</v>
      </c>
      <c r="Y43" s="17" t="s">
        <v>67</v>
      </c>
      <c r="Z43" s="18">
        <v>44927</v>
      </c>
      <c r="AA43" s="18">
        <v>45291</v>
      </c>
      <c r="AB43" s="12" t="s">
        <v>171</v>
      </c>
      <c r="AC43" s="68"/>
      <c r="AD43" s="6"/>
    </row>
    <row r="44" spans="1:30" s="10" customFormat="1" ht="110.25">
      <c r="A44" s="82" t="s">
        <v>217</v>
      </c>
      <c r="B44" s="202"/>
      <c r="C44" s="17" t="s">
        <v>172</v>
      </c>
      <c r="D44" s="17" t="s">
        <v>172</v>
      </c>
      <c r="E44" s="192"/>
      <c r="F44" s="192"/>
      <c r="G44" s="192"/>
      <c r="H44" s="202"/>
      <c r="I44" s="192"/>
      <c r="J44" s="192"/>
      <c r="K44" s="192"/>
      <c r="L44" s="192"/>
      <c r="M44" s="192"/>
      <c r="N44" s="196"/>
      <c r="O44" s="192" t="s">
        <v>218</v>
      </c>
      <c r="P44" s="202"/>
      <c r="Q44" s="254"/>
      <c r="R44" s="211"/>
      <c r="S44" s="31" t="s">
        <v>224</v>
      </c>
      <c r="T44" s="17">
        <v>38</v>
      </c>
      <c r="U44" s="174" t="s">
        <v>225</v>
      </c>
      <c r="V44" s="17">
        <v>110</v>
      </c>
      <c r="W44" s="17" t="s">
        <v>214</v>
      </c>
      <c r="X44" s="15" t="s">
        <v>226</v>
      </c>
      <c r="Y44" s="17" t="s">
        <v>67</v>
      </c>
      <c r="Z44" s="18">
        <v>44927</v>
      </c>
      <c r="AA44" s="18">
        <v>45291</v>
      </c>
      <c r="AB44" s="12" t="s">
        <v>171</v>
      </c>
      <c r="AC44" s="68"/>
      <c r="AD44" s="6"/>
    </row>
    <row r="45" spans="1:30" s="11" customFormat="1" ht="111" thickBot="1">
      <c r="A45" s="190" t="s">
        <v>227</v>
      </c>
      <c r="B45" s="202"/>
      <c r="C45" s="12" t="s">
        <v>172</v>
      </c>
      <c r="D45" s="12" t="s">
        <v>172</v>
      </c>
      <c r="E45" s="192"/>
      <c r="F45" s="192"/>
      <c r="G45" s="192"/>
      <c r="H45" s="202" t="s">
        <v>228</v>
      </c>
      <c r="I45" s="192"/>
      <c r="J45" s="192"/>
      <c r="K45" s="192"/>
      <c r="L45" s="192"/>
      <c r="M45" s="192"/>
      <c r="N45" s="196"/>
      <c r="O45" s="192"/>
      <c r="P45" s="64" t="s">
        <v>184</v>
      </c>
      <c r="Q45" s="64" t="s">
        <v>184</v>
      </c>
      <c r="R45" s="208">
        <v>10390</v>
      </c>
      <c r="S45" s="65" t="s">
        <v>229</v>
      </c>
      <c r="T45" s="17">
        <v>39</v>
      </c>
      <c r="U45" s="65" t="s">
        <v>230</v>
      </c>
      <c r="V45" s="64" t="s">
        <v>231</v>
      </c>
      <c r="W45" s="64" t="s">
        <v>232</v>
      </c>
      <c r="X45" s="65" t="s">
        <v>233</v>
      </c>
      <c r="Y45" s="64" t="s">
        <v>170</v>
      </c>
      <c r="Z45" s="66">
        <v>44986</v>
      </c>
      <c r="AA45" s="66">
        <v>45291</v>
      </c>
      <c r="AB45" s="64" t="s">
        <v>171</v>
      </c>
      <c r="AC45" s="67"/>
      <c r="AD45" s="6"/>
    </row>
    <row r="46" spans="1:30" s="11" customFormat="1" ht="110.25">
      <c r="A46" s="190"/>
      <c r="B46" s="202"/>
      <c r="C46" s="12" t="s">
        <v>172</v>
      </c>
      <c r="D46" s="12" t="s">
        <v>35</v>
      </c>
      <c r="E46" s="192"/>
      <c r="F46" s="192"/>
      <c r="G46" s="192"/>
      <c r="H46" s="202"/>
      <c r="I46" s="192"/>
      <c r="J46" s="192"/>
      <c r="K46" s="192"/>
      <c r="L46" s="192"/>
      <c r="M46" s="192"/>
      <c r="N46" s="196"/>
      <c r="O46" s="192"/>
      <c r="P46" s="64" t="s">
        <v>184</v>
      </c>
      <c r="Q46" s="64" t="s">
        <v>184</v>
      </c>
      <c r="R46" s="208"/>
      <c r="S46" s="65" t="s">
        <v>234</v>
      </c>
      <c r="T46" s="22">
        <v>40</v>
      </c>
      <c r="U46" s="65" t="s">
        <v>235</v>
      </c>
      <c r="V46" s="64" t="s">
        <v>236</v>
      </c>
      <c r="W46" s="64" t="s">
        <v>232</v>
      </c>
      <c r="X46" s="65" t="s">
        <v>237</v>
      </c>
      <c r="Y46" s="64" t="s">
        <v>170</v>
      </c>
      <c r="Z46" s="66">
        <v>44986</v>
      </c>
      <c r="AA46" s="66">
        <v>45291</v>
      </c>
      <c r="AB46" s="64" t="s">
        <v>171</v>
      </c>
      <c r="AC46" s="67"/>
      <c r="AD46" s="6"/>
    </row>
    <row r="47" spans="1:30" s="11" customFormat="1" ht="94.5">
      <c r="A47" s="190"/>
      <c r="B47" s="202"/>
      <c r="C47" s="12" t="s">
        <v>172</v>
      </c>
      <c r="D47" s="12" t="s">
        <v>172</v>
      </c>
      <c r="E47" s="192"/>
      <c r="F47" s="192"/>
      <c r="G47" s="192"/>
      <c r="H47" s="202"/>
      <c r="I47" s="192"/>
      <c r="J47" s="192"/>
      <c r="K47" s="192"/>
      <c r="L47" s="192"/>
      <c r="M47" s="192"/>
      <c r="N47" s="196"/>
      <c r="O47" s="192"/>
      <c r="P47" s="64" t="s">
        <v>184</v>
      </c>
      <c r="Q47" s="64" t="s">
        <v>184</v>
      </c>
      <c r="R47" s="208"/>
      <c r="S47" s="65" t="s">
        <v>238</v>
      </c>
      <c r="T47" s="17">
        <v>41</v>
      </c>
      <c r="U47" s="65" t="s">
        <v>239</v>
      </c>
      <c r="V47" s="79" t="s">
        <v>240</v>
      </c>
      <c r="W47" s="64" t="s">
        <v>142</v>
      </c>
      <c r="X47" s="73" t="s">
        <v>241</v>
      </c>
      <c r="Y47" s="64" t="s">
        <v>170</v>
      </c>
      <c r="Z47" s="66">
        <v>44986</v>
      </c>
      <c r="AA47" s="66">
        <v>45291</v>
      </c>
      <c r="AB47" s="64" t="s">
        <v>171</v>
      </c>
      <c r="AC47" s="67"/>
      <c r="AD47" s="6"/>
    </row>
    <row r="48" spans="1:30" s="11" customFormat="1" ht="95.25" thickBot="1">
      <c r="A48" s="190"/>
      <c r="B48" s="202"/>
      <c r="C48" s="12" t="s">
        <v>172</v>
      </c>
      <c r="D48" s="12" t="s">
        <v>35</v>
      </c>
      <c r="E48" s="192"/>
      <c r="F48" s="192"/>
      <c r="G48" s="192"/>
      <c r="H48" s="202"/>
      <c r="I48" s="192"/>
      <c r="J48" s="192"/>
      <c r="K48" s="192"/>
      <c r="L48" s="192"/>
      <c r="M48" s="192"/>
      <c r="N48" s="196"/>
      <c r="O48" s="192"/>
      <c r="P48" s="64" t="s">
        <v>184</v>
      </c>
      <c r="Q48" s="64" t="s">
        <v>184</v>
      </c>
      <c r="R48" s="208"/>
      <c r="S48" s="65" t="s">
        <v>242</v>
      </c>
      <c r="T48" s="17">
        <v>42</v>
      </c>
      <c r="U48" s="65" t="s">
        <v>243</v>
      </c>
      <c r="V48" s="79" t="s">
        <v>244</v>
      </c>
      <c r="W48" s="64" t="s">
        <v>142</v>
      </c>
      <c r="X48" s="73" t="s">
        <v>245</v>
      </c>
      <c r="Y48" s="64" t="s">
        <v>170</v>
      </c>
      <c r="Z48" s="66">
        <v>44986</v>
      </c>
      <c r="AA48" s="66">
        <v>45291</v>
      </c>
      <c r="AB48" s="64" t="s">
        <v>171</v>
      </c>
      <c r="AC48" s="67"/>
      <c r="AD48" s="6"/>
    </row>
    <row r="49" spans="1:30" s="11" customFormat="1" ht="141.75">
      <c r="A49" s="190" t="s">
        <v>246</v>
      </c>
      <c r="B49" s="78" t="s">
        <v>35</v>
      </c>
      <c r="C49" s="78" t="s">
        <v>35</v>
      </c>
      <c r="D49" s="12" t="s">
        <v>172</v>
      </c>
      <c r="E49" s="12" t="s">
        <v>247</v>
      </c>
      <c r="F49" s="12" t="s">
        <v>158</v>
      </c>
      <c r="G49" s="12" t="s">
        <v>248</v>
      </c>
      <c r="H49" s="202" t="s">
        <v>249</v>
      </c>
      <c r="I49" s="12" t="s">
        <v>250</v>
      </c>
      <c r="J49" s="12" t="s">
        <v>41</v>
      </c>
      <c r="K49" s="192" t="s">
        <v>42</v>
      </c>
      <c r="L49" s="12" t="s">
        <v>162</v>
      </c>
      <c r="M49" s="12" t="s">
        <v>44</v>
      </c>
      <c r="N49" s="15" t="s">
        <v>251</v>
      </c>
      <c r="O49" s="192" t="s">
        <v>252</v>
      </c>
      <c r="P49" s="64" t="s">
        <v>184</v>
      </c>
      <c r="Q49" s="64" t="s">
        <v>184</v>
      </c>
      <c r="R49" s="208"/>
      <c r="S49" s="65" t="s">
        <v>253</v>
      </c>
      <c r="T49" s="22">
        <v>43</v>
      </c>
      <c r="U49" s="65" t="s">
        <v>254</v>
      </c>
      <c r="V49" s="80">
        <v>0.5</v>
      </c>
      <c r="W49" s="64" t="s">
        <v>142</v>
      </c>
      <c r="X49" s="65" t="s">
        <v>255</v>
      </c>
      <c r="Y49" s="64" t="s">
        <v>170</v>
      </c>
      <c r="Z49" s="66">
        <v>44986</v>
      </c>
      <c r="AA49" s="66">
        <v>45291</v>
      </c>
      <c r="AB49" s="64" t="s">
        <v>171</v>
      </c>
      <c r="AC49" s="67"/>
      <c r="AD49" s="6"/>
    </row>
    <row r="50" spans="1:30" s="11" customFormat="1" ht="142.5" thickBot="1">
      <c r="A50" s="193"/>
      <c r="B50" s="90" t="s">
        <v>35</v>
      </c>
      <c r="C50" s="90" t="s">
        <v>35</v>
      </c>
      <c r="D50" s="59" t="s">
        <v>172</v>
      </c>
      <c r="E50" s="112" t="s">
        <v>247</v>
      </c>
      <c r="F50" s="112" t="s">
        <v>158</v>
      </c>
      <c r="G50" s="112" t="s">
        <v>248</v>
      </c>
      <c r="H50" s="207"/>
      <c r="I50" s="59" t="s">
        <v>250</v>
      </c>
      <c r="J50" s="59" t="s">
        <v>41</v>
      </c>
      <c r="K50" s="194"/>
      <c r="L50" s="59" t="s">
        <v>162</v>
      </c>
      <c r="M50" s="59" t="s">
        <v>44</v>
      </c>
      <c r="N50" s="28" t="s">
        <v>251</v>
      </c>
      <c r="O50" s="194"/>
      <c r="P50" s="84" t="s">
        <v>184</v>
      </c>
      <c r="Q50" s="84" t="s">
        <v>184</v>
      </c>
      <c r="R50" s="209"/>
      <c r="S50" s="85" t="s">
        <v>253</v>
      </c>
      <c r="T50" s="17">
        <v>44</v>
      </c>
      <c r="U50" s="85" t="s">
        <v>256</v>
      </c>
      <c r="V50" s="113">
        <v>0.5</v>
      </c>
      <c r="W50" s="84" t="s">
        <v>142</v>
      </c>
      <c r="X50" s="85" t="s">
        <v>257</v>
      </c>
      <c r="Y50" s="84" t="s">
        <v>170</v>
      </c>
      <c r="Z50" s="86">
        <v>44986</v>
      </c>
      <c r="AA50" s="86">
        <v>45291</v>
      </c>
      <c r="AB50" s="84" t="s">
        <v>171</v>
      </c>
      <c r="AC50" s="87"/>
      <c r="AD50" s="6"/>
    </row>
    <row r="51" spans="1:30" ht="32.25" thickBot="1">
      <c r="A51" s="189" t="s">
        <v>258</v>
      </c>
      <c r="B51" s="191" t="s">
        <v>259</v>
      </c>
      <c r="C51" s="191" t="s">
        <v>172</v>
      </c>
      <c r="D51" s="191" t="s">
        <v>172</v>
      </c>
      <c r="E51" s="191" t="s">
        <v>157</v>
      </c>
      <c r="F51" s="191" t="s">
        <v>260</v>
      </c>
      <c r="G51" s="191" t="s">
        <v>261</v>
      </c>
      <c r="H51" s="201" t="s">
        <v>262</v>
      </c>
      <c r="I51" s="191" t="s">
        <v>263</v>
      </c>
      <c r="J51" s="191" t="s">
        <v>41</v>
      </c>
      <c r="K51" s="191" t="s">
        <v>42</v>
      </c>
      <c r="L51" s="191" t="s">
        <v>264</v>
      </c>
      <c r="M51" s="191" t="s">
        <v>44</v>
      </c>
      <c r="N51" s="201" t="s">
        <v>265</v>
      </c>
      <c r="O51" s="191" t="s">
        <v>266</v>
      </c>
      <c r="P51" s="191" t="s">
        <v>267</v>
      </c>
      <c r="Q51" s="201" t="s">
        <v>268</v>
      </c>
      <c r="R51" s="197">
        <v>122306</v>
      </c>
      <c r="S51" s="33" t="s">
        <v>269</v>
      </c>
      <c r="T51" s="17">
        <v>45</v>
      </c>
      <c r="U51" s="173" t="s">
        <v>270</v>
      </c>
      <c r="V51" s="169">
        <v>47</v>
      </c>
      <c r="W51" s="22" t="s">
        <v>214</v>
      </c>
      <c r="X51" s="22" t="s">
        <v>204</v>
      </c>
      <c r="Y51" s="22" t="s">
        <v>271</v>
      </c>
      <c r="Z51" s="50">
        <v>44927</v>
      </c>
      <c r="AA51" s="50">
        <v>45291</v>
      </c>
      <c r="AB51" s="56" t="s">
        <v>171</v>
      </c>
      <c r="AC51" s="51"/>
    </row>
    <row r="52" spans="1:30" ht="31.5">
      <c r="A52" s="190"/>
      <c r="B52" s="192"/>
      <c r="C52" s="192"/>
      <c r="D52" s="192"/>
      <c r="E52" s="192"/>
      <c r="F52" s="192"/>
      <c r="G52" s="192"/>
      <c r="H52" s="202"/>
      <c r="I52" s="192"/>
      <c r="J52" s="192"/>
      <c r="K52" s="192"/>
      <c r="L52" s="192"/>
      <c r="M52" s="192"/>
      <c r="N52" s="202"/>
      <c r="O52" s="192"/>
      <c r="P52" s="192"/>
      <c r="Q52" s="202"/>
      <c r="R52" s="198"/>
      <c r="S52" s="34" t="s">
        <v>272</v>
      </c>
      <c r="T52" s="22">
        <v>46</v>
      </c>
      <c r="U52" s="174" t="s">
        <v>273</v>
      </c>
      <c r="V52" s="128">
        <v>125190</v>
      </c>
      <c r="W52" s="17" t="s">
        <v>51</v>
      </c>
      <c r="X52" s="12" t="s">
        <v>204</v>
      </c>
      <c r="Y52" s="17" t="s">
        <v>271</v>
      </c>
      <c r="Z52" s="83">
        <v>44927</v>
      </c>
      <c r="AA52" s="83">
        <v>45291</v>
      </c>
      <c r="AB52" s="12" t="s">
        <v>171</v>
      </c>
      <c r="AC52" s="68"/>
    </row>
    <row r="53" spans="1:30" ht="31.5">
      <c r="A53" s="190"/>
      <c r="B53" s="192"/>
      <c r="C53" s="192"/>
      <c r="D53" s="192"/>
      <c r="E53" s="192"/>
      <c r="F53" s="192"/>
      <c r="G53" s="192"/>
      <c r="H53" s="202"/>
      <c r="I53" s="192"/>
      <c r="J53" s="192"/>
      <c r="K53" s="192"/>
      <c r="L53" s="192"/>
      <c r="M53" s="192"/>
      <c r="N53" s="202"/>
      <c r="O53" s="192"/>
      <c r="P53" s="192"/>
      <c r="Q53" s="202"/>
      <c r="R53" s="198"/>
      <c r="S53" s="34" t="s">
        <v>274</v>
      </c>
      <c r="T53" s="17">
        <v>47</v>
      </c>
      <c r="U53" s="174" t="s">
        <v>275</v>
      </c>
      <c r="V53" s="128">
        <v>37557</v>
      </c>
      <c r="W53" s="17" t="s">
        <v>51</v>
      </c>
      <c r="X53" s="12" t="s">
        <v>204</v>
      </c>
      <c r="Y53" s="17" t="s">
        <v>271</v>
      </c>
      <c r="Z53" s="83">
        <v>44927</v>
      </c>
      <c r="AA53" s="83">
        <v>45291</v>
      </c>
      <c r="AB53" s="12" t="s">
        <v>171</v>
      </c>
      <c r="AC53" s="68"/>
    </row>
    <row r="54" spans="1:30" ht="32.25" thickBot="1">
      <c r="A54" s="190"/>
      <c r="B54" s="192"/>
      <c r="C54" s="192"/>
      <c r="D54" s="192"/>
      <c r="E54" s="192"/>
      <c r="F54" s="192"/>
      <c r="G54" s="192"/>
      <c r="H54" s="202"/>
      <c r="I54" s="192"/>
      <c r="J54" s="192"/>
      <c r="K54" s="192"/>
      <c r="L54" s="192"/>
      <c r="M54" s="192"/>
      <c r="N54" s="202"/>
      <c r="O54" s="192"/>
      <c r="P54" s="192"/>
      <c r="Q54" s="202"/>
      <c r="R54" s="198"/>
      <c r="S54" s="34" t="s">
        <v>276</v>
      </c>
      <c r="T54" s="17">
        <v>48</v>
      </c>
      <c r="U54" s="174" t="s">
        <v>277</v>
      </c>
      <c r="V54" s="128">
        <v>20030</v>
      </c>
      <c r="W54" s="17" t="s">
        <v>51</v>
      </c>
      <c r="X54" s="12" t="s">
        <v>204</v>
      </c>
      <c r="Y54" s="17" t="s">
        <v>271</v>
      </c>
      <c r="Z54" s="83">
        <v>44927</v>
      </c>
      <c r="AA54" s="83">
        <v>45291</v>
      </c>
      <c r="AB54" s="12" t="s">
        <v>171</v>
      </c>
      <c r="AC54" s="68"/>
    </row>
    <row r="55" spans="1:30" ht="31.5">
      <c r="A55" s="190"/>
      <c r="B55" s="192"/>
      <c r="C55" s="192"/>
      <c r="D55" s="192"/>
      <c r="E55" s="192"/>
      <c r="F55" s="192"/>
      <c r="G55" s="192"/>
      <c r="H55" s="202"/>
      <c r="I55" s="192"/>
      <c r="J55" s="192"/>
      <c r="K55" s="192"/>
      <c r="L55" s="192"/>
      <c r="M55" s="192"/>
      <c r="N55" s="202"/>
      <c r="O55" s="192"/>
      <c r="P55" s="192"/>
      <c r="Q55" s="202" t="s">
        <v>278</v>
      </c>
      <c r="R55" s="198"/>
      <c r="S55" s="34" t="s">
        <v>279</v>
      </c>
      <c r="T55" s="22">
        <v>49</v>
      </c>
      <c r="U55" s="174" t="s">
        <v>280</v>
      </c>
      <c r="V55" s="128">
        <v>127</v>
      </c>
      <c r="W55" s="17" t="s">
        <v>51</v>
      </c>
      <c r="X55" s="17" t="s">
        <v>204</v>
      </c>
      <c r="Y55" s="17" t="s">
        <v>67</v>
      </c>
      <c r="Z55" s="83">
        <v>44927</v>
      </c>
      <c r="AA55" s="83">
        <v>45291</v>
      </c>
      <c r="AB55" s="12" t="s">
        <v>171</v>
      </c>
      <c r="AC55" s="68"/>
    </row>
    <row r="56" spans="1:30" ht="31.5">
      <c r="A56" s="190"/>
      <c r="B56" s="192"/>
      <c r="C56" s="192"/>
      <c r="D56" s="192"/>
      <c r="E56" s="192"/>
      <c r="F56" s="192"/>
      <c r="G56" s="192"/>
      <c r="H56" s="202"/>
      <c r="I56" s="192"/>
      <c r="J56" s="192"/>
      <c r="K56" s="192"/>
      <c r="L56" s="192"/>
      <c r="M56" s="192"/>
      <c r="N56" s="202"/>
      <c r="O56" s="192"/>
      <c r="P56" s="192"/>
      <c r="Q56" s="202"/>
      <c r="R56" s="198"/>
      <c r="S56" s="34" t="s">
        <v>281</v>
      </c>
      <c r="T56" s="17">
        <v>50</v>
      </c>
      <c r="U56" s="174" t="s">
        <v>282</v>
      </c>
      <c r="V56" s="128">
        <v>3130</v>
      </c>
      <c r="W56" s="17" t="s">
        <v>51</v>
      </c>
      <c r="X56" s="17" t="s">
        <v>204</v>
      </c>
      <c r="Y56" s="17" t="s">
        <v>271</v>
      </c>
      <c r="Z56" s="83">
        <v>44927</v>
      </c>
      <c r="AA56" s="83">
        <v>45291</v>
      </c>
      <c r="AB56" s="12" t="s">
        <v>171</v>
      </c>
      <c r="AC56" s="68"/>
    </row>
    <row r="57" spans="1:30" ht="32.25" thickBot="1">
      <c r="A57" s="190"/>
      <c r="B57" s="192"/>
      <c r="C57" s="192"/>
      <c r="D57" s="192"/>
      <c r="E57" s="192"/>
      <c r="F57" s="192"/>
      <c r="G57" s="192"/>
      <c r="H57" s="202"/>
      <c r="I57" s="192"/>
      <c r="J57" s="192"/>
      <c r="K57" s="192"/>
      <c r="L57" s="192"/>
      <c r="M57" s="192"/>
      <c r="N57" s="202"/>
      <c r="O57" s="192"/>
      <c r="P57" s="64" t="s">
        <v>184</v>
      </c>
      <c r="Q57" s="64" t="s">
        <v>184</v>
      </c>
      <c r="R57" s="198"/>
      <c r="S57" s="65" t="s">
        <v>274</v>
      </c>
      <c r="T57" s="17">
        <v>51</v>
      </c>
      <c r="U57" s="65" t="s">
        <v>283</v>
      </c>
      <c r="V57" s="80">
        <v>0.3</v>
      </c>
      <c r="W57" s="64" t="s">
        <v>142</v>
      </c>
      <c r="X57" s="64" t="s">
        <v>204</v>
      </c>
      <c r="Y57" s="64" t="s">
        <v>271</v>
      </c>
      <c r="Z57" s="66">
        <v>44927</v>
      </c>
      <c r="AA57" s="66">
        <v>45291</v>
      </c>
      <c r="AB57" s="64" t="s">
        <v>171</v>
      </c>
      <c r="AC57" s="67"/>
    </row>
    <row r="58" spans="1:30" ht="31.5">
      <c r="A58" s="190"/>
      <c r="B58" s="192"/>
      <c r="C58" s="192"/>
      <c r="D58" s="192"/>
      <c r="E58" s="192"/>
      <c r="F58" s="192"/>
      <c r="G58" s="192"/>
      <c r="H58" s="202"/>
      <c r="I58" s="192"/>
      <c r="J58" s="192"/>
      <c r="K58" s="192"/>
      <c r="L58" s="192"/>
      <c r="M58" s="192"/>
      <c r="N58" s="202"/>
      <c r="O58" s="192"/>
      <c r="P58" s="64" t="s">
        <v>184</v>
      </c>
      <c r="Q58" s="64" t="s">
        <v>184</v>
      </c>
      <c r="R58" s="198"/>
      <c r="S58" s="65" t="s">
        <v>272</v>
      </c>
      <c r="T58" s="22">
        <v>52</v>
      </c>
      <c r="U58" s="65" t="s">
        <v>284</v>
      </c>
      <c r="V58" s="80">
        <v>1</v>
      </c>
      <c r="W58" s="64" t="s">
        <v>142</v>
      </c>
      <c r="X58" s="64" t="s">
        <v>204</v>
      </c>
      <c r="Y58" s="64" t="s">
        <v>271</v>
      </c>
      <c r="Z58" s="66">
        <v>44927</v>
      </c>
      <c r="AA58" s="66">
        <v>45291</v>
      </c>
      <c r="AB58" s="64" t="s">
        <v>171</v>
      </c>
      <c r="AC58" s="67"/>
    </row>
    <row r="59" spans="1:30" ht="63">
      <c r="A59" s="190"/>
      <c r="B59" s="192"/>
      <c r="C59" s="192"/>
      <c r="D59" s="192"/>
      <c r="E59" s="192"/>
      <c r="F59" s="192"/>
      <c r="G59" s="192"/>
      <c r="H59" s="202"/>
      <c r="I59" s="192"/>
      <c r="J59" s="192"/>
      <c r="K59" s="192"/>
      <c r="L59" s="192"/>
      <c r="M59" s="192"/>
      <c r="N59" s="202"/>
      <c r="O59" s="192"/>
      <c r="P59" s="64" t="s">
        <v>184</v>
      </c>
      <c r="Q59" s="64" t="s">
        <v>184</v>
      </c>
      <c r="R59" s="198"/>
      <c r="S59" s="65" t="s">
        <v>276</v>
      </c>
      <c r="T59" s="17">
        <v>53</v>
      </c>
      <c r="U59" s="65" t="s">
        <v>285</v>
      </c>
      <c r="V59" s="80">
        <v>0.16</v>
      </c>
      <c r="W59" s="64" t="s">
        <v>142</v>
      </c>
      <c r="X59" s="64" t="s">
        <v>204</v>
      </c>
      <c r="Y59" s="64" t="s">
        <v>271</v>
      </c>
      <c r="Z59" s="66">
        <v>44927</v>
      </c>
      <c r="AA59" s="66">
        <v>45291</v>
      </c>
      <c r="AB59" s="64" t="s">
        <v>171</v>
      </c>
      <c r="AC59" s="67"/>
    </row>
    <row r="60" spans="1:30" ht="48" thickBot="1">
      <c r="A60" s="193"/>
      <c r="B60" s="194"/>
      <c r="C60" s="194"/>
      <c r="D60" s="194"/>
      <c r="E60" s="194"/>
      <c r="F60" s="194"/>
      <c r="G60" s="194"/>
      <c r="H60" s="207"/>
      <c r="I60" s="194"/>
      <c r="J60" s="194"/>
      <c r="K60" s="194"/>
      <c r="L60" s="194"/>
      <c r="M60" s="194"/>
      <c r="N60" s="207"/>
      <c r="O60" s="237"/>
      <c r="P60" s="38"/>
      <c r="Q60" s="38" t="s">
        <v>268</v>
      </c>
      <c r="R60" s="114">
        <v>1222.2</v>
      </c>
      <c r="S60" s="36" t="s">
        <v>286</v>
      </c>
      <c r="T60" s="17">
        <v>54</v>
      </c>
      <c r="U60" s="36" t="s">
        <v>287</v>
      </c>
      <c r="V60" s="37">
        <v>3124</v>
      </c>
      <c r="W60" s="37" t="s">
        <v>214</v>
      </c>
      <c r="X60" s="37" t="s">
        <v>204</v>
      </c>
      <c r="Y60" s="37" t="s">
        <v>271</v>
      </c>
      <c r="Z60" s="39">
        <v>44927</v>
      </c>
      <c r="AA60" s="39">
        <v>45291</v>
      </c>
      <c r="AB60" s="37" t="s">
        <v>171</v>
      </c>
      <c r="AC60" s="40"/>
    </row>
    <row r="61" spans="1:30" s="11" customFormat="1" ht="204.75">
      <c r="A61" s="238" t="s">
        <v>288</v>
      </c>
      <c r="B61" s="222" t="s">
        <v>35</v>
      </c>
      <c r="C61" s="222" t="s">
        <v>35</v>
      </c>
      <c r="D61" s="133" t="s">
        <v>35</v>
      </c>
      <c r="E61" s="216" t="s">
        <v>247</v>
      </c>
      <c r="F61" s="216" t="s">
        <v>158</v>
      </c>
      <c r="G61" s="216" t="s">
        <v>248</v>
      </c>
      <c r="H61" s="241" t="s">
        <v>289</v>
      </c>
      <c r="I61" s="216" t="s">
        <v>250</v>
      </c>
      <c r="J61" s="216" t="s">
        <v>41</v>
      </c>
      <c r="K61" s="216" t="s">
        <v>42</v>
      </c>
      <c r="L61" s="216" t="s">
        <v>162</v>
      </c>
      <c r="M61" s="216" t="s">
        <v>44</v>
      </c>
      <c r="N61" s="219" t="s">
        <v>290</v>
      </c>
      <c r="O61" s="222" t="s">
        <v>291</v>
      </c>
      <c r="P61" s="222" t="s">
        <v>292</v>
      </c>
      <c r="Q61" s="133" t="s">
        <v>293</v>
      </c>
      <c r="R61" s="255">
        <v>43947</v>
      </c>
      <c r="S61" s="136" t="s">
        <v>294</v>
      </c>
      <c r="T61" s="22">
        <v>55</v>
      </c>
      <c r="U61" s="178" t="s">
        <v>295</v>
      </c>
      <c r="V61" s="134">
        <v>56</v>
      </c>
      <c r="W61" s="134" t="s">
        <v>51</v>
      </c>
      <c r="X61" s="137" t="s">
        <v>296</v>
      </c>
      <c r="Y61" s="134" t="s">
        <v>170</v>
      </c>
      <c r="Z61" s="138">
        <v>44927</v>
      </c>
      <c r="AA61" s="138">
        <v>45291</v>
      </c>
      <c r="AB61" s="139" t="s">
        <v>171</v>
      </c>
      <c r="AC61" s="129" t="s">
        <v>297</v>
      </c>
      <c r="AD61" s="6"/>
    </row>
    <row r="62" spans="1:30" s="11" customFormat="1" ht="135.75" customHeight="1" thickBot="1">
      <c r="A62" s="239"/>
      <c r="B62" s="223"/>
      <c r="C62" s="223"/>
      <c r="D62" s="140" t="s">
        <v>172</v>
      </c>
      <c r="E62" s="217"/>
      <c r="F62" s="217"/>
      <c r="G62" s="217"/>
      <c r="H62" s="242"/>
      <c r="I62" s="217"/>
      <c r="J62" s="217"/>
      <c r="K62" s="217"/>
      <c r="L62" s="217"/>
      <c r="M62" s="217"/>
      <c r="N62" s="220"/>
      <c r="O62" s="223"/>
      <c r="P62" s="223"/>
      <c r="Q62" s="140" t="s">
        <v>298</v>
      </c>
      <c r="R62" s="256"/>
      <c r="S62" s="142" t="s">
        <v>299</v>
      </c>
      <c r="T62" s="17">
        <v>56</v>
      </c>
      <c r="U62" s="179" t="s">
        <v>300</v>
      </c>
      <c r="V62" s="141">
        <v>200</v>
      </c>
      <c r="W62" s="141" t="s">
        <v>51</v>
      </c>
      <c r="X62" s="144" t="s">
        <v>301</v>
      </c>
      <c r="Y62" s="141" t="s">
        <v>170</v>
      </c>
      <c r="Z62" s="145">
        <v>45017</v>
      </c>
      <c r="AA62" s="145">
        <v>44926</v>
      </c>
      <c r="AB62" s="146" t="s">
        <v>171</v>
      </c>
      <c r="AC62" s="130" t="s">
        <v>302</v>
      </c>
      <c r="AD62" s="6"/>
    </row>
    <row r="63" spans="1:30" s="11" customFormat="1" ht="119.25" customHeight="1" thickBot="1">
      <c r="A63" s="239"/>
      <c r="B63" s="223"/>
      <c r="C63" s="223"/>
      <c r="D63" s="140" t="s">
        <v>35</v>
      </c>
      <c r="E63" s="217"/>
      <c r="F63" s="217"/>
      <c r="G63" s="217"/>
      <c r="H63" s="242"/>
      <c r="I63" s="217"/>
      <c r="J63" s="217"/>
      <c r="K63" s="217"/>
      <c r="L63" s="217"/>
      <c r="M63" s="217"/>
      <c r="N63" s="220"/>
      <c r="O63" s="223"/>
      <c r="P63" s="223" t="s">
        <v>303</v>
      </c>
      <c r="Q63" s="140" t="s">
        <v>304</v>
      </c>
      <c r="R63" s="256"/>
      <c r="S63" s="142" t="s">
        <v>305</v>
      </c>
      <c r="T63" s="17">
        <v>57</v>
      </c>
      <c r="U63" s="179" t="s">
        <v>306</v>
      </c>
      <c r="V63" s="141">
        <v>56</v>
      </c>
      <c r="W63" s="141" t="s">
        <v>51</v>
      </c>
      <c r="X63" s="144" t="s">
        <v>307</v>
      </c>
      <c r="Y63" s="141" t="s">
        <v>170</v>
      </c>
      <c r="Z63" s="145">
        <v>44958</v>
      </c>
      <c r="AA63" s="145">
        <v>45291</v>
      </c>
      <c r="AB63" s="146" t="s">
        <v>171</v>
      </c>
      <c r="AC63" s="129" t="s">
        <v>308</v>
      </c>
      <c r="AD63" s="6"/>
    </row>
    <row r="64" spans="1:30" s="11" customFormat="1" ht="173.25" customHeight="1">
      <c r="A64" s="239"/>
      <c r="B64" s="223"/>
      <c r="C64" s="223"/>
      <c r="D64" s="140" t="s">
        <v>35</v>
      </c>
      <c r="E64" s="217"/>
      <c r="F64" s="217"/>
      <c r="G64" s="217"/>
      <c r="H64" s="242"/>
      <c r="I64" s="217"/>
      <c r="J64" s="217"/>
      <c r="K64" s="217"/>
      <c r="L64" s="217"/>
      <c r="M64" s="217"/>
      <c r="N64" s="220"/>
      <c r="O64" s="223"/>
      <c r="P64" s="223"/>
      <c r="Q64" s="140" t="s">
        <v>309</v>
      </c>
      <c r="R64" s="256"/>
      <c r="S64" s="142" t="s">
        <v>310</v>
      </c>
      <c r="T64" s="22">
        <v>58</v>
      </c>
      <c r="U64" s="179" t="s">
        <v>311</v>
      </c>
      <c r="V64" s="147">
        <v>1</v>
      </c>
      <c r="W64" s="141" t="s">
        <v>312</v>
      </c>
      <c r="X64" s="144" t="s">
        <v>313</v>
      </c>
      <c r="Y64" s="141" t="s">
        <v>67</v>
      </c>
      <c r="Z64" s="145">
        <v>44958</v>
      </c>
      <c r="AA64" s="145">
        <v>45291</v>
      </c>
      <c r="AB64" s="146" t="s">
        <v>171</v>
      </c>
      <c r="AC64" s="130" t="s">
        <v>314</v>
      </c>
      <c r="AD64" s="6"/>
    </row>
    <row r="65" spans="1:30" s="11" customFormat="1" ht="79.5" thickBot="1">
      <c r="A65" s="240"/>
      <c r="B65" s="224"/>
      <c r="C65" s="224"/>
      <c r="D65" s="148" t="s">
        <v>172</v>
      </c>
      <c r="E65" s="218"/>
      <c r="F65" s="218"/>
      <c r="G65" s="218"/>
      <c r="H65" s="243"/>
      <c r="I65" s="218"/>
      <c r="J65" s="218"/>
      <c r="K65" s="218"/>
      <c r="L65" s="218"/>
      <c r="M65" s="218"/>
      <c r="N65" s="221"/>
      <c r="O65" s="224"/>
      <c r="P65" s="149" t="s">
        <v>184</v>
      </c>
      <c r="Q65" s="149" t="s">
        <v>184</v>
      </c>
      <c r="R65" s="150">
        <v>166</v>
      </c>
      <c r="S65" s="151" t="s">
        <v>315</v>
      </c>
      <c r="T65" s="17">
        <v>59</v>
      </c>
      <c r="U65" s="151" t="s">
        <v>316</v>
      </c>
      <c r="V65" s="149">
        <v>105</v>
      </c>
      <c r="W65" s="149" t="s">
        <v>317</v>
      </c>
      <c r="X65" s="152" t="s">
        <v>318</v>
      </c>
      <c r="Y65" s="149" t="s">
        <v>170</v>
      </c>
      <c r="Z65" s="153">
        <v>44986</v>
      </c>
      <c r="AA65" s="153">
        <v>45291</v>
      </c>
      <c r="AB65" s="154" t="s">
        <v>171</v>
      </c>
      <c r="AC65" s="131" t="s">
        <v>319</v>
      </c>
      <c r="AD65" s="6"/>
    </row>
    <row r="66" spans="1:30" s="11" customFormat="1" ht="221.25" customHeight="1" thickBot="1">
      <c r="A66" s="247" t="s">
        <v>288</v>
      </c>
      <c r="B66" s="250" t="s">
        <v>35</v>
      </c>
      <c r="C66" s="250" t="s">
        <v>35</v>
      </c>
      <c r="D66" s="133" t="s">
        <v>172</v>
      </c>
      <c r="E66" s="244" t="s">
        <v>247</v>
      </c>
      <c r="F66" s="244" t="s">
        <v>158</v>
      </c>
      <c r="G66" s="244" t="s">
        <v>248</v>
      </c>
      <c r="H66" s="241" t="s">
        <v>289</v>
      </c>
      <c r="I66" s="216" t="s">
        <v>250</v>
      </c>
      <c r="J66" s="216" t="s">
        <v>41</v>
      </c>
      <c r="K66" s="244" t="s">
        <v>42</v>
      </c>
      <c r="L66" s="216" t="s">
        <v>162</v>
      </c>
      <c r="M66" s="216" t="s">
        <v>44</v>
      </c>
      <c r="N66" s="219" t="s">
        <v>320</v>
      </c>
      <c r="O66" s="222" t="s">
        <v>321</v>
      </c>
      <c r="P66" s="133" t="s">
        <v>322</v>
      </c>
      <c r="Q66" s="133" t="s">
        <v>323</v>
      </c>
      <c r="R66" s="135">
        <v>104257</v>
      </c>
      <c r="S66" s="136" t="s">
        <v>324</v>
      </c>
      <c r="T66" s="17">
        <v>60</v>
      </c>
      <c r="U66" s="178" t="s">
        <v>325</v>
      </c>
      <c r="V66" s="134" t="s">
        <v>326</v>
      </c>
      <c r="W66" s="134" t="s">
        <v>51</v>
      </c>
      <c r="X66" s="137" t="s">
        <v>327</v>
      </c>
      <c r="Y66" s="134" t="s">
        <v>170</v>
      </c>
      <c r="Z66" s="138">
        <v>44986</v>
      </c>
      <c r="AA66" s="138">
        <v>45291</v>
      </c>
      <c r="AB66" s="139" t="s">
        <v>171</v>
      </c>
      <c r="AC66" s="129" t="s">
        <v>328</v>
      </c>
      <c r="AD66" s="6"/>
    </row>
    <row r="67" spans="1:30" s="11" customFormat="1" ht="80.25" customHeight="1">
      <c r="A67" s="248"/>
      <c r="B67" s="251"/>
      <c r="C67" s="251"/>
      <c r="D67" s="140" t="s">
        <v>172</v>
      </c>
      <c r="E67" s="245"/>
      <c r="F67" s="245"/>
      <c r="G67" s="245"/>
      <c r="H67" s="242"/>
      <c r="I67" s="217"/>
      <c r="J67" s="217"/>
      <c r="K67" s="245"/>
      <c r="L67" s="217"/>
      <c r="M67" s="217"/>
      <c r="N67" s="220"/>
      <c r="O67" s="223"/>
      <c r="P67" s="155" t="s">
        <v>184</v>
      </c>
      <c r="Q67" s="155" t="s">
        <v>184</v>
      </c>
      <c r="R67" s="156">
        <v>29191</v>
      </c>
      <c r="S67" s="157" t="s">
        <v>329</v>
      </c>
      <c r="T67" s="22">
        <v>61</v>
      </c>
      <c r="U67" s="157" t="s">
        <v>330</v>
      </c>
      <c r="V67" s="158" t="s">
        <v>331</v>
      </c>
      <c r="W67" s="155" t="s">
        <v>332</v>
      </c>
      <c r="X67" s="159" t="s">
        <v>333</v>
      </c>
      <c r="Y67" s="155" t="s">
        <v>170</v>
      </c>
      <c r="Z67" s="160">
        <v>44927</v>
      </c>
      <c r="AA67" s="160">
        <v>45291</v>
      </c>
      <c r="AB67" s="161" t="s">
        <v>171</v>
      </c>
      <c r="AC67" s="132" t="s">
        <v>334</v>
      </c>
      <c r="AD67" s="6"/>
    </row>
    <row r="68" spans="1:30" s="11" customFormat="1" ht="102.95" customHeight="1">
      <c r="A68" s="248"/>
      <c r="B68" s="251"/>
      <c r="C68" s="251"/>
      <c r="D68" s="140" t="s">
        <v>172</v>
      </c>
      <c r="E68" s="245"/>
      <c r="F68" s="245"/>
      <c r="G68" s="245"/>
      <c r="H68" s="242"/>
      <c r="I68" s="217"/>
      <c r="J68" s="217"/>
      <c r="K68" s="245"/>
      <c r="L68" s="217"/>
      <c r="M68" s="217"/>
      <c r="N68" s="220"/>
      <c r="O68" s="223"/>
      <c r="P68" s="155" t="s">
        <v>184</v>
      </c>
      <c r="Q68" s="155" t="s">
        <v>184</v>
      </c>
      <c r="R68" s="156">
        <v>29191</v>
      </c>
      <c r="S68" s="157" t="s">
        <v>335</v>
      </c>
      <c r="T68" s="17">
        <v>62</v>
      </c>
      <c r="U68" s="157" t="s">
        <v>336</v>
      </c>
      <c r="V68" s="158">
        <v>10000</v>
      </c>
      <c r="W68" s="155" t="s">
        <v>332</v>
      </c>
      <c r="X68" s="159" t="s">
        <v>337</v>
      </c>
      <c r="Y68" s="155" t="s">
        <v>170</v>
      </c>
      <c r="Z68" s="160">
        <v>44986</v>
      </c>
      <c r="AA68" s="160">
        <v>45291</v>
      </c>
      <c r="AB68" s="161" t="s">
        <v>171</v>
      </c>
      <c r="AC68" s="132" t="s">
        <v>338</v>
      </c>
      <c r="AD68" s="6"/>
    </row>
    <row r="69" spans="1:30" s="11" customFormat="1" ht="135" customHeight="1" thickBot="1">
      <c r="A69" s="248"/>
      <c r="B69" s="251"/>
      <c r="C69" s="251"/>
      <c r="D69" s="140" t="s">
        <v>172</v>
      </c>
      <c r="E69" s="245"/>
      <c r="F69" s="245"/>
      <c r="G69" s="245"/>
      <c r="H69" s="242"/>
      <c r="I69" s="217"/>
      <c r="J69" s="217"/>
      <c r="K69" s="245"/>
      <c r="L69" s="217"/>
      <c r="M69" s="217"/>
      <c r="N69" s="220"/>
      <c r="O69" s="223"/>
      <c r="P69" s="155" t="s">
        <v>184</v>
      </c>
      <c r="Q69" s="155" t="s">
        <v>184</v>
      </c>
      <c r="R69" s="156">
        <v>1000</v>
      </c>
      <c r="S69" s="157" t="s">
        <v>339</v>
      </c>
      <c r="T69" s="17">
        <v>63</v>
      </c>
      <c r="U69" s="157" t="s">
        <v>340</v>
      </c>
      <c r="V69" s="155">
        <v>80</v>
      </c>
      <c r="W69" s="155" t="s">
        <v>232</v>
      </c>
      <c r="X69" s="159" t="s">
        <v>341</v>
      </c>
      <c r="Y69" s="155" t="s">
        <v>170</v>
      </c>
      <c r="Z69" s="160">
        <v>44986</v>
      </c>
      <c r="AA69" s="160">
        <v>45291</v>
      </c>
      <c r="AB69" s="161" t="s">
        <v>171</v>
      </c>
      <c r="AC69" s="132" t="s">
        <v>342</v>
      </c>
      <c r="AD69" s="6"/>
    </row>
    <row r="70" spans="1:30" s="11" customFormat="1" ht="88.5" customHeight="1">
      <c r="A70" s="248"/>
      <c r="B70" s="251"/>
      <c r="C70" s="251"/>
      <c r="D70" s="140" t="s">
        <v>172</v>
      </c>
      <c r="E70" s="245"/>
      <c r="F70" s="245"/>
      <c r="G70" s="245"/>
      <c r="H70" s="242"/>
      <c r="I70" s="217"/>
      <c r="J70" s="217"/>
      <c r="K70" s="245"/>
      <c r="L70" s="217"/>
      <c r="M70" s="217"/>
      <c r="N70" s="220"/>
      <c r="O70" s="223"/>
      <c r="P70" s="155" t="s">
        <v>184</v>
      </c>
      <c r="Q70" s="155" t="s">
        <v>184</v>
      </c>
      <c r="R70" s="156">
        <v>1000</v>
      </c>
      <c r="S70" s="157" t="s">
        <v>343</v>
      </c>
      <c r="T70" s="22">
        <v>64</v>
      </c>
      <c r="U70" s="157" t="s">
        <v>344</v>
      </c>
      <c r="V70" s="155">
        <v>80</v>
      </c>
      <c r="W70" s="155" t="s">
        <v>232</v>
      </c>
      <c r="X70" s="159" t="s">
        <v>345</v>
      </c>
      <c r="Y70" s="155" t="s">
        <v>170</v>
      </c>
      <c r="Z70" s="160">
        <v>44986</v>
      </c>
      <c r="AA70" s="160">
        <v>45291</v>
      </c>
      <c r="AB70" s="161" t="s">
        <v>171</v>
      </c>
      <c r="AC70" s="132" t="s">
        <v>346</v>
      </c>
      <c r="AD70" s="6"/>
    </row>
    <row r="71" spans="1:30" s="11" customFormat="1" ht="111" customHeight="1">
      <c r="A71" s="248"/>
      <c r="B71" s="251"/>
      <c r="C71" s="251"/>
      <c r="D71" s="140" t="s">
        <v>172</v>
      </c>
      <c r="E71" s="245"/>
      <c r="F71" s="245"/>
      <c r="G71" s="245"/>
      <c r="H71" s="242"/>
      <c r="I71" s="217"/>
      <c r="J71" s="217"/>
      <c r="K71" s="245"/>
      <c r="L71" s="217"/>
      <c r="M71" s="217"/>
      <c r="N71" s="220"/>
      <c r="O71" s="223"/>
      <c r="P71" s="155" t="s">
        <v>184</v>
      </c>
      <c r="Q71" s="155" t="s">
        <v>184</v>
      </c>
      <c r="R71" s="156">
        <v>6781</v>
      </c>
      <c r="S71" s="157" t="s">
        <v>347</v>
      </c>
      <c r="T71" s="17">
        <v>65</v>
      </c>
      <c r="U71" s="157" t="s">
        <v>348</v>
      </c>
      <c r="V71" s="155">
        <v>456</v>
      </c>
      <c r="W71" s="155" t="s">
        <v>232</v>
      </c>
      <c r="X71" s="159" t="s">
        <v>349</v>
      </c>
      <c r="Y71" s="155" t="s">
        <v>170</v>
      </c>
      <c r="Z71" s="160">
        <v>44986</v>
      </c>
      <c r="AA71" s="160">
        <v>45291</v>
      </c>
      <c r="AB71" s="161" t="s">
        <v>171</v>
      </c>
      <c r="AC71" s="132" t="s">
        <v>350</v>
      </c>
      <c r="AD71" s="6"/>
    </row>
    <row r="72" spans="1:30" s="11" customFormat="1" ht="82.5" customHeight="1" thickBot="1">
      <c r="A72" s="248"/>
      <c r="B72" s="251"/>
      <c r="C72" s="251"/>
      <c r="D72" s="140" t="s">
        <v>172</v>
      </c>
      <c r="E72" s="245"/>
      <c r="F72" s="245"/>
      <c r="G72" s="245"/>
      <c r="H72" s="242"/>
      <c r="I72" s="217"/>
      <c r="J72" s="217"/>
      <c r="K72" s="245"/>
      <c r="L72" s="217"/>
      <c r="M72" s="217"/>
      <c r="N72" s="220"/>
      <c r="O72" s="223"/>
      <c r="P72" s="155" t="s">
        <v>184</v>
      </c>
      <c r="Q72" s="155" t="s">
        <v>184</v>
      </c>
      <c r="R72" s="156">
        <v>6781</v>
      </c>
      <c r="S72" s="157" t="s">
        <v>351</v>
      </c>
      <c r="T72" s="17">
        <v>66</v>
      </c>
      <c r="U72" s="157" t="s">
        <v>352</v>
      </c>
      <c r="V72" s="155">
        <v>456</v>
      </c>
      <c r="W72" s="155" t="s">
        <v>232</v>
      </c>
      <c r="X72" s="159" t="s">
        <v>353</v>
      </c>
      <c r="Y72" s="155" t="s">
        <v>170</v>
      </c>
      <c r="Z72" s="160">
        <v>44986</v>
      </c>
      <c r="AA72" s="160">
        <v>45291</v>
      </c>
      <c r="AB72" s="161" t="s">
        <v>171</v>
      </c>
      <c r="AC72" s="186" t="s">
        <v>354</v>
      </c>
      <c r="AD72" s="6"/>
    </row>
    <row r="73" spans="1:30" s="11" customFormat="1" ht="91.5" customHeight="1">
      <c r="A73" s="248"/>
      <c r="B73" s="251"/>
      <c r="C73" s="251"/>
      <c r="D73" s="140" t="s">
        <v>172</v>
      </c>
      <c r="E73" s="245"/>
      <c r="F73" s="245"/>
      <c r="G73" s="245"/>
      <c r="H73" s="242"/>
      <c r="I73" s="217"/>
      <c r="J73" s="217"/>
      <c r="K73" s="245"/>
      <c r="L73" s="217"/>
      <c r="M73" s="217"/>
      <c r="N73" s="220"/>
      <c r="O73" s="223"/>
      <c r="P73" s="155" t="s">
        <v>184</v>
      </c>
      <c r="Q73" s="155" t="s">
        <v>184</v>
      </c>
      <c r="R73" s="162">
        <v>5476</v>
      </c>
      <c r="S73" s="157" t="s">
        <v>355</v>
      </c>
      <c r="T73" s="22">
        <v>67</v>
      </c>
      <c r="U73" s="157" t="s">
        <v>356</v>
      </c>
      <c r="V73" s="155">
        <v>71</v>
      </c>
      <c r="W73" s="155" t="s">
        <v>232</v>
      </c>
      <c r="X73" s="159" t="s">
        <v>357</v>
      </c>
      <c r="Y73" s="155" t="s">
        <v>170</v>
      </c>
      <c r="Z73" s="160">
        <v>44986</v>
      </c>
      <c r="AA73" s="160">
        <v>45291</v>
      </c>
      <c r="AB73" s="161" t="s">
        <v>171</v>
      </c>
      <c r="AC73" s="186" t="s">
        <v>358</v>
      </c>
      <c r="AD73" s="6"/>
    </row>
    <row r="74" spans="1:30" s="11" customFormat="1" ht="100.5" customHeight="1" thickBot="1">
      <c r="A74" s="249"/>
      <c r="B74" s="252"/>
      <c r="C74" s="252"/>
      <c r="D74" s="148" t="s">
        <v>172</v>
      </c>
      <c r="E74" s="246"/>
      <c r="F74" s="246"/>
      <c r="G74" s="246"/>
      <c r="H74" s="243"/>
      <c r="I74" s="218"/>
      <c r="J74" s="218"/>
      <c r="K74" s="246"/>
      <c r="L74" s="218"/>
      <c r="M74" s="218"/>
      <c r="N74" s="221"/>
      <c r="O74" s="224"/>
      <c r="P74" s="149" t="s">
        <v>184</v>
      </c>
      <c r="Q74" s="149" t="s">
        <v>184</v>
      </c>
      <c r="R74" s="150">
        <v>27613</v>
      </c>
      <c r="S74" s="151" t="s">
        <v>359</v>
      </c>
      <c r="T74" s="17">
        <v>68</v>
      </c>
      <c r="U74" s="151" t="s">
        <v>360</v>
      </c>
      <c r="V74" s="149">
        <v>500</v>
      </c>
      <c r="W74" s="149" t="s">
        <v>232</v>
      </c>
      <c r="X74" s="152" t="s">
        <v>361</v>
      </c>
      <c r="Y74" s="149" t="s">
        <v>170</v>
      </c>
      <c r="Z74" s="153">
        <v>44986</v>
      </c>
      <c r="AA74" s="153">
        <v>45291</v>
      </c>
      <c r="AB74" s="154" t="s">
        <v>171</v>
      </c>
      <c r="AC74" s="186" t="s">
        <v>362</v>
      </c>
      <c r="AD74" s="6"/>
    </row>
    <row r="75" spans="1:30" s="19" customFormat="1" ht="111" thickBot="1">
      <c r="A75" s="20" t="s">
        <v>363</v>
      </c>
      <c r="B75" s="22" t="s">
        <v>35</v>
      </c>
      <c r="C75" s="22" t="s">
        <v>35</v>
      </c>
      <c r="D75" s="22" t="s">
        <v>35</v>
      </c>
      <c r="E75" s="201" t="s">
        <v>157</v>
      </c>
      <c r="F75" s="201" t="s">
        <v>158</v>
      </c>
      <c r="G75" s="201" t="s">
        <v>206</v>
      </c>
      <c r="H75" s="201" t="s">
        <v>364</v>
      </c>
      <c r="I75" s="201" t="s">
        <v>161</v>
      </c>
      <c r="J75" s="201" t="s">
        <v>41</v>
      </c>
      <c r="K75" s="201" t="s">
        <v>42</v>
      </c>
      <c r="L75" s="201" t="s">
        <v>162</v>
      </c>
      <c r="M75" s="201" t="s">
        <v>44</v>
      </c>
      <c r="N75" s="201" t="s">
        <v>365</v>
      </c>
      <c r="O75" s="22" t="s">
        <v>366</v>
      </c>
      <c r="P75" s="22" t="s">
        <v>367</v>
      </c>
      <c r="Q75" s="22" t="s">
        <v>368</v>
      </c>
      <c r="R75" s="197">
        <v>11178</v>
      </c>
      <c r="S75" s="33" t="s">
        <v>369</v>
      </c>
      <c r="T75" s="17">
        <v>69</v>
      </c>
      <c r="U75" s="173" t="s">
        <v>370</v>
      </c>
      <c r="V75" s="163">
        <v>6320</v>
      </c>
      <c r="W75" s="21" t="s">
        <v>51</v>
      </c>
      <c r="X75" s="21" t="s">
        <v>371</v>
      </c>
      <c r="Y75" s="22" t="s">
        <v>67</v>
      </c>
      <c r="Z75" s="23">
        <v>44927</v>
      </c>
      <c r="AA75" s="23">
        <v>45291</v>
      </c>
      <c r="AB75" s="21" t="s">
        <v>372</v>
      </c>
      <c r="AC75" s="24"/>
      <c r="AD75" s="6"/>
    </row>
    <row r="76" spans="1:30" s="19" customFormat="1" ht="110.25">
      <c r="A76" s="25" t="s">
        <v>363</v>
      </c>
      <c r="B76" s="17" t="s">
        <v>35</v>
      </c>
      <c r="C76" s="17" t="s">
        <v>35</v>
      </c>
      <c r="D76" s="17" t="s">
        <v>35</v>
      </c>
      <c r="E76" s="202"/>
      <c r="F76" s="202"/>
      <c r="G76" s="202"/>
      <c r="H76" s="202"/>
      <c r="I76" s="202"/>
      <c r="J76" s="202"/>
      <c r="K76" s="202"/>
      <c r="L76" s="202"/>
      <c r="M76" s="202"/>
      <c r="N76" s="202"/>
      <c r="O76" s="17" t="s">
        <v>366</v>
      </c>
      <c r="P76" s="17" t="s">
        <v>373</v>
      </c>
      <c r="Q76" s="17" t="s">
        <v>374</v>
      </c>
      <c r="R76" s="198"/>
      <c r="S76" s="34" t="s">
        <v>375</v>
      </c>
      <c r="T76" s="22">
        <v>70</v>
      </c>
      <c r="U76" s="174" t="s">
        <v>376</v>
      </c>
      <c r="V76" s="17">
        <v>150</v>
      </c>
      <c r="W76" s="15" t="s">
        <v>51</v>
      </c>
      <c r="X76" s="15" t="s">
        <v>377</v>
      </c>
      <c r="Y76" s="17" t="s">
        <v>67</v>
      </c>
      <c r="Z76" s="18">
        <v>44927</v>
      </c>
      <c r="AA76" s="18">
        <v>45291</v>
      </c>
      <c r="AB76" s="15" t="s">
        <v>372</v>
      </c>
      <c r="AC76" s="26"/>
      <c r="AD76" s="6"/>
    </row>
    <row r="77" spans="1:30" s="19" customFormat="1" ht="94.5">
      <c r="A77" s="25" t="s">
        <v>363</v>
      </c>
      <c r="B77" s="17" t="s">
        <v>35</v>
      </c>
      <c r="C77" s="17" t="s">
        <v>35</v>
      </c>
      <c r="D77" s="17" t="s">
        <v>35</v>
      </c>
      <c r="E77" s="202"/>
      <c r="F77" s="202"/>
      <c r="G77" s="202"/>
      <c r="H77" s="202"/>
      <c r="I77" s="202"/>
      <c r="J77" s="202"/>
      <c r="K77" s="202"/>
      <c r="L77" s="202"/>
      <c r="M77" s="202"/>
      <c r="N77" s="202"/>
      <c r="O77" s="17" t="s">
        <v>366</v>
      </c>
      <c r="P77" s="17" t="s">
        <v>184</v>
      </c>
      <c r="Q77" s="17" t="s">
        <v>184</v>
      </c>
      <c r="R77" s="198"/>
      <c r="S77" s="34" t="s">
        <v>184</v>
      </c>
      <c r="T77" s="17">
        <v>71</v>
      </c>
      <c r="U77" s="174" t="s">
        <v>378</v>
      </c>
      <c r="V77" s="17">
        <v>158</v>
      </c>
      <c r="W77" s="15" t="s">
        <v>51</v>
      </c>
      <c r="X77" s="15" t="s">
        <v>379</v>
      </c>
      <c r="Y77" s="17" t="s">
        <v>67</v>
      </c>
      <c r="Z77" s="18">
        <v>44927</v>
      </c>
      <c r="AA77" s="18">
        <v>45291</v>
      </c>
      <c r="AB77" s="15" t="s">
        <v>372</v>
      </c>
      <c r="AC77" s="26"/>
      <c r="AD77" s="6"/>
    </row>
    <row r="78" spans="1:30" s="19" customFormat="1" ht="95.25" thickBot="1">
      <c r="A78" s="25" t="s">
        <v>363</v>
      </c>
      <c r="B78" s="17" t="s">
        <v>35</v>
      </c>
      <c r="C78" s="17" t="s">
        <v>35</v>
      </c>
      <c r="D78" s="17" t="s">
        <v>35</v>
      </c>
      <c r="E78" s="202"/>
      <c r="F78" s="202"/>
      <c r="G78" s="202"/>
      <c r="H78" s="17" t="s">
        <v>380</v>
      </c>
      <c r="I78" s="202" t="s">
        <v>161</v>
      </c>
      <c r="J78" s="202" t="s">
        <v>41</v>
      </c>
      <c r="K78" s="202" t="s">
        <v>42</v>
      </c>
      <c r="L78" s="202" t="s">
        <v>162</v>
      </c>
      <c r="M78" s="202" t="s">
        <v>44</v>
      </c>
      <c r="N78" s="196" t="s">
        <v>208</v>
      </c>
      <c r="O78" s="17" t="s">
        <v>381</v>
      </c>
      <c r="P78" s="15" t="s">
        <v>219</v>
      </c>
      <c r="Q78" s="17" t="s">
        <v>382</v>
      </c>
      <c r="R78" s="198">
        <v>293852</v>
      </c>
      <c r="S78" s="34" t="s">
        <v>383</v>
      </c>
      <c r="T78" s="17">
        <v>72</v>
      </c>
      <c r="U78" s="174" t="s">
        <v>384</v>
      </c>
      <c r="V78" s="17" t="s">
        <v>385</v>
      </c>
      <c r="W78" s="15" t="s">
        <v>51</v>
      </c>
      <c r="X78" s="15" t="s">
        <v>386</v>
      </c>
      <c r="Y78" s="17" t="s">
        <v>67</v>
      </c>
      <c r="Z78" s="18">
        <v>44927</v>
      </c>
      <c r="AA78" s="18">
        <v>45291</v>
      </c>
      <c r="AB78" s="15" t="s">
        <v>372</v>
      </c>
      <c r="AC78" s="26"/>
      <c r="AD78" s="6"/>
    </row>
    <row r="79" spans="1:30" s="19" customFormat="1" ht="95.25" thickBot="1">
      <c r="A79" s="27" t="s">
        <v>363</v>
      </c>
      <c r="B79" s="29" t="s">
        <v>35</v>
      </c>
      <c r="C79" s="29" t="s">
        <v>35</v>
      </c>
      <c r="D79" s="29" t="s">
        <v>35</v>
      </c>
      <c r="E79" s="207"/>
      <c r="F79" s="207"/>
      <c r="G79" s="207"/>
      <c r="H79" s="29" t="s">
        <v>380</v>
      </c>
      <c r="I79" s="207"/>
      <c r="J79" s="207"/>
      <c r="K79" s="207"/>
      <c r="L79" s="207"/>
      <c r="M79" s="207"/>
      <c r="N79" s="200"/>
      <c r="O79" s="29" t="s">
        <v>381</v>
      </c>
      <c r="P79" s="28" t="s">
        <v>219</v>
      </c>
      <c r="Q79" s="29" t="s">
        <v>382</v>
      </c>
      <c r="R79" s="199"/>
      <c r="S79" s="36" t="s">
        <v>383</v>
      </c>
      <c r="T79" s="22">
        <v>73</v>
      </c>
      <c r="U79" s="36" t="s">
        <v>387</v>
      </c>
      <c r="V79" s="37" t="s">
        <v>388</v>
      </c>
      <c r="W79" s="38" t="s">
        <v>51</v>
      </c>
      <c r="X79" s="38" t="s">
        <v>386</v>
      </c>
      <c r="Y79" s="37" t="s">
        <v>67</v>
      </c>
      <c r="Z79" s="39">
        <v>44927</v>
      </c>
      <c r="AA79" s="39">
        <v>45291</v>
      </c>
      <c r="AB79" s="38" t="s">
        <v>372</v>
      </c>
      <c r="AC79" s="40"/>
      <c r="AD79" s="6"/>
    </row>
    <row r="80" spans="1:30" ht="115.5" customHeight="1">
      <c r="A80" s="227" t="s">
        <v>389</v>
      </c>
      <c r="B80" s="228"/>
      <c r="C80" s="228"/>
      <c r="D80" s="228"/>
      <c r="E80" s="228"/>
      <c r="F80" s="228"/>
      <c r="G80" s="228"/>
      <c r="H80" s="228"/>
      <c r="I80" s="228"/>
      <c r="J80" s="228"/>
      <c r="K80" s="228"/>
      <c r="L80" s="228"/>
      <c r="M80" s="228"/>
      <c r="N80" s="228"/>
      <c r="O80" s="228"/>
      <c r="P80" s="228"/>
      <c r="Q80" s="228"/>
      <c r="R80" s="228"/>
      <c r="S80" s="228"/>
      <c r="T80" s="228"/>
      <c r="U80" s="228"/>
      <c r="V80" s="228"/>
      <c r="W80" s="228"/>
      <c r="X80" s="228"/>
      <c r="Y80" s="228"/>
      <c r="Z80" s="228"/>
      <c r="AA80" s="228"/>
      <c r="AB80" s="228"/>
      <c r="AC80" s="228"/>
    </row>
  </sheetData>
  <mergeCells count="174">
    <mergeCell ref="O18:O19"/>
    <mergeCell ref="Q43:Q44"/>
    <mergeCell ref="R61:R64"/>
    <mergeCell ref="P63:P64"/>
    <mergeCell ref="P61:P62"/>
    <mergeCell ref="O21:O30"/>
    <mergeCell ref="P24:P26"/>
    <mergeCell ref="P28:P30"/>
    <mergeCell ref="L42:L48"/>
    <mergeCell ref="L31:L41"/>
    <mergeCell ref="M31:M41"/>
    <mergeCell ref="N31:N41"/>
    <mergeCell ref="O31:O41"/>
    <mergeCell ref="P31:P35"/>
    <mergeCell ref="Q31:Q35"/>
    <mergeCell ref="R33:R38"/>
    <mergeCell ref="O44:O48"/>
    <mergeCell ref="P21:P23"/>
    <mergeCell ref="A66:A74"/>
    <mergeCell ref="B66:B74"/>
    <mergeCell ref="C66:C74"/>
    <mergeCell ref="E66:E74"/>
    <mergeCell ref="F66:F74"/>
    <mergeCell ref="G66:G74"/>
    <mergeCell ref="H66:H74"/>
    <mergeCell ref="I66:I74"/>
    <mergeCell ref="J66:J74"/>
    <mergeCell ref="C61:C65"/>
    <mergeCell ref="E61:E65"/>
    <mergeCell ref="F61:F65"/>
    <mergeCell ref="G61:G65"/>
    <mergeCell ref="H61:H65"/>
    <mergeCell ref="I61:I65"/>
    <mergeCell ref="J61:J65"/>
    <mergeCell ref="K66:K74"/>
    <mergeCell ref="L66:L74"/>
    <mergeCell ref="K61:K65"/>
    <mergeCell ref="L61:L65"/>
    <mergeCell ref="A80:AC80"/>
    <mergeCell ref="A5:G5"/>
    <mergeCell ref="E4:L4"/>
    <mergeCell ref="Q5:AB5"/>
    <mergeCell ref="J5:P5"/>
    <mergeCell ref="Q7:Q14"/>
    <mergeCell ref="P7:P14"/>
    <mergeCell ref="AB15:AB16"/>
    <mergeCell ref="P15:P16"/>
    <mergeCell ref="B42:B48"/>
    <mergeCell ref="E42:E48"/>
    <mergeCell ref="F42:F48"/>
    <mergeCell ref="G42:G48"/>
    <mergeCell ref="N21:N30"/>
    <mergeCell ref="M51:M60"/>
    <mergeCell ref="N51:N60"/>
    <mergeCell ref="O51:O60"/>
    <mergeCell ref="P51:P56"/>
    <mergeCell ref="Q51:Q54"/>
    <mergeCell ref="R51:R59"/>
    <mergeCell ref="Q55:Q56"/>
    <mergeCell ref="K42:K48"/>
    <mergeCell ref="A61:A65"/>
    <mergeCell ref="B61:B65"/>
    <mergeCell ref="E75:E79"/>
    <mergeCell ref="F75:F79"/>
    <mergeCell ref="G75:G79"/>
    <mergeCell ref="H75:H77"/>
    <mergeCell ref="I75:I77"/>
    <mergeCell ref="J75:J77"/>
    <mergeCell ref="K75:K77"/>
    <mergeCell ref="L75:L77"/>
    <mergeCell ref="N75:N77"/>
    <mergeCell ref="S7:S9"/>
    <mergeCell ref="S10:S12"/>
    <mergeCell ref="R7:R14"/>
    <mergeCell ref="R15:R16"/>
    <mergeCell ref="N7:N17"/>
    <mergeCell ref="O10:O12"/>
    <mergeCell ref="O7:O9"/>
    <mergeCell ref="I78:I79"/>
    <mergeCell ref="J78:J79"/>
    <mergeCell ref="K78:K79"/>
    <mergeCell ref="L78:L79"/>
    <mergeCell ref="M78:M79"/>
    <mergeCell ref="N78:N79"/>
    <mergeCell ref="M66:M74"/>
    <mergeCell ref="N66:N74"/>
    <mergeCell ref="O66:O74"/>
    <mergeCell ref="M61:M65"/>
    <mergeCell ref="N61:N65"/>
    <mergeCell ref="O61:O65"/>
    <mergeCell ref="J18:J19"/>
    <mergeCell ref="K18:K19"/>
    <mergeCell ref="L18:L19"/>
    <mergeCell ref="M18:M19"/>
    <mergeCell ref="N18:N19"/>
    <mergeCell ref="A31:A41"/>
    <mergeCell ref="B31:B41"/>
    <mergeCell ref="C31:C41"/>
    <mergeCell ref="E31:E41"/>
    <mergeCell ref="F31:F41"/>
    <mergeCell ref="G31:G41"/>
    <mergeCell ref="H31:H41"/>
    <mergeCell ref="I31:I41"/>
    <mergeCell ref="J31:J41"/>
    <mergeCell ref="A45:A48"/>
    <mergeCell ref="H45:H48"/>
    <mergeCell ref="R45:R50"/>
    <mergeCell ref="A49:A50"/>
    <mergeCell ref="H49:H50"/>
    <mergeCell ref="K49:K50"/>
    <mergeCell ref="O49:O50"/>
    <mergeCell ref="M42:M48"/>
    <mergeCell ref="N42:N48"/>
    <mergeCell ref="R42:R44"/>
    <mergeCell ref="P43:P44"/>
    <mergeCell ref="H42:H44"/>
    <mergeCell ref="I42:I48"/>
    <mergeCell ref="J42:J48"/>
    <mergeCell ref="A51:A60"/>
    <mergeCell ref="B51:B60"/>
    <mergeCell ref="C51:C60"/>
    <mergeCell ref="D51:D60"/>
    <mergeCell ref="E51:E60"/>
    <mergeCell ref="F51:F60"/>
    <mergeCell ref="G51:G60"/>
    <mergeCell ref="H51:H60"/>
    <mergeCell ref="I51:I60"/>
    <mergeCell ref="R75:R77"/>
    <mergeCell ref="R78:R79"/>
    <mergeCell ref="B7:B17"/>
    <mergeCell ref="C7:C17"/>
    <mergeCell ref="D7:D17"/>
    <mergeCell ref="B18:B19"/>
    <mergeCell ref="C18:C19"/>
    <mergeCell ref="D18:D19"/>
    <mergeCell ref="J21:J30"/>
    <mergeCell ref="K21:K30"/>
    <mergeCell ref="L21:L30"/>
    <mergeCell ref="M21:M30"/>
    <mergeCell ref="J51:J60"/>
    <mergeCell ref="K51:K60"/>
    <mergeCell ref="L51:L60"/>
    <mergeCell ref="M75:M77"/>
    <mergeCell ref="R24:R26"/>
    <mergeCell ref="R28:R30"/>
    <mergeCell ref="K31:K41"/>
    <mergeCell ref="I21:I30"/>
    <mergeCell ref="I18:I19"/>
    <mergeCell ref="B21:B30"/>
    <mergeCell ref="C21:C30"/>
    <mergeCell ref="R21:R23"/>
    <mergeCell ref="M7:M17"/>
    <mergeCell ref="H7:H9"/>
    <mergeCell ref="H10:H11"/>
    <mergeCell ref="A18:A19"/>
    <mergeCell ref="E18:E19"/>
    <mergeCell ref="F18:F19"/>
    <mergeCell ref="G18:G19"/>
    <mergeCell ref="H18:H19"/>
    <mergeCell ref="E21:E30"/>
    <mergeCell ref="F21:F30"/>
    <mergeCell ref="G21:G30"/>
    <mergeCell ref="H21:H30"/>
    <mergeCell ref="D21:D30"/>
    <mergeCell ref="A21:A30"/>
    <mergeCell ref="H5:I5"/>
    <mergeCell ref="A7:A17"/>
    <mergeCell ref="E7:E17"/>
    <mergeCell ref="F7:F17"/>
    <mergeCell ref="G7:G17"/>
    <mergeCell ref="I7:I17"/>
    <mergeCell ref="J7:J17"/>
    <mergeCell ref="K7:K17"/>
    <mergeCell ref="L7:L17"/>
  </mergeCells>
  <dataValidations count="1">
    <dataValidation type="date" allowBlank="1" showInputMessage="1" showErrorMessage="1" sqref="Z6:AA6" xr:uid="{00000000-0002-0000-0000-000000000000}">
      <formula1>44198</formula1>
      <formula2>44561</formula2>
    </dataValidation>
  </dataValidations>
  <pageMargins left="0.7" right="0.7" top="0.75" bottom="0.75" header="0.3" footer="0.3"/>
  <pageSetup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xr:uid="{00000000-0002-0000-0000-000001000000}">
          <x14:formula1>
            <xm:f>Hoja2!$N$2:$N$5</xm:f>
          </x14:formula1>
          <xm:sqref>Y81:Y1048576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24"/>
  <sheetViews>
    <sheetView topLeftCell="C5" workbookViewId="0">
      <selection activeCell="I10" sqref="I10"/>
    </sheetView>
  </sheetViews>
  <sheetFormatPr baseColWidth="10" defaultColWidth="11.42578125" defaultRowHeight="15"/>
  <cols>
    <col min="2" max="2" width="33.5703125" customWidth="1"/>
    <col min="4" max="4" width="23.7109375" customWidth="1"/>
    <col min="6" max="6" width="19.28515625" customWidth="1"/>
    <col min="8" max="8" width="54.85546875" customWidth="1"/>
  </cols>
  <sheetData>
    <row r="1" spans="2:14">
      <c r="B1" s="9" t="s">
        <v>16</v>
      </c>
      <c r="D1" s="9" t="s">
        <v>17</v>
      </c>
      <c r="H1" s="3" t="s">
        <v>390</v>
      </c>
      <c r="I1" t="s">
        <v>12</v>
      </c>
      <c r="L1" t="s">
        <v>27</v>
      </c>
      <c r="N1" t="s">
        <v>29</v>
      </c>
    </row>
    <row r="2" spans="2:14" ht="60">
      <c r="B2" s="1" t="s">
        <v>162</v>
      </c>
      <c r="D2" s="2" t="s">
        <v>44</v>
      </c>
      <c r="F2" s="1" t="s">
        <v>391</v>
      </c>
      <c r="H2" s="4" t="s">
        <v>161</v>
      </c>
      <c r="I2" t="s">
        <v>392</v>
      </c>
      <c r="L2" t="s">
        <v>393</v>
      </c>
      <c r="N2" t="s">
        <v>394</v>
      </c>
    </row>
    <row r="3" spans="2:14" ht="75">
      <c r="B3" s="1" t="s">
        <v>395</v>
      </c>
      <c r="D3" s="2" t="s">
        <v>44</v>
      </c>
      <c r="F3" s="1" t="s">
        <v>396</v>
      </c>
      <c r="H3" s="4" t="s">
        <v>263</v>
      </c>
      <c r="I3" t="s">
        <v>104</v>
      </c>
      <c r="L3" t="s">
        <v>397</v>
      </c>
      <c r="N3" t="s">
        <v>110</v>
      </c>
    </row>
    <row r="4" spans="2:14" ht="45">
      <c r="B4" s="1" t="s">
        <v>398</v>
      </c>
      <c r="D4" s="2" t="s">
        <v>44</v>
      </c>
      <c r="F4" s="1" t="s">
        <v>399</v>
      </c>
      <c r="H4" s="4" t="s">
        <v>250</v>
      </c>
      <c r="I4" t="s">
        <v>400</v>
      </c>
      <c r="N4" t="s">
        <v>401</v>
      </c>
    </row>
    <row r="5" spans="2:14" ht="45">
      <c r="B5" s="1" t="s">
        <v>402</v>
      </c>
      <c r="D5" s="2" t="s">
        <v>44</v>
      </c>
      <c r="F5" s="1"/>
      <c r="H5" s="4" t="s">
        <v>40</v>
      </c>
      <c r="I5" t="s">
        <v>403</v>
      </c>
      <c r="N5" t="s">
        <v>404</v>
      </c>
    </row>
    <row r="6" spans="2:14" ht="45">
      <c r="B6" s="1" t="s">
        <v>405</v>
      </c>
      <c r="D6" s="2" t="s">
        <v>44</v>
      </c>
      <c r="F6" s="1"/>
      <c r="I6" t="s">
        <v>65</v>
      </c>
    </row>
    <row r="7" spans="2:14" ht="30">
      <c r="B7" s="1" t="s">
        <v>406</v>
      </c>
      <c r="I7" t="s">
        <v>57</v>
      </c>
    </row>
    <row r="8" spans="2:14" ht="30">
      <c r="B8" s="1" t="s">
        <v>264</v>
      </c>
      <c r="I8" t="s">
        <v>407</v>
      </c>
    </row>
    <row r="9" spans="2:14" ht="30">
      <c r="B9" s="1" t="s">
        <v>408</v>
      </c>
      <c r="I9" t="s">
        <v>39</v>
      </c>
    </row>
    <row r="10" spans="2:14" ht="45">
      <c r="B10" s="1" t="s">
        <v>43</v>
      </c>
      <c r="I10" t="s">
        <v>409</v>
      </c>
    </row>
    <row r="11" spans="2:14">
      <c r="I11" t="s">
        <v>113</v>
      </c>
    </row>
    <row r="12" spans="2:14">
      <c r="I12" t="s">
        <v>410</v>
      </c>
    </row>
    <row r="13" spans="2:14">
      <c r="I13" t="s">
        <v>411</v>
      </c>
    </row>
    <row r="14" spans="2:14">
      <c r="I14" t="s">
        <v>412</v>
      </c>
    </row>
    <row r="15" spans="2:14">
      <c r="I15" t="s">
        <v>73</v>
      </c>
    </row>
    <row r="16" spans="2:14">
      <c r="I16" t="s">
        <v>413</v>
      </c>
    </row>
    <row r="17" spans="9:9">
      <c r="I17" t="s">
        <v>207</v>
      </c>
    </row>
    <row r="18" spans="9:9">
      <c r="I18" t="s">
        <v>380</v>
      </c>
    </row>
    <row r="19" spans="9:9">
      <c r="I19" t="s">
        <v>262</v>
      </c>
    </row>
    <row r="20" spans="9:9">
      <c r="I20" t="s">
        <v>160</v>
      </c>
    </row>
    <row r="21" spans="9:9">
      <c r="I21" t="s">
        <v>414</v>
      </c>
    </row>
    <row r="22" spans="9:9">
      <c r="I22" t="s">
        <v>415</v>
      </c>
    </row>
    <row r="23" spans="9:9">
      <c r="I23" t="s">
        <v>364</v>
      </c>
    </row>
    <row r="24" spans="9:9">
      <c r="I24" t="s">
        <v>416</v>
      </c>
    </row>
  </sheetData>
  <hyperlinks>
    <hyperlink ref="I17" r:id="rId1" display="javascript:setValor('37','ESTRUCTURACION Y FORMULACI%C3%93N DE PROYECTOS INTEGRALES DE DESARROLLO AGROPECUARIO Y RURAL')" xr:uid="{00000000-0004-0000-0100-000000000000}"/>
    <hyperlink ref="I18" r:id="rId2" display="javascript:setValor('28','EVALUACION, CALIFICACI%C3%93N Y COFINANCIACI%C3%93N DE PROYECTOS INTEGRALES')"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8"/>
  <sheetViews>
    <sheetView showGridLines="0" tabSelected="1" zoomScale="55" zoomScaleNormal="55" workbookViewId="0">
      <selection activeCell="A7" sqref="A7"/>
    </sheetView>
  </sheetViews>
  <sheetFormatPr baseColWidth="10" defaultColWidth="11.42578125" defaultRowHeight="15.75"/>
  <cols>
    <col min="1" max="1" width="53.28515625" style="91" customWidth="1"/>
    <col min="2" max="2" width="18" style="42" bestFit="1" customWidth="1"/>
    <col min="3" max="3" width="18.28515625" style="42" bestFit="1" customWidth="1"/>
    <col min="4" max="4" width="25.42578125" style="42" customWidth="1"/>
    <col min="5" max="5" width="52" style="32" customWidth="1"/>
    <col min="6" max="6" width="45" style="32" customWidth="1"/>
    <col min="7" max="7" width="49.140625" style="32" customWidth="1"/>
    <col min="8" max="8" width="53.42578125" style="42" customWidth="1"/>
    <col min="9" max="9" width="20.85546875" style="42" bestFit="1" customWidth="1"/>
    <col min="10" max="10" width="24.140625" style="42" customWidth="1"/>
    <col min="11" max="11" width="24.5703125" style="42" customWidth="1"/>
    <col min="12" max="12" width="22.85546875" style="42" customWidth="1"/>
    <col min="13" max="13" width="45.85546875" style="42" customWidth="1"/>
    <col min="14" max="14" width="65.85546875" style="42" customWidth="1"/>
    <col min="15" max="15" width="10.7109375" style="41" customWidth="1"/>
    <col min="16" max="16" width="33" style="42" customWidth="1"/>
    <col min="17" max="17" width="11.5703125" style="42" bestFit="1" customWidth="1"/>
    <col min="18" max="18" width="26" style="42" customWidth="1"/>
    <col min="19" max="19" width="20.7109375" style="42" customWidth="1"/>
    <col min="20" max="20" width="11.7109375" style="42" bestFit="1" customWidth="1"/>
    <col min="21" max="21" width="13" style="42" bestFit="1" customWidth="1"/>
    <col min="22" max="22" width="31.5703125" style="42" customWidth="1"/>
    <col min="23" max="23" width="51.5703125" style="42" customWidth="1"/>
    <col min="24" max="16384" width="11.42578125" style="42"/>
  </cols>
  <sheetData>
    <row r="1" spans="1:23">
      <c r="A1" s="258"/>
      <c r="B1" s="258"/>
      <c r="C1" s="258"/>
      <c r="D1" s="258"/>
      <c r="E1" s="258"/>
      <c r="F1" s="258"/>
      <c r="G1" s="258"/>
      <c r="H1" s="258"/>
      <c r="I1" s="258"/>
      <c r="J1" s="258"/>
      <c r="K1" s="258"/>
    </row>
    <row r="2" spans="1:23">
      <c r="A2" s="258"/>
      <c r="B2" s="258"/>
      <c r="C2" s="258"/>
      <c r="D2" s="258"/>
      <c r="E2" s="258"/>
      <c r="F2" s="258"/>
      <c r="G2" s="258"/>
      <c r="H2" s="258"/>
      <c r="I2" s="258"/>
      <c r="J2" s="258"/>
      <c r="K2" s="258"/>
    </row>
    <row r="3" spans="1:23">
      <c r="A3" s="259"/>
      <c r="B3" s="259"/>
      <c r="C3" s="259"/>
      <c r="D3" s="259"/>
      <c r="E3" s="259"/>
      <c r="F3" s="259"/>
      <c r="G3" s="259"/>
      <c r="H3" s="259"/>
      <c r="I3" s="259"/>
      <c r="J3" s="259"/>
      <c r="K3" s="259"/>
    </row>
    <row r="4" spans="1:23">
      <c r="A4" s="265" t="s">
        <v>0</v>
      </c>
      <c r="B4" s="266"/>
      <c r="C4" s="266"/>
      <c r="D4" s="266"/>
      <c r="E4" s="267">
        <v>2023</v>
      </c>
      <c r="F4" s="267"/>
      <c r="G4" s="267"/>
      <c r="H4" s="267"/>
      <c r="I4" s="267"/>
      <c r="J4" s="267"/>
      <c r="K4" s="268"/>
    </row>
    <row r="5" spans="1:23" ht="54" customHeight="1" thickBot="1">
      <c r="A5" s="260" t="s">
        <v>1</v>
      </c>
      <c r="B5" s="260"/>
      <c r="C5" s="260"/>
      <c r="D5" s="260"/>
      <c r="E5" s="260"/>
      <c r="F5" s="260"/>
      <c r="G5" s="260"/>
      <c r="H5" s="43" t="s">
        <v>417</v>
      </c>
      <c r="I5" s="261" t="s">
        <v>418</v>
      </c>
      <c r="J5" s="261"/>
      <c r="K5" s="262" t="s">
        <v>4</v>
      </c>
      <c r="L5" s="263"/>
      <c r="M5" s="263"/>
      <c r="N5" s="263"/>
      <c r="O5" s="263"/>
      <c r="P5" s="263"/>
      <c r="Q5" s="263"/>
      <c r="R5" s="263"/>
      <c r="S5" s="263"/>
      <c r="T5" s="263"/>
      <c r="U5" s="263"/>
      <c r="V5" s="264"/>
    </row>
    <row r="6" spans="1:23" ht="32.25" thickBot="1">
      <c r="A6" s="95" t="s">
        <v>5</v>
      </c>
      <c r="B6" s="96" t="s">
        <v>6</v>
      </c>
      <c r="C6" s="96" t="s">
        <v>7</v>
      </c>
      <c r="D6" s="96" t="s">
        <v>8</v>
      </c>
      <c r="E6" s="96" t="s">
        <v>9</v>
      </c>
      <c r="F6" s="96" t="s">
        <v>10</v>
      </c>
      <c r="G6" s="96" t="s">
        <v>11</v>
      </c>
      <c r="H6" s="97" t="s">
        <v>419</v>
      </c>
      <c r="I6" s="98" t="s">
        <v>420</v>
      </c>
      <c r="J6" s="98" t="s">
        <v>14</v>
      </c>
      <c r="K6" s="97" t="s">
        <v>19</v>
      </c>
      <c r="L6" s="99" t="s">
        <v>12</v>
      </c>
      <c r="M6" s="97" t="s">
        <v>421</v>
      </c>
      <c r="N6" s="97" t="s">
        <v>422</v>
      </c>
      <c r="O6" s="97" t="s">
        <v>24</v>
      </c>
      <c r="P6" s="97" t="s">
        <v>25</v>
      </c>
      <c r="Q6" s="97" t="s">
        <v>26</v>
      </c>
      <c r="R6" s="97" t="s">
        <v>27</v>
      </c>
      <c r="S6" s="97" t="s">
        <v>29</v>
      </c>
      <c r="T6" s="97" t="s">
        <v>30</v>
      </c>
      <c r="U6" s="97" t="s">
        <v>31</v>
      </c>
      <c r="V6" s="97" t="s">
        <v>32</v>
      </c>
      <c r="W6" s="100" t="s">
        <v>33</v>
      </c>
    </row>
    <row r="7" spans="1:23" s="48" customFormat="1" ht="185.25" customHeight="1" thickBot="1">
      <c r="A7" s="115" t="s">
        <v>423</v>
      </c>
      <c r="B7" s="102" t="s">
        <v>184</v>
      </c>
      <c r="C7" s="102" t="s">
        <v>184</v>
      </c>
      <c r="D7" s="102" t="s">
        <v>184</v>
      </c>
      <c r="E7" s="101" t="s">
        <v>36</v>
      </c>
      <c r="F7" s="101" t="s">
        <v>158</v>
      </c>
      <c r="G7" s="101" t="s">
        <v>424</v>
      </c>
      <c r="H7" s="101" t="s">
        <v>425</v>
      </c>
      <c r="I7" s="16" t="s">
        <v>184</v>
      </c>
      <c r="J7" s="16" t="s">
        <v>426</v>
      </c>
      <c r="K7" s="16" t="s">
        <v>427</v>
      </c>
      <c r="L7" s="16" t="s">
        <v>400</v>
      </c>
      <c r="M7" s="16" t="s">
        <v>428</v>
      </c>
      <c r="N7" s="101" t="s">
        <v>429</v>
      </c>
      <c r="O7" s="102">
        <v>1</v>
      </c>
      <c r="P7" s="180" t="s">
        <v>430</v>
      </c>
      <c r="Q7" s="102">
        <v>100</v>
      </c>
      <c r="R7" s="16" t="s">
        <v>142</v>
      </c>
      <c r="S7" s="16" t="s">
        <v>67</v>
      </c>
      <c r="T7" s="103">
        <v>44927</v>
      </c>
      <c r="U7" s="103">
        <v>45291</v>
      </c>
      <c r="V7" s="16" t="s">
        <v>431</v>
      </c>
      <c r="W7" s="104"/>
    </row>
    <row r="8" spans="1:23" s="48" customFormat="1" ht="126.75" thickBot="1">
      <c r="A8" s="115" t="s">
        <v>423</v>
      </c>
      <c r="B8" s="49" t="s">
        <v>184</v>
      </c>
      <c r="C8" s="49" t="s">
        <v>184</v>
      </c>
      <c r="D8" s="49" t="s">
        <v>184</v>
      </c>
      <c r="E8" s="33" t="s">
        <v>36</v>
      </c>
      <c r="F8" s="33" t="s">
        <v>158</v>
      </c>
      <c r="G8" s="33" t="s">
        <v>424</v>
      </c>
      <c r="H8" s="33" t="s">
        <v>425</v>
      </c>
      <c r="I8" s="22" t="s">
        <v>184</v>
      </c>
      <c r="J8" s="22" t="s">
        <v>426</v>
      </c>
      <c r="K8" s="22" t="s">
        <v>432</v>
      </c>
      <c r="L8" s="22" t="s">
        <v>392</v>
      </c>
      <c r="M8" s="22" t="s">
        <v>433</v>
      </c>
      <c r="N8" s="33" t="s">
        <v>434</v>
      </c>
      <c r="O8" s="49">
        <f t="shared" ref="O8:O16" si="0">+O7+1</f>
        <v>2</v>
      </c>
      <c r="P8" s="181" t="s">
        <v>435</v>
      </c>
      <c r="Q8" s="49">
        <v>4</v>
      </c>
      <c r="R8" s="22" t="s">
        <v>51</v>
      </c>
      <c r="S8" s="22" t="s">
        <v>170</v>
      </c>
      <c r="T8" s="50">
        <v>44927</v>
      </c>
      <c r="U8" s="50">
        <v>45291</v>
      </c>
      <c r="V8" s="22" t="s">
        <v>436</v>
      </c>
      <c r="W8" s="51"/>
    </row>
    <row r="9" spans="1:23" s="48" customFormat="1" ht="126.75" thickBot="1">
      <c r="A9" s="115" t="s">
        <v>423</v>
      </c>
      <c r="B9" s="52" t="s">
        <v>184</v>
      </c>
      <c r="C9" s="52" t="s">
        <v>184</v>
      </c>
      <c r="D9" s="52" t="s">
        <v>184</v>
      </c>
      <c r="E9" s="35" t="s">
        <v>36</v>
      </c>
      <c r="F9" s="35" t="s">
        <v>158</v>
      </c>
      <c r="G9" s="35" t="s">
        <v>424</v>
      </c>
      <c r="H9" s="35" t="s">
        <v>425</v>
      </c>
      <c r="I9" s="29" t="s">
        <v>184</v>
      </c>
      <c r="J9" s="29" t="s">
        <v>426</v>
      </c>
      <c r="K9" s="29" t="s">
        <v>432</v>
      </c>
      <c r="L9" s="29" t="s">
        <v>392</v>
      </c>
      <c r="M9" s="29" t="s">
        <v>437</v>
      </c>
      <c r="N9" s="35" t="s">
        <v>438</v>
      </c>
      <c r="O9" s="30">
        <f t="shared" si="0"/>
        <v>3</v>
      </c>
      <c r="P9" s="182" t="s">
        <v>439</v>
      </c>
      <c r="Q9" s="53">
        <v>4</v>
      </c>
      <c r="R9" s="29" t="s">
        <v>51</v>
      </c>
      <c r="S9" s="29" t="s">
        <v>170</v>
      </c>
      <c r="T9" s="54">
        <v>44927</v>
      </c>
      <c r="U9" s="54">
        <v>45291</v>
      </c>
      <c r="V9" s="22" t="s">
        <v>436</v>
      </c>
      <c r="W9" s="55"/>
    </row>
    <row r="10" spans="1:23" s="116" customFormat="1" ht="126.75" thickBot="1">
      <c r="A10" s="115" t="s">
        <v>423</v>
      </c>
      <c r="B10" s="105" t="s">
        <v>184</v>
      </c>
      <c r="C10" s="105" t="s">
        <v>184</v>
      </c>
      <c r="D10" s="105" t="s">
        <v>184</v>
      </c>
      <c r="E10" s="106" t="s">
        <v>36</v>
      </c>
      <c r="F10" s="106" t="s">
        <v>158</v>
      </c>
      <c r="G10" s="106" t="s">
        <v>424</v>
      </c>
      <c r="H10" s="106" t="s">
        <v>425</v>
      </c>
      <c r="I10" s="107" t="s">
        <v>184</v>
      </c>
      <c r="J10" s="107" t="s">
        <v>426</v>
      </c>
      <c r="K10" s="107" t="s">
        <v>69</v>
      </c>
      <c r="L10" s="107" t="s">
        <v>410</v>
      </c>
      <c r="M10" s="107" t="s">
        <v>440</v>
      </c>
      <c r="N10" s="106" t="s">
        <v>441</v>
      </c>
      <c r="O10" s="108">
        <f t="shared" si="0"/>
        <v>4</v>
      </c>
      <c r="P10" s="183" t="s">
        <v>442</v>
      </c>
      <c r="Q10" s="107">
        <v>2</v>
      </c>
      <c r="R10" s="107" t="s">
        <v>317</v>
      </c>
      <c r="S10" s="107" t="s">
        <v>52</v>
      </c>
      <c r="T10" s="109">
        <v>44958</v>
      </c>
      <c r="U10" s="109">
        <v>45108</v>
      </c>
      <c r="V10" s="107" t="s">
        <v>443</v>
      </c>
      <c r="W10" s="110"/>
    </row>
    <row r="11" spans="1:23" s="116" customFormat="1" ht="126">
      <c r="A11" s="117" t="s">
        <v>423</v>
      </c>
      <c r="B11" s="118" t="s">
        <v>184</v>
      </c>
      <c r="C11" s="118" t="s">
        <v>184</v>
      </c>
      <c r="D11" s="118" t="s">
        <v>184</v>
      </c>
      <c r="E11" s="119" t="s">
        <v>36</v>
      </c>
      <c r="F11" s="119" t="s">
        <v>158</v>
      </c>
      <c r="G11" s="119" t="s">
        <v>424</v>
      </c>
      <c r="H11" s="119" t="s">
        <v>425</v>
      </c>
      <c r="I11" s="121">
        <v>8000000000</v>
      </c>
      <c r="J11" s="120" t="s">
        <v>426</v>
      </c>
      <c r="K11" s="120" t="s">
        <v>444</v>
      </c>
      <c r="L11" s="120" t="s">
        <v>57</v>
      </c>
      <c r="M11" s="120" t="s">
        <v>445</v>
      </c>
      <c r="N11" s="119" t="s">
        <v>446</v>
      </c>
      <c r="O11" s="118">
        <f t="shared" si="0"/>
        <v>5</v>
      </c>
      <c r="P11" s="184" t="s">
        <v>447</v>
      </c>
      <c r="Q11" s="120">
        <v>1</v>
      </c>
      <c r="R11" s="120" t="s">
        <v>51</v>
      </c>
      <c r="S11" s="120" t="s">
        <v>52</v>
      </c>
      <c r="T11" s="122">
        <v>44927</v>
      </c>
      <c r="U11" s="122">
        <v>45272</v>
      </c>
      <c r="V11" s="120" t="s">
        <v>448</v>
      </c>
      <c r="W11" s="123"/>
    </row>
    <row r="12" spans="1:23" s="116" customFormat="1" ht="126.75" thickBot="1">
      <c r="A12" s="124" t="s">
        <v>423</v>
      </c>
      <c r="B12" s="125" t="s">
        <v>184</v>
      </c>
      <c r="C12" s="125" t="s">
        <v>184</v>
      </c>
      <c r="D12" s="125" t="s">
        <v>184</v>
      </c>
      <c r="E12" s="34" t="s">
        <v>36</v>
      </c>
      <c r="F12" s="34" t="s">
        <v>158</v>
      </c>
      <c r="G12" s="34" t="s">
        <v>424</v>
      </c>
      <c r="H12" s="34" t="s">
        <v>425</v>
      </c>
      <c r="I12" s="126">
        <v>8000000000</v>
      </c>
      <c r="J12" s="17" t="s">
        <v>426</v>
      </c>
      <c r="K12" s="17" t="s">
        <v>444</v>
      </c>
      <c r="L12" s="17" t="s">
        <v>57</v>
      </c>
      <c r="M12" s="17" t="s">
        <v>449</v>
      </c>
      <c r="N12" s="34" t="s">
        <v>450</v>
      </c>
      <c r="O12" s="93">
        <f t="shared" si="0"/>
        <v>6</v>
      </c>
      <c r="P12" s="185" t="s">
        <v>451</v>
      </c>
      <c r="Q12" s="17">
        <v>1</v>
      </c>
      <c r="R12" s="17" t="s">
        <v>51</v>
      </c>
      <c r="S12" s="17" t="s">
        <v>52</v>
      </c>
      <c r="T12" s="83">
        <v>44927</v>
      </c>
      <c r="U12" s="83">
        <v>45272</v>
      </c>
      <c r="V12" s="17" t="s">
        <v>448</v>
      </c>
      <c r="W12" s="68"/>
    </row>
    <row r="13" spans="1:23" s="116" customFormat="1" ht="126.75" thickBot="1">
      <c r="A13" s="124" t="s">
        <v>423</v>
      </c>
      <c r="B13" s="125" t="s">
        <v>184</v>
      </c>
      <c r="C13" s="125" t="s">
        <v>184</v>
      </c>
      <c r="D13" s="125" t="s">
        <v>184</v>
      </c>
      <c r="E13" s="34" t="s">
        <v>36</v>
      </c>
      <c r="F13" s="34" t="s">
        <v>158</v>
      </c>
      <c r="G13" s="34" t="s">
        <v>424</v>
      </c>
      <c r="H13" s="34" t="s">
        <v>425</v>
      </c>
      <c r="I13" s="107" t="s">
        <v>184</v>
      </c>
      <c r="J13" s="17" t="s">
        <v>426</v>
      </c>
      <c r="K13" s="17" t="s">
        <v>444</v>
      </c>
      <c r="L13" s="17"/>
      <c r="M13" s="17" t="s">
        <v>452</v>
      </c>
      <c r="N13" s="34" t="s">
        <v>453</v>
      </c>
      <c r="O13" s="93">
        <f t="shared" si="0"/>
        <v>7</v>
      </c>
      <c r="P13" s="185" t="s">
        <v>454</v>
      </c>
      <c r="Q13" s="17">
        <v>1</v>
      </c>
      <c r="R13" s="17" t="s">
        <v>51</v>
      </c>
      <c r="S13" s="17" t="s">
        <v>52</v>
      </c>
      <c r="T13" s="83">
        <v>44927</v>
      </c>
      <c r="U13" s="83">
        <v>45272</v>
      </c>
      <c r="V13" s="17" t="s">
        <v>62</v>
      </c>
      <c r="W13" s="26"/>
    </row>
    <row r="14" spans="1:23" s="116" customFormat="1" ht="126.75" thickBot="1">
      <c r="A14" s="124" t="s">
        <v>423</v>
      </c>
      <c r="B14" s="125" t="s">
        <v>184</v>
      </c>
      <c r="C14" s="125" t="s">
        <v>184</v>
      </c>
      <c r="D14" s="125" t="s">
        <v>184</v>
      </c>
      <c r="E14" s="34" t="s">
        <v>36</v>
      </c>
      <c r="F14" s="34" t="s">
        <v>158</v>
      </c>
      <c r="G14" s="34" t="s">
        <v>424</v>
      </c>
      <c r="H14" s="34" t="s">
        <v>425</v>
      </c>
      <c r="I14" s="107" t="s">
        <v>184</v>
      </c>
      <c r="J14" s="17" t="s">
        <v>426</v>
      </c>
      <c r="K14" s="17" t="s">
        <v>444</v>
      </c>
      <c r="L14" s="17" t="s">
        <v>412</v>
      </c>
      <c r="M14" s="17" t="s">
        <v>455</v>
      </c>
      <c r="N14" s="213" t="s">
        <v>456</v>
      </c>
      <c r="O14" s="93">
        <f t="shared" si="0"/>
        <v>8</v>
      </c>
      <c r="P14" s="185" t="s">
        <v>457</v>
      </c>
      <c r="Q14" s="17">
        <v>4</v>
      </c>
      <c r="R14" s="17" t="s">
        <v>51</v>
      </c>
      <c r="S14" s="17" t="s">
        <v>170</v>
      </c>
      <c r="T14" s="83">
        <v>44927</v>
      </c>
      <c r="U14" s="83">
        <v>45272</v>
      </c>
      <c r="V14" s="17" t="s">
        <v>62</v>
      </c>
      <c r="W14" s="68"/>
    </row>
    <row r="15" spans="1:23" s="116" customFormat="1" ht="126.75" thickBot="1">
      <c r="A15" s="124" t="s">
        <v>423</v>
      </c>
      <c r="B15" s="125" t="s">
        <v>184</v>
      </c>
      <c r="C15" s="125" t="s">
        <v>184</v>
      </c>
      <c r="D15" s="125" t="s">
        <v>184</v>
      </c>
      <c r="E15" s="34" t="s">
        <v>36</v>
      </c>
      <c r="F15" s="34" t="s">
        <v>158</v>
      </c>
      <c r="G15" s="34" t="s">
        <v>424</v>
      </c>
      <c r="H15" s="34" t="s">
        <v>425</v>
      </c>
      <c r="I15" s="107" t="s">
        <v>184</v>
      </c>
      <c r="J15" s="17" t="s">
        <v>426</v>
      </c>
      <c r="K15" s="17" t="s">
        <v>444</v>
      </c>
      <c r="L15" s="17" t="s">
        <v>412</v>
      </c>
      <c r="M15" s="17" t="s">
        <v>458</v>
      </c>
      <c r="N15" s="213"/>
      <c r="O15" s="93">
        <f t="shared" si="0"/>
        <v>9</v>
      </c>
      <c r="P15" s="185" t="s">
        <v>459</v>
      </c>
      <c r="Q15" s="17">
        <v>3</v>
      </c>
      <c r="R15" s="17" t="s">
        <v>51</v>
      </c>
      <c r="S15" s="17" t="s">
        <v>460</v>
      </c>
      <c r="T15" s="83">
        <v>44927</v>
      </c>
      <c r="U15" s="83">
        <v>45272</v>
      </c>
      <c r="V15" s="17" t="s">
        <v>62</v>
      </c>
      <c r="W15" s="68"/>
    </row>
    <row r="16" spans="1:23" s="116" customFormat="1" ht="126.75" thickBot="1">
      <c r="A16" s="127" t="s">
        <v>423</v>
      </c>
      <c r="B16" s="52" t="s">
        <v>184</v>
      </c>
      <c r="C16" s="52" t="s">
        <v>184</v>
      </c>
      <c r="D16" s="52" t="s">
        <v>184</v>
      </c>
      <c r="E16" s="35" t="s">
        <v>36</v>
      </c>
      <c r="F16" s="35" t="s">
        <v>158</v>
      </c>
      <c r="G16" s="35" t="s">
        <v>424</v>
      </c>
      <c r="H16" s="35" t="s">
        <v>425</v>
      </c>
      <c r="I16" s="107" t="s">
        <v>184</v>
      </c>
      <c r="J16" s="29" t="s">
        <v>426</v>
      </c>
      <c r="K16" s="29" t="s">
        <v>444</v>
      </c>
      <c r="L16" s="29" t="s">
        <v>65</v>
      </c>
      <c r="M16" s="29" t="s">
        <v>461</v>
      </c>
      <c r="N16" s="35" t="s">
        <v>462</v>
      </c>
      <c r="O16" s="30">
        <f t="shared" si="0"/>
        <v>10</v>
      </c>
      <c r="P16" s="182" t="s">
        <v>463</v>
      </c>
      <c r="Q16" s="29">
        <v>4</v>
      </c>
      <c r="R16" s="29" t="s">
        <v>51</v>
      </c>
      <c r="S16" s="29" t="s">
        <v>170</v>
      </c>
      <c r="T16" s="54">
        <v>44927</v>
      </c>
      <c r="U16" s="54">
        <v>45291</v>
      </c>
      <c r="V16" s="17" t="s">
        <v>62</v>
      </c>
      <c r="W16" s="55"/>
    </row>
    <row r="17" spans="4:10">
      <c r="D17" s="48"/>
      <c r="E17" s="92"/>
      <c r="F17" s="92"/>
      <c r="G17" s="92"/>
      <c r="H17" s="48"/>
      <c r="I17" s="48"/>
      <c r="J17" s="48"/>
    </row>
    <row r="18" spans="4:10">
      <c r="D18" s="48"/>
      <c r="E18" s="92"/>
      <c r="F18" s="92"/>
      <c r="G18" s="92"/>
      <c r="H18" s="48"/>
      <c r="I18" s="48"/>
      <c r="J18" s="48"/>
    </row>
  </sheetData>
  <mergeCells count="7">
    <mergeCell ref="N14:N15"/>
    <mergeCell ref="A1:K3"/>
    <mergeCell ref="A5:G5"/>
    <mergeCell ref="I5:J5"/>
    <mergeCell ref="K5:V5"/>
    <mergeCell ref="A4:D4"/>
    <mergeCell ref="E4:K4"/>
  </mergeCells>
  <dataValidations count="1">
    <dataValidation type="date" allowBlank="1" showInputMessage="1" showErrorMessage="1" sqref="T6:U6" xr:uid="{00000000-0002-0000-0200-000000000000}">
      <formula1>44198</formula1>
      <formula2>44561</formula2>
    </dataValidation>
  </dataValidation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8A8EB165B25954EB876E11E976D4DD7" ma:contentTypeVersion="105" ma:contentTypeDescription="Crear nuevo documento." ma:contentTypeScope="" ma:versionID="4988518a55b83b3f657cb46996ab4d0e">
  <xsd:schema xmlns:xsd="http://www.w3.org/2001/XMLSchema" xmlns:xs="http://www.w3.org/2001/XMLSchema" xmlns:p="http://schemas.microsoft.com/office/2006/metadata/properties" xmlns:ns2="a4ebc8de-b2eb-4f03-8127-a94208132c4c" xmlns:ns3="134e6b89-b50d-458a-ab5c-b4c06cdaff1b" targetNamespace="http://schemas.microsoft.com/office/2006/metadata/properties" ma:root="true" ma:fieldsID="c80ef2c6ed78863dac5638faa8d60d39" ns2:_="" ns3:_="">
    <xsd:import namespace="a4ebc8de-b2eb-4f03-8127-a94208132c4c"/>
    <xsd:import namespace="134e6b89-b50d-458a-ab5c-b4c06cdaff1b"/>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ebc8de-b2eb-4f03-8127-a94208132c4c"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b68ec506-cc97-4dac-95ac-a0fe6de6fb44}" ma:internalName="TaxCatchAll" ma:showField="CatchAllData" ma:web="a4ebc8de-b2eb-4f03-8127-a94208132c4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4e6b89-b50d-458a-ab5c-b4c06cdaff1b"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AE1098-B7CB-4C0A-9EE3-2DB5A2870B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ebc8de-b2eb-4f03-8127-a94208132c4c"/>
    <ds:schemaRef ds:uri="134e6b89-b50d-458a-ab5c-b4c06cdaff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251626-AB30-4817-8B60-8E3392C06BA8}">
  <ds:schemaRefs>
    <ds:schemaRef ds:uri="http://schemas.microsoft.com/sharepoint/events"/>
  </ds:schemaRefs>
</ds:datastoreItem>
</file>

<file path=customXml/itemProps3.xml><?xml version="1.0" encoding="utf-8"?>
<ds:datastoreItem xmlns:ds="http://schemas.openxmlformats.org/officeDocument/2006/customXml" ds:itemID="{8A9D6B88-376A-45C5-9DD7-D7A2F5C71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INVERSIÓN</vt:lpstr>
      <vt:lpstr>Hoja2</vt:lpstr>
      <vt:lpstr>FUNCIONAMIENTO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Libia Jeanet Mogollon Pinzon</dc:creator>
  <cp:keywords/>
  <dc:description/>
  <cp:lastModifiedBy>usuario</cp:lastModifiedBy>
  <cp:revision/>
  <dcterms:created xsi:type="dcterms:W3CDTF">2019-10-07T22:22:06Z</dcterms:created>
  <dcterms:modified xsi:type="dcterms:W3CDTF">2023-02-01T20:27:51Z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5fbff00e-2220-414f-bd44-1e6c2f38c3a8</vt:lpwstr>
  </property>
  <property fmtid="{D5CDD505-2E9C-101B-9397-08002B2CF9AE}" pid="3" name="Workbook type">
    <vt:lpwstr>Custom</vt:lpwstr>
  </property>
  <property fmtid="{D5CDD505-2E9C-101B-9397-08002B2CF9AE}" pid="4" name="Workbook version">
    <vt:lpwstr>Custom</vt:lpwstr>
  </property>
</Properties>
</file>