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audia.pinzon\Desktop\PAAC\"/>
    </mc:Choice>
  </mc:AlternateContent>
  <bookViews>
    <workbookView xWindow="0" yWindow="0" windowWidth="10695" windowHeight="7515" tabRatio="873"/>
  </bookViews>
  <sheets>
    <sheet name="Resumen" sheetId="9" r:id="rId1"/>
    <sheet name="Componente 1.1" sheetId="25" r:id="rId2"/>
    <sheet name="Componente 2" sheetId="26" r:id="rId3"/>
    <sheet name="Componente 3" sheetId="21" r:id="rId4"/>
    <sheet name="Componente 4" sheetId="22" r:id="rId5"/>
    <sheet name="Componente 5" sheetId="24" r:id="rId6"/>
    <sheet name="Componente 6" sheetId="23" r:id="rId7"/>
    <sheet name="1. Mapa de Riesgos" sheetId="11"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X">[0]!ERR</definedName>
    <definedName name="\Z">[0]!ERR</definedName>
    <definedName name="_______FS01">ERR</definedName>
    <definedName name="_____FS01">ERR</definedName>
    <definedName name="___FS01">[0]!ERR</definedName>
    <definedName name="__FS01">[0]!ERR</definedName>
    <definedName name="__r">[0]!ERR</definedName>
    <definedName name="_1_SE">#REF!</definedName>
    <definedName name="_xlnm._FilterDatabase" localSheetId="3" hidden="1">'Componente 3'!$B$3:$V$48</definedName>
    <definedName name="_xlnm._FilterDatabase" localSheetId="4" hidden="1">'Componente 4'!$T$4:$V$37</definedName>
    <definedName name="_xlnm._FilterDatabase" localSheetId="5" hidden="1">'Componente 5'!$T$3:$V$38</definedName>
    <definedName name="_FS01">[0]!ERR</definedName>
    <definedName name="_r">[0]!ERR</definedName>
    <definedName name="_X">#N/A</definedName>
    <definedName name="_X_10">#N/A</definedName>
    <definedName name="_X_3">#N/A</definedName>
    <definedName name="_X_4">#N/A</definedName>
    <definedName name="_X_5">#N/A</definedName>
    <definedName name="_X_6">#N/A</definedName>
    <definedName name="_X_7">#N/A</definedName>
    <definedName name="_X_8">#N/A</definedName>
    <definedName name="_X_9">#N/A</definedName>
    <definedName name="_Z">#N/A</definedName>
    <definedName name="_Z_10">#N/A</definedName>
    <definedName name="_Z_3">#N/A</definedName>
    <definedName name="_Z_4">#N/A</definedName>
    <definedName name="_Z_5">#N/A</definedName>
    <definedName name="_Z_6">#N/A</definedName>
    <definedName name="_Z_7">#N/A</definedName>
    <definedName name="_Z_8">#N/A</definedName>
    <definedName name="_Z_9">#N/A</definedName>
    <definedName name="A">#REF!</definedName>
    <definedName name="AA">#REF!</definedName>
    <definedName name="AAA">[0]!ERR</definedName>
    <definedName name="AAA_10">#N/A</definedName>
    <definedName name="AAA_3">#N/A</definedName>
    <definedName name="AAA_4">#N/A</definedName>
    <definedName name="AAA_5">#N/A</definedName>
    <definedName name="AAA_6">#N/A</definedName>
    <definedName name="AAA_7">#N/A</definedName>
    <definedName name="AAA_8">#N/A</definedName>
    <definedName name="AAA_9">#N/A</definedName>
    <definedName name="accion">#REF!</definedName>
    <definedName name="ACCIONES">#REF!</definedName>
    <definedName name="Acciones_Categoría_3">'[1]Ponderaciones y parámetros'!$K$6:$N$6</definedName>
    <definedName name="ACTIVIDADES_DE_GESTION_Y_CONTROL">#REF!</definedName>
    <definedName name="ADFE">[0]!ERR</definedName>
    <definedName name="AE">#REF!</definedName>
    <definedName name="AER">[0]!ERR</definedName>
    <definedName name="AGENTE">#REF!</definedName>
    <definedName name="ANTICIPO">[0]!ERR</definedName>
    <definedName name="ANTIOQUIA">#REF!</definedName>
    <definedName name="aq">[0]!ERR</definedName>
    <definedName name="AREA_IMPACTO">#REF!</definedName>
    <definedName name="AREAS_IMPACTO">#REF!</definedName>
    <definedName name="as">#REF!=MEDIAN(#REF!,#REF!,#REF!+#REF!-1)</definedName>
    <definedName name="ASSSSS">(as*(#REF!&gt;0))*PeríodoEnPlan</definedName>
    <definedName name="ASUNTOS_TECNICOS">#REF!</definedName>
    <definedName name="ASUNTOS_TECNOLOGICOS">#REF!</definedName>
    <definedName name="B">#REF!</definedName>
    <definedName name="BASE_DE_ACTIVOS_Y_RECURSOS_DE_LA_ORGANIZACIÓN">#REF!</definedName>
    <definedName name="CALIF">'[2]BASE OCULTAR'!$C$6:$D$107</definedName>
    <definedName name="CALIFICACION">#REF!</definedName>
    <definedName name="CANAL_DE_DISTRIBUCION">[2]DATOS!$C$16:$C$27</definedName>
    <definedName name="CAUSA">#REF!</definedName>
    <definedName name="CAUSAS">[2]CAUSAS!$C$6:$O$11</definedName>
    <definedName name="CAUSASDERIESGO">#REF!</definedName>
    <definedName name="CAUSASDERIESGO1">#REF!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[2]CAUSAS!$C$12:$O$12</definedName>
    <definedName name="CLAVECONT">#REF!</definedName>
    <definedName name="CLAVECONTROL">'[2]NO BORRAR'!$B$41:$B$57</definedName>
    <definedName name="CLAVEOBJ">#REF!</definedName>
    <definedName name="CLAVEPOL">#REF!</definedName>
    <definedName name="CLAVEPOLITICA">'[2]NO BORRAR'!$B$3:$B$17</definedName>
    <definedName name="CLAVEPROC">#REF!</definedName>
    <definedName name="CLAVEPROCEDIMIENTO">'[2]NO BORRAR'!$B$22:$B$38</definedName>
    <definedName name="CLAVERIESGO">#REF!</definedName>
    <definedName name="CLIENTE">#REF!</definedName>
    <definedName name="CLIENTES">#REF!</definedName>
    <definedName name="CODIGO">#REF!</definedName>
    <definedName name="CODIGO_RIESGO">#REF!</definedName>
    <definedName name="CODIGO1">#REF!</definedName>
    <definedName name="COMPORTAMIENTO_HUMANO">#REF!</definedName>
    <definedName name="COMPORTAMIENTO_ORGANIZACIONAL">#REF!</definedName>
    <definedName name="CONFLICTOS_SOCIALES">#REF!</definedName>
    <definedName name="CONTEXTO_ECONOMICO_DE_MERCADO">#REF!</definedName>
    <definedName name="CONTEXTO_POLITICO">#REF!</definedName>
    <definedName name="CONTROL">'[2]NO BORRAR'!$C$41:$C$53</definedName>
    <definedName name="CONTROLES">#REF!</definedName>
    <definedName name="COSTO_DE_ACTIVIDADES">#REF!</definedName>
    <definedName name="COSTODIRECTO">#REF!</definedName>
    <definedName name="COSTOS">[3]TARIFAS!$A$1:$F$52</definedName>
    <definedName name="CRONOGRAMA_DE_ACTIVIDADES">#REF!</definedName>
    <definedName name="CUAL">[0]!ERR</definedName>
    <definedName name="CUAL_10">#N/A</definedName>
    <definedName name="CUAL_3">#N/A</definedName>
    <definedName name="CUAL_4">#N/A</definedName>
    <definedName name="CUAL_5">#N/A</definedName>
    <definedName name="CUAL_6">#N/A</definedName>
    <definedName name="CUAL_7">#N/A</definedName>
    <definedName name="CUAL_8">#N/A</definedName>
    <definedName name="CUAL_9">#N/A</definedName>
    <definedName name="Cual_serà_el_nombre_del_procedimiento?">#REF!</definedName>
    <definedName name="DAÑOS_A_ACTIVOS">#REF!</definedName>
    <definedName name="dd">[0]!ERR</definedName>
    <definedName name="dd_10">#N/A</definedName>
    <definedName name="dd_3">#N/A</definedName>
    <definedName name="dd_4">#N/A</definedName>
    <definedName name="dd_5">#N/A</definedName>
    <definedName name="dd_6">#N/A</definedName>
    <definedName name="dd_7">#N/A</definedName>
    <definedName name="dd_8">#N/A</definedName>
    <definedName name="dd_9">#N/A</definedName>
    <definedName name="Desde">[4]Listas!$A$2:$A$14</definedName>
    <definedName name="DESEMPEÑO">#REF!</definedName>
    <definedName name="detallado">([2]!X*(#REF!&gt;0))*[2]!PeríodoEnPlan</definedName>
    <definedName name="DIRECCION_ACTIVIDADES_MARITIMAS">#REF!</definedName>
    <definedName name="e">([2]!PeríodoReal*(#REF!&gt;0))*[2]!PeríodoEnPlan</definedName>
    <definedName name="EE">[0]!ERR</definedName>
    <definedName name="EFECTORIESGO1">#REF!</definedName>
    <definedName name="EJECUCION_Y__ADMINISTRACION_DEL_PROCESO">#REF!</definedName>
    <definedName name="EJECUCION_Y_ADMINISTRACION_DEL_PROCESO">#REF!</definedName>
    <definedName name="ENTORNO">#REF!</definedName>
    <definedName name="ES">[0]!ERR</definedName>
    <definedName name="ES_10">ERR</definedName>
    <definedName name="ES_3">ERR</definedName>
    <definedName name="ES_4">ERR</definedName>
    <definedName name="ES_5">ERR</definedName>
    <definedName name="ES_6">ERR</definedName>
    <definedName name="ES_7">ERR</definedName>
    <definedName name="ES_8">ERR</definedName>
    <definedName name="ES_9">#NAME?</definedName>
    <definedName name="ESTABILIDAD_POLITICA">#REF!</definedName>
    <definedName name="EVENTOS">#REF!</definedName>
    <definedName name="EVENTOS_NATUALES">#REF!</definedName>
    <definedName name="EVENTOS_NATURALES">#REF!</definedName>
    <definedName name="EVENTOS_NATURALES_">#REF!</definedName>
    <definedName name="ExcesoPorcentajeCompletado">(#REF!=MEDIAN(#REF!,#REF!,#REF!+#REF!)*(#REF!&gt;0))*((#REF!&lt;(INT(#REF!+#REF!*#REF!)))+(#REF!=#REF!))*(#REF!&gt;0)</definedName>
    <definedName name="ExcesoReal">PeríodoReal*(#REF!&gt;0)</definedName>
    <definedName name="FACTOR">[2]DATOS!$A$16:$E$16</definedName>
    <definedName name="FACTOR_DEL_RIESGO">[2]FUENTES!$A$2:$A$10</definedName>
    <definedName name="FACTORES">#REF!</definedName>
    <definedName name="FALLAS_TECNOLOGICAS">#REF!</definedName>
    <definedName name="ff">[0]!ERR</definedName>
    <definedName name="ff_10">ERR</definedName>
    <definedName name="ff_3">ERR</definedName>
    <definedName name="ff_4">ERR</definedName>
    <definedName name="ff_5">ERR</definedName>
    <definedName name="ff_6">ERR</definedName>
    <definedName name="ff_7">ERR</definedName>
    <definedName name="ff_8">ERR</definedName>
    <definedName name="ff_9">ERR</definedName>
    <definedName name="fg">[0]!ERR</definedName>
    <definedName name="FINANCIACION">[0]!ERR</definedName>
    <definedName name="FINANCIACION_10">ERR</definedName>
    <definedName name="FINANCIACION_3">ERR</definedName>
    <definedName name="FINANCIACION_4">ERR</definedName>
    <definedName name="FINANCIACION_5">ERR</definedName>
    <definedName name="FINANCIACION_6">ERR</definedName>
    <definedName name="FINANCIACION_7">ERR</definedName>
    <definedName name="FINANCIACION_8">ERR</definedName>
    <definedName name="FINANCIACION_9">ERR</definedName>
    <definedName name="FRAUD_EXTERNO">#REF!</definedName>
    <definedName name="FRAUDE_EXTERNO">#REF!</definedName>
    <definedName name="FRAUDE_INTERNO">#REF!</definedName>
    <definedName name="FRECUENCIA">#REF!</definedName>
    <definedName name="FS01_10">ERR</definedName>
    <definedName name="FS01_3">ERR</definedName>
    <definedName name="FS01_4">ERR</definedName>
    <definedName name="FS01_5">ERR</definedName>
    <definedName name="FS01_6">ERR</definedName>
    <definedName name="FS01_7">ERR</definedName>
    <definedName name="FS01_8">ERR</definedName>
    <definedName name="FS01_9">ERR</definedName>
    <definedName name="fu">[0]!ERR</definedName>
    <definedName name="FUENTE">#REF!</definedName>
    <definedName name="FUENTES_DE_RIESGO">#REF!</definedName>
    <definedName name="FUENTES_RIESGO">#REF!</definedName>
    <definedName name="g">#REF!</definedName>
    <definedName name="GBGB">[0]!ERR</definedName>
    <definedName name="GENTE">#REF!</definedName>
    <definedName name="GESTION">#REF!</definedName>
    <definedName name="GESTION_CONTROL">#REF!</definedName>
    <definedName name="GESTION_TECNICA">#REF!</definedName>
    <definedName name="GGG">[0]!ERR</definedName>
    <definedName name="GGG_10">ERR</definedName>
    <definedName name="GGG_3">ERR</definedName>
    <definedName name="GGG_4">ERR</definedName>
    <definedName name="GGG_5">ERR</definedName>
    <definedName name="GGG_6">ERR</definedName>
    <definedName name="GGG_7">ERR</definedName>
    <definedName name="GGG_8">ERR</definedName>
    <definedName name="GGG_9">ERR</definedName>
    <definedName name="GRAVEDAD">#REF!</definedName>
    <definedName name="Hasta">[4]Listas!$B$2:$B$14</definedName>
    <definedName name="hh">[0]!ERR</definedName>
    <definedName name="IMPACTO">#REF!</definedName>
    <definedName name="IMPACTORIESGO">#REF!</definedName>
    <definedName name="Imprima">#REF!</definedName>
    <definedName name="inf">#REF!</definedName>
    <definedName name="INGRESOS_Y_DERECHOS">#REF!</definedName>
    <definedName name="INSTALACIONES">#REF!</definedName>
    <definedName name="INSTALACIONES_">#REF!</definedName>
    <definedName name="INTANGIBLES">#REF!</definedName>
    <definedName name="j">[0]!ERR</definedName>
    <definedName name="jj">[0]!ERR</definedName>
    <definedName name="JOHNNY">[0]!ERR</definedName>
    <definedName name="JOHNNY_10">ERR</definedName>
    <definedName name="JOHNNY_3">ERR</definedName>
    <definedName name="JOHNNY_4">ERR</definedName>
    <definedName name="JOHNNY_5">ERR</definedName>
    <definedName name="JOHNNY_6">ERR</definedName>
    <definedName name="JOHNNY_7">ERR</definedName>
    <definedName name="JOHNNY_8">ERR</definedName>
    <definedName name="JOHNNY_9">ERR</definedName>
    <definedName name="kl">[0]!ERR</definedName>
    <definedName name="L">#REF!</definedName>
    <definedName name="LEGAL">#REF!</definedName>
    <definedName name="LET">#REF!</definedName>
    <definedName name="liq">[0]!ERR</definedName>
    <definedName name="LL">[0]!ERR</definedName>
    <definedName name="LOGO">[0]!ERR</definedName>
    <definedName name="LOGO_10">ERR</definedName>
    <definedName name="LOGO_3">ERR</definedName>
    <definedName name="LOGO_4">ERR</definedName>
    <definedName name="LOGO_5">ERR</definedName>
    <definedName name="LOGO_6">ERR</definedName>
    <definedName name="LOGO_7">ERR</definedName>
    <definedName name="LOGO_8">ERR</definedName>
    <definedName name="LOGO_9">ERR</definedName>
    <definedName name="m">[2]!ExcesoPorcentajeCompletado*[2]!PeríodoEnPlan</definedName>
    <definedName name="MACROPROCESO">#REF!</definedName>
    <definedName name="MERCADO">#REF!</definedName>
    <definedName name="mortero">[0]!ERR</definedName>
    <definedName name="n">[2]Cronograma!PeríodoReal*([2]Cronograma!$E1&gt;0)</definedName>
    <definedName name="NN">#REF!</definedName>
    <definedName name="NO">[0]!ERR</definedName>
    <definedName name="NO_10">ERR</definedName>
    <definedName name="NO_3">ERR</definedName>
    <definedName name="NO_4">ERR</definedName>
    <definedName name="NO_5">ERR</definedName>
    <definedName name="NO_6">ERR</definedName>
    <definedName name="NO_7">ERR</definedName>
    <definedName name="NO_8">ERR</definedName>
    <definedName name="NO_9">ERR</definedName>
    <definedName name="Nombre">#REF!</definedName>
    <definedName name="NOMBRE_RIESGO">#REF!</definedName>
    <definedName name="NUM">#REF!</definedName>
    <definedName name="ñ">[2]!PeríodoEnPlan*(#REF!&gt;0)</definedName>
    <definedName name="ÑÑ">[0]!ERR</definedName>
    <definedName name="o">(#REF!=MEDIAN(#REF!,#REF!,#REF!+#REF!)*(#REF!&gt;0))*((#REF!&lt;(INT(#REF!+#REF!*#REF!)))+(#REF!=#REF!))*(#REF!&gt;0)</definedName>
    <definedName name="OBJETIVOS">#REF!</definedName>
    <definedName name="OPERACIÓN">[2]DATOS!$E$16:$E$27</definedName>
    <definedName name="OTROS">#REF!</definedName>
    <definedName name="P">[0]!ERR</definedName>
    <definedName name="PAROUE_CENTENARIO_MUNICIPIO_DE_TAURAMENA">#REF!</definedName>
    <definedName name="PAUL">[0]!ERR</definedName>
    <definedName name="período_seleccionado">#REF!</definedName>
    <definedName name="PeríodoEnPlan">#REF!=MEDIAN(#REF!,#REF!,#REF!+#REF!-1)</definedName>
    <definedName name="PeríodoReal">#REF!=MEDIAN(#REF!,#REF!,#REF!+#REF!-1)</definedName>
    <definedName name="PERRO">[0]!ERR</definedName>
    <definedName name="PERSONA">#REF!</definedName>
    <definedName name="PERSONAS">#REF!</definedName>
    <definedName name="PESO">#REF!</definedName>
    <definedName name="pintura">[0]!ERR</definedName>
    <definedName name="Plan">PeríodoEnPlan*(#REF!&gt;0)</definedName>
    <definedName name="POLITICA">'[2]NO BORRAR'!$C$3:$C$17</definedName>
    <definedName name="POLITICAS_GUBERNAMENTALES">#REF!</definedName>
    <definedName name="PorcentajeCompletado">ExcesoPorcentajeCompletado*PeríodoEnPlan</definedName>
    <definedName name="PR">'[5]FICHA EBI 1 de 6 '!$A$14</definedName>
    <definedName name="PROCEDIMIENTO">#REF!</definedName>
    <definedName name="PROCESO">#REF!</definedName>
    <definedName name="PROCESOS">[2]DATOS!$A$4:$A$7</definedName>
    <definedName name="PRODUCTO">[2]DATOS!$D$16:$D$27</definedName>
    <definedName name="programainv">[0]!ERR</definedName>
    <definedName name="programainv_10">ERR</definedName>
    <definedName name="programainv_3">ERR</definedName>
    <definedName name="programainv_4">ERR</definedName>
    <definedName name="programainv_5">ERR</definedName>
    <definedName name="programainv_6">ERR</definedName>
    <definedName name="programainv_7">ERR</definedName>
    <definedName name="programainv_8">ERR</definedName>
    <definedName name="programainv_9">ERR</definedName>
    <definedName name="PUNTAJE">#REF!</definedName>
    <definedName name="PUNTAJEF">#REF!</definedName>
    <definedName name="PUNTAJEG">#REF!</definedName>
    <definedName name="q">#REF!</definedName>
    <definedName name="QQ">[0]!ERR</definedName>
    <definedName name="Real">(PeríodoReal*(#REF!&gt;0))*PeríodoEnPlan</definedName>
    <definedName name="REICIO">[0]!ERR</definedName>
    <definedName name="REICIO_10">ERR</definedName>
    <definedName name="REICIO_3">ERR</definedName>
    <definedName name="REICIO_4">ERR</definedName>
    <definedName name="REICIO_5">ERR</definedName>
    <definedName name="REICIO_6">ERR</definedName>
    <definedName name="REICIO_7">ERR</definedName>
    <definedName name="REICIO_8">ERR</definedName>
    <definedName name="REICIO_9">ERR</definedName>
    <definedName name="reinicio">[0]!ERR</definedName>
    <definedName name="reinicio_10">ERR</definedName>
    <definedName name="reinicio_3">ERR</definedName>
    <definedName name="reinicio_4">ERR</definedName>
    <definedName name="reinicio_5">ERR</definedName>
    <definedName name="reinicio_6">ERR</definedName>
    <definedName name="reinicio_7">ERR</definedName>
    <definedName name="reinicio_8">ERR</definedName>
    <definedName name="reinicio_9">ERR</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'[2]NO BORRAR'!$G$1:$G$5</definedName>
    <definedName name="RICARDO">#REF!,#REF!,#REF!,#REF!,#REF!,#REF!,#REF!,#REF!,#REF!</definedName>
    <definedName name="RIESGO_ASOCIADO">#REF!</definedName>
    <definedName name="RIESGO_ASOCIADO_POR_CAUSA">[2]FUENTES!$A$11:$A$15</definedName>
    <definedName name="RIESGO_ASOCIADO_POR_IMPACTO">[2]FUENTES!$A$17:$A$22</definedName>
    <definedName name="RIESGOESPECIFICO">#REF!</definedName>
    <definedName name="RIESGOESPECIFICO2">#REF!</definedName>
    <definedName name="RIESGOS">#REF!</definedName>
    <definedName name="rr">[0]!ERR</definedName>
    <definedName name="rr_10">ERR</definedName>
    <definedName name="rr_3">ERR</definedName>
    <definedName name="rr_4">ERR</definedName>
    <definedName name="rr_5">ERR</definedName>
    <definedName name="rr_6">ERR</definedName>
    <definedName name="rr_7">ERR</definedName>
    <definedName name="rr_8">ERR</definedName>
    <definedName name="rr_9">ERR</definedName>
    <definedName name="s">([2]Cronograma!A$8=MEDIAN([2]Cronograma!A$8,[2]Cronograma!$E1,[2]Cronograma!$E1+[2]Cronograma!$F1)*([2]Cronograma!$E1&gt;0))*(([2]Cronograma!A$8&lt;(INT([2]Cronograma!$E1+[2]Cronograma!$F1*[2]Cronograma!$K1)))+([2]Cronograma!A$8=[2]Cronograma!$E1))*([2]Cronograma!$K1&gt;0)</definedName>
    <definedName name="SE">#REF!</definedName>
    <definedName name="SERO">[0]!ERR</definedName>
    <definedName name="SERO_10">ERR</definedName>
    <definedName name="SERO_3">ERR</definedName>
    <definedName name="SERO_4">ERR</definedName>
    <definedName name="SERO_5">ERR</definedName>
    <definedName name="SERO_6">ERR</definedName>
    <definedName name="SERO_7">ERR</definedName>
    <definedName name="SERO_8">ERR</definedName>
    <definedName name="SERO_9">ERR</definedName>
    <definedName name="SI">[0]!ERR</definedName>
    <definedName name="SI_10">ERR</definedName>
    <definedName name="SI_3">ERR</definedName>
    <definedName name="SI_4">ERR</definedName>
    <definedName name="SI_5">ERR</definedName>
    <definedName name="SI_6">ERR</definedName>
    <definedName name="SI_7">ERR</definedName>
    <definedName name="SI_8">ERR</definedName>
    <definedName name="SI_9">ERR</definedName>
    <definedName name="SI_NO">'[2]NO BORRAR'!$F$1:$F$2</definedName>
    <definedName name="Simulador">[1]Listas!$B$2:$B$4</definedName>
    <definedName name="SINO">#REF!</definedName>
    <definedName name="SISISIS">[0]!ERR</definedName>
    <definedName name="SISISIS_10">ERR</definedName>
    <definedName name="SISISIS_3">ERR</definedName>
    <definedName name="SISISIS_4">ERR</definedName>
    <definedName name="SISISIS_5">ERR</definedName>
    <definedName name="SISISIS_6">ERR</definedName>
    <definedName name="SISISIS_7">ERR</definedName>
    <definedName name="SISISIS_8">ERR</definedName>
    <definedName name="SISISIS_9">ERR</definedName>
    <definedName name="SISTEMAS">#REF!</definedName>
    <definedName name="SISTEMAS_DE_INFORMACION">#REF!</definedName>
    <definedName name="SS">[0]!ERR</definedName>
    <definedName name="sw">[0]!ERR</definedName>
    <definedName name="t">[2]!PeríodoReal*(#REF!&gt;0)</definedName>
    <definedName name="TARIFAS">[3]TARIFAS!$A$1:$F$52</definedName>
    <definedName name="TARIFAS_4">[6]TARIFAS!$A$1:$F$52</definedName>
    <definedName name="TARIFAS_7">[6]TARIFAS!$A$1:$F$52</definedName>
    <definedName name="TARIFAS1">[7]TARIFAS!$A$1:$F$119</definedName>
    <definedName name="TECNOLOGIA">#REF!</definedName>
    <definedName name="TECNOLOGIA_">#REF!</definedName>
    <definedName name="TIPOACCION">'[2]NO BORRAR'!$I$1:$I$9</definedName>
    <definedName name="TOTAL_PUNTAJE_RIESGO">#REF!</definedName>
    <definedName name="TRATAMIENTO">#REF!</definedName>
    <definedName name="TRATAMIENTO_RIESGO">'[2]NO BORRAR'!$G$1:$G$5</definedName>
    <definedName name="UO">[0]!ERR</definedName>
    <definedName name="USUARIO">#REF!</definedName>
    <definedName name="VALORES_ETICOS">#REF!</definedName>
    <definedName name="w">[2]!PeríodoReal*(#REF!&gt;0)</definedName>
    <definedName name="WA">[0]!ERR</definedName>
    <definedName name="WW">[0]!ERR</definedName>
    <definedName name="X">#REF!</definedName>
    <definedName name="XFD103112000">#REF!</definedName>
    <definedName name="XFD10311200000">#REF!</definedName>
    <definedName name="XFD9999999">#REF!</definedName>
    <definedName name="Y">#REF!</definedName>
    <definedName name="Z">#REF!</definedName>
    <definedName name="zona">#REF!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2" i="25" l="1"/>
  <c r="U26" i="26"/>
  <c r="C4" i="9" s="1"/>
  <c r="C3" i="9" l="1"/>
  <c r="V38" i="24" l="1"/>
  <c r="C7" i="9" s="1"/>
  <c r="V9" i="23" l="1"/>
  <c r="C8" i="9" s="1"/>
  <c r="V37" i="22" l="1"/>
  <c r="C6" i="9" s="1"/>
  <c r="V49" i="21"/>
  <c r="C5" i="9" s="1"/>
  <c r="C9" i="9" l="1"/>
  <c r="I24" i="21"/>
  <c r="D7" i="9" l="1"/>
  <c r="D6" i="9"/>
  <c r="D5" i="9"/>
  <c r="D4" i="9"/>
  <c r="D3" i="9" l="1"/>
  <c r="D8" i="9"/>
  <c r="D9" i="9" l="1"/>
</calcChain>
</file>

<file path=xl/comments1.xml><?xml version="1.0" encoding="utf-8"?>
<comments xmlns="http://schemas.openxmlformats.org/spreadsheetml/2006/main">
  <authors>
    <author>Wendy Nirvana Tovar Rojas</author>
  </authors>
  <commentList>
    <comment ref="I3" authorId="0" shapeId="0">
      <text>
        <r>
          <rPr>
            <sz val="11"/>
            <color indexed="81"/>
            <rFont val="Arial"/>
            <family val="2"/>
          </rPr>
          <t xml:space="preserve">Escriba su No. en % de avance </t>
        </r>
      </text>
    </comment>
  </commentList>
</comments>
</file>

<file path=xl/comments2.xml><?xml version="1.0" encoding="utf-8"?>
<comments xmlns="http://schemas.openxmlformats.org/spreadsheetml/2006/main">
  <authors>
    <author>Autor</author>
  </authors>
  <commentList>
    <comment ref="I3" authorId="0" shapeId="0">
      <text>
        <r>
          <rPr>
            <sz val="11"/>
            <color indexed="81"/>
            <rFont val="Arial"/>
            <family val="2"/>
          </rPr>
          <t xml:space="preserve">Escriba su No. en % de avance </t>
        </r>
      </text>
    </comment>
  </commentList>
</comments>
</file>

<file path=xl/comments3.xml><?xml version="1.0" encoding="utf-8"?>
<comments xmlns="http://schemas.openxmlformats.org/spreadsheetml/2006/main">
  <authors>
    <author>Wendy Nirvana Tovar Rojas</author>
  </authors>
  <commentList>
    <comment ref="I3" authorId="0" shapeId="0">
      <text>
        <r>
          <rPr>
            <sz val="11"/>
            <color indexed="81"/>
            <rFont val="Arial"/>
            <family val="2"/>
          </rPr>
          <t xml:space="preserve">Escriba su No. en % de avance </t>
        </r>
      </text>
    </comment>
    <comment ref="B13" authorId="0" shapeId="0">
      <text>
        <r>
          <rPr>
            <sz val="11"/>
            <color indexed="81"/>
            <rFont val="Arial"/>
            <family val="2"/>
          </rPr>
          <t>-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r>
      </text>
    </comment>
  </commentList>
</comments>
</file>

<file path=xl/comments4.xml><?xml version="1.0" encoding="utf-8"?>
<comments xmlns="http://schemas.openxmlformats.org/spreadsheetml/2006/main">
  <authors>
    <author>Wendy Nirvana Tovar Rojas</author>
  </authors>
  <commentList>
    <comment ref="I3" authorId="0" shapeId="0">
      <text>
        <r>
          <rPr>
            <sz val="11"/>
            <color indexed="81"/>
            <rFont val="Arial"/>
            <family val="2"/>
          </rPr>
          <t xml:space="preserve">Escriba su No. en % de avance </t>
        </r>
      </text>
    </comment>
  </commentList>
</comments>
</file>

<file path=xl/comments5.xml><?xml version="1.0" encoding="utf-8"?>
<comments xmlns="http://schemas.openxmlformats.org/spreadsheetml/2006/main">
  <authors>
    <author>Wendy Nirvana Tovar Rojas</author>
  </authors>
  <commentList>
    <comment ref="I3" authorId="0" shapeId="0">
      <text>
        <r>
          <rPr>
            <sz val="11"/>
            <color indexed="81"/>
            <rFont val="Arial"/>
            <family val="2"/>
          </rPr>
          <t xml:space="preserve">Escriba su No. en % de avance </t>
        </r>
      </text>
    </comment>
  </commentList>
</comments>
</file>

<file path=xl/sharedStrings.xml><?xml version="1.0" encoding="utf-8"?>
<sst xmlns="http://schemas.openxmlformats.org/spreadsheetml/2006/main" count="3835" uniqueCount="1720">
  <si>
    <t>Actividad</t>
  </si>
  <si>
    <t>Responsable</t>
  </si>
  <si>
    <t>Responsable de Apoyo</t>
  </si>
  <si>
    <t>Mapa de Riesgos de Corrupción</t>
  </si>
  <si>
    <t>Comité Institucional de Gestión y Desempeño</t>
  </si>
  <si>
    <t>Oficina de Planeación</t>
  </si>
  <si>
    <t>Líderes de procesos</t>
  </si>
  <si>
    <t>Consulta y Divulgación</t>
  </si>
  <si>
    <t>Monitoreo y Revisión</t>
  </si>
  <si>
    <t>Oficina de Comunicaciones</t>
  </si>
  <si>
    <t>Política de Administración de Riesgos</t>
  </si>
  <si>
    <t>Realizar seguimiento a los riesgos establecidos por cada uno de los procesos,  de acuerdo a los lineamientos metodológicos vigentes.</t>
  </si>
  <si>
    <t>Seguimiento</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</si>
  <si>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</si>
  <si>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</si>
  <si>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</si>
  <si>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</si>
  <si>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</si>
  <si>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</si>
  <si>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</si>
  <si>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</si>
  <si>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</si>
  <si>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</si>
  <si>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</si>
  <si>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</si>
  <si>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</si>
  <si>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</si>
  <si>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</si>
  <si>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</si>
  <si>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</si>
  <si>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</si>
  <si>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</si>
  <si>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</si>
  <si>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</si>
  <si>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</si>
  <si>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</si>
  <si>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</si>
  <si>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</si>
  <si>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</si>
  <si>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</si>
  <si>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</si>
  <si>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</si>
  <si>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</si>
  <si>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</si>
  <si>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</si>
  <si>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</si>
  <si>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</si>
  <si>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</si>
  <si>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</si>
  <si>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</si>
  <si>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</si>
  <si>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</si>
  <si>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</si>
  <si>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</si>
  <si>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</si>
  <si>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</si>
  <si>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</si>
  <si>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</si>
  <si>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</si>
  <si>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</si>
  <si>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</si>
  <si>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</si>
  <si>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</si>
  <si>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</si>
  <si>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</si>
  <si>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</si>
  <si>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</si>
  <si>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</si>
  <si>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</si>
  <si>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</si>
  <si>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</si>
  <si>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</si>
  <si>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</si>
  <si>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</si>
  <si>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</si>
  <si>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</si>
  <si>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</si>
  <si>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</si>
  <si>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</si>
  <si>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</si>
  <si>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Evidencias</t>
  </si>
  <si>
    <t>Categoría</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</si>
  <si>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</si>
  <si>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</si>
  <si>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</si>
  <si>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</si>
  <si>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</si>
  <si>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Marzo a diciembre de 2020</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</si>
  <si>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</si>
  <si>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</si>
  <si>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</si>
  <si>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</si>
  <si>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</si>
  <si>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</si>
  <si>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</si>
  <si>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</si>
  <si>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</si>
  <si>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</si>
  <si>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</si>
  <si>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</si>
  <si>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</si>
  <si>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</si>
  <si>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</si>
  <si>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</si>
  <si>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</si>
  <si>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</si>
  <si>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</si>
  <si>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</si>
  <si>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</si>
  <si>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</si>
  <si>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</si>
  <si>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</si>
  <si>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</si>
  <si>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</si>
  <si>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</si>
  <si>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</si>
  <si>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</si>
  <si>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</si>
  <si>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</si>
  <si>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</si>
  <si>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</si>
  <si>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</si>
  <si>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</si>
  <si>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</si>
  <si>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</si>
  <si>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</si>
  <si>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</si>
  <si>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</si>
  <si>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</si>
  <si>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</si>
  <si>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</si>
  <si>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</si>
  <si>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</si>
  <si>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</si>
  <si>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</si>
  <si>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</si>
  <si>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</si>
  <si>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</si>
  <si>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</si>
  <si>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</si>
  <si>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</si>
  <si>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</si>
  <si>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</si>
  <si>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</si>
  <si>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</si>
  <si>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</si>
  <si>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</si>
  <si>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</si>
  <si>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</si>
  <si>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</si>
  <si>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</si>
  <si>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</si>
  <si>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</si>
  <si>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</si>
  <si>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</si>
  <si>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</si>
  <si>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</si>
  <si>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</si>
  <si>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</si>
  <si>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</si>
  <si>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</si>
  <si>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</si>
  <si>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</si>
  <si>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</si>
  <si>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</si>
  <si>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</si>
  <si>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</si>
  <si>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</si>
  <si>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</si>
  <si>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</si>
  <si>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</si>
  <si>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</si>
  <si>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</si>
  <si>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</si>
  <si>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</si>
  <si>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</si>
  <si>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</si>
  <si>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</si>
  <si>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</si>
  <si>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</si>
  <si>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</si>
  <si>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</si>
  <si>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</si>
  <si>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</si>
  <si>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</si>
  <si>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</si>
  <si>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</si>
  <si>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</si>
  <si>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</si>
  <si>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</si>
  <si>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</si>
  <si>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</si>
  <si>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</si>
  <si>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</si>
  <si>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</si>
  <si>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</si>
  <si>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</si>
  <si>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</si>
  <si>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</si>
  <si>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</si>
  <si>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</si>
  <si>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</si>
  <si>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</si>
  <si>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</si>
  <si>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</si>
  <si>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</si>
  <si>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</si>
  <si>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</si>
  <si>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</si>
  <si>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</si>
  <si>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</si>
  <si>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</si>
  <si>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</si>
  <si>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</si>
  <si>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</si>
  <si>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</si>
  <si>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</si>
  <si>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</si>
  <si>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</si>
  <si>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</si>
  <si>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</si>
  <si>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</si>
  <si>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</si>
  <si>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</si>
  <si>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</si>
  <si>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</si>
  <si>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</si>
  <si>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</si>
  <si>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</si>
  <si>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</si>
  <si>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</si>
  <si>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</si>
  <si>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</si>
  <si>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</si>
  <si>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</si>
  <si>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</si>
  <si>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</si>
  <si>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</si>
  <si>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</si>
  <si>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</si>
  <si>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</si>
  <si>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</si>
  <si>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</si>
  <si>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</si>
  <si>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</si>
  <si>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</si>
  <si>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</si>
  <si>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</si>
  <si>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</si>
  <si>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</si>
  <si>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</si>
  <si>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</si>
  <si>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</si>
  <si>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</si>
  <si>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</si>
  <si>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</si>
  <si>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</si>
  <si>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</si>
  <si>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</si>
  <si>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</si>
  <si>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</si>
  <si>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</si>
  <si>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</si>
  <si>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</si>
  <si>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</si>
  <si>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</si>
  <si>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</si>
  <si>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</si>
  <si>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</si>
  <si>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</si>
  <si>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</si>
  <si>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</si>
  <si>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</si>
  <si>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</si>
  <si>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</si>
  <si>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</si>
  <si>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</si>
  <si>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</si>
  <si>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</si>
  <si>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</si>
  <si>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</si>
  <si>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</si>
  <si>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</si>
  <si>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</si>
  <si>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</si>
  <si>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</si>
  <si>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</si>
  <si>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</si>
  <si>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</si>
  <si>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</si>
  <si>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</si>
  <si>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</si>
  <si>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</si>
  <si>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</si>
  <si>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</si>
  <si>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</si>
  <si>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</si>
  <si>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</si>
  <si>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</si>
  <si>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</si>
  <si>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</si>
  <si>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</si>
  <si>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</si>
  <si>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</si>
  <si>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</si>
  <si>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</si>
  <si>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</si>
  <si>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</si>
  <si>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</si>
  <si>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</si>
  <si>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</si>
  <si>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</si>
  <si>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</si>
  <si>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</si>
  <si>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</si>
  <si>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</si>
  <si>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</si>
  <si>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</si>
  <si>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</si>
  <si>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</si>
  <si>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</si>
  <si>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</si>
  <si>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</si>
  <si>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</si>
  <si>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</si>
  <si>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</si>
  <si>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</si>
  <si>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</si>
  <si>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</si>
  <si>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</si>
  <si>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</si>
  <si>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</si>
  <si>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</si>
  <si>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</si>
  <si>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</si>
  <si>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</si>
  <si>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</si>
  <si>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</si>
  <si>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</si>
  <si>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</si>
  <si>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</si>
  <si>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</si>
  <si>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</si>
  <si>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</si>
  <si>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</si>
  <si>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</si>
  <si>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</si>
  <si>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</si>
  <si>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</si>
  <si>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</si>
  <si>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</si>
  <si>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</si>
  <si>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</si>
  <si>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</si>
  <si>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</si>
  <si>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</si>
  <si>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</si>
  <si>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</si>
  <si>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</si>
  <si>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</si>
  <si>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</si>
  <si>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</si>
  <si>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</si>
  <si>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</si>
  <si>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</si>
  <si>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</si>
  <si>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</si>
  <si>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</si>
  <si>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</si>
  <si>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</si>
  <si>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</si>
  <si>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</si>
  <si>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</si>
  <si>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</si>
  <si>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</si>
  <si>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</si>
  <si>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</si>
  <si>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</si>
  <si>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</si>
  <si>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</si>
  <si>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</si>
  <si>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</si>
  <si>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</si>
  <si>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</si>
  <si>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</si>
  <si>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</si>
  <si>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</si>
  <si>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</si>
  <si>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</si>
  <si>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</si>
  <si>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</si>
  <si>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</si>
  <si>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</si>
  <si>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</si>
  <si>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</si>
  <si>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</si>
  <si>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</si>
  <si>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</si>
  <si>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</si>
  <si>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</si>
  <si>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</si>
  <si>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</si>
  <si>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</si>
  <si>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</si>
  <si>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</si>
  <si>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</si>
  <si>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</si>
  <si>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</si>
  <si>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</si>
  <si>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</si>
  <si>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</si>
  <si>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</si>
  <si>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</si>
  <si>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</si>
  <si>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</si>
  <si>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</si>
  <si>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</si>
  <si>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</si>
  <si>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</si>
  <si>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</si>
  <si>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</si>
  <si>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</si>
  <si>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</si>
  <si>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</si>
  <si>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</si>
  <si>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</si>
  <si>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</si>
  <si>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</si>
  <si>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</si>
  <si>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</si>
  <si>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</si>
  <si>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</si>
  <si>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</si>
  <si>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</si>
  <si>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</si>
  <si>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</si>
  <si>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</si>
  <si>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</si>
  <si>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</si>
  <si>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</si>
  <si>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</si>
  <si>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</si>
  <si>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</si>
  <si>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</si>
  <si>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</si>
  <si>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</si>
  <si>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</si>
  <si>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</si>
  <si>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</si>
  <si>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</si>
  <si>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</si>
  <si>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</si>
  <si>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</si>
  <si>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</si>
  <si>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</si>
  <si>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</si>
  <si>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</si>
  <si>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</si>
  <si>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</si>
  <si>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</si>
  <si>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</si>
  <si>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</si>
  <si>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</si>
  <si>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</si>
  <si>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</si>
  <si>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</si>
  <si>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</si>
  <si>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</si>
  <si>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</si>
  <si>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</si>
  <si>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</si>
  <si>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</si>
  <si>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</si>
  <si>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</si>
  <si>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</si>
  <si>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</si>
  <si>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</si>
  <si>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</si>
  <si>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</si>
  <si>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</si>
  <si>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</si>
  <si>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</si>
  <si>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</si>
  <si>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</si>
  <si>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</si>
  <si>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</si>
  <si>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</si>
  <si>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</si>
  <si>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</si>
  <si>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</si>
  <si>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</si>
  <si>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</si>
  <si>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</si>
  <si>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</si>
  <si>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</si>
  <si>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</si>
  <si>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</si>
  <si>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</si>
  <si>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</si>
  <si>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</si>
  <si>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</si>
  <si>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</si>
  <si>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</si>
  <si>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</si>
  <si>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</si>
  <si>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</si>
  <si>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</si>
  <si>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</si>
  <si>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</si>
  <si>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</si>
  <si>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</si>
  <si>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</si>
  <si>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</si>
  <si>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</si>
  <si>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</si>
  <si>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</si>
  <si>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</si>
  <si>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</si>
  <si>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</si>
  <si>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</si>
  <si>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</si>
  <si>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</si>
  <si>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</si>
  <si>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</si>
  <si>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</si>
  <si>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</si>
  <si>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</si>
  <si>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</si>
  <si>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</si>
  <si>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</si>
  <si>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</si>
  <si>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</si>
  <si>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</si>
  <si>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</si>
  <si>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</si>
  <si>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</si>
  <si>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</si>
  <si>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</si>
  <si>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</si>
  <si>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</si>
  <si>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</si>
  <si>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</si>
  <si>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</si>
  <si>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</si>
  <si>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</si>
  <si>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</si>
  <si>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</si>
  <si>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</si>
  <si>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</si>
  <si>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</si>
  <si>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</si>
  <si>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</si>
  <si>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</si>
  <si>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</si>
  <si>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</si>
  <si>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</si>
  <si>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</si>
  <si>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</si>
  <si>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</si>
  <si>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</si>
  <si>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</si>
  <si>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</si>
  <si>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</si>
  <si>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</si>
  <si>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</si>
  <si>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</si>
  <si>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</si>
  <si>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</si>
  <si>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</si>
  <si>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</si>
  <si>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</si>
  <si>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</si>
  <si>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</si>
  <si>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</si>
  <si>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</si>
  <si>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</si>
  <si>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</si>
  <si>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</si>
  <si>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</si>
  <si>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</si>
  <si>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</si>
  <si>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</si>
  <si>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</si>
  <si>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</si>
  <si>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</si>
  <si>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</si>
  <si>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</si>
  <si>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</si>
  <si>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</si>
  <si>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</si>
  <si>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</si>
  <si>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</si>
  <si>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</si>
  <si>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</si>
  <si>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</si>
  <si>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</si>
  <si>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</si>
  <si>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</si>
  <si>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</si>
  <si>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</si>
  <si>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</si>
  <si>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</si>
  <si>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</si>
  <si>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</si>
  <si>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</si>
  <si>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</si>
  <si>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</si>
  <si>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</si>
  <si>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</si>
  <si>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</si>
  <si>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</si>
  <si>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</si>
  <si>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</si>
  <si>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</si>
  <si>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</si>
  <si>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</si>
  <si>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</si>
  <si>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</si>
  <si>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</si>
  <si>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</si>
  <si>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</si>
  <si>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</si>
  <si>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</si>
  <si>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</si>
  <si>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</si>
  <si>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</si>
  <si>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</si>
  <si>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</si>
  <si>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</si>
  <si>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</si>
  <si>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</si>
  <si>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</si>
  <si>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</si>
  <si>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</si>
  <si>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</si>
  <si>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</si>
  <si>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</si>
  <si>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</si>
  <si>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</si>
  <si>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</si>
  <si>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</si>
  <si>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</si>
  <si>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</si>
  <si>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</si>
  <si>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</si>
  <si>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</si>
  <si>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</si>
  <si>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</si>
  <si>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</si>
  <si>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</si>
  <si>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</si>
  <si>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</si>
  <si>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</si>
  <si>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</si>
  <si>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</si>
  <si>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</si>
  <si>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</si>
  <si>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</si>
  <si>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</si>
  <si>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</si>
  <si>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</si>
  <si>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</si>
  <si>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</si>
  <si>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</si>
  <si>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</si>
  <si>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</si>
  <si>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</si>
  <si>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</si>
  <si>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</si>
  <si>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</si>
  <si>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</si>
  <si>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</si>
  <si>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</si>
  <si>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</si>
  <si>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</si>
  <si>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</si>
  <si>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</si>
  <si>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</si>
  <si>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</si>
  <si>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</si>
  <si>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</si>
  <si>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</si>
  <si>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</si>
  <si>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</si>
  <si>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</si>
  <si>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</si>
  <si>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</si>
  <si>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</si>
  <si>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</si>
  <si>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</si>
  <si>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</si>
  <si>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</si>
  <si>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</si>
  <si>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</si>
  <si>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</si>
  <si>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</si>
  <si>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</si>
  <si>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</si>
  <si>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</si>
  <si>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</si>
  <si>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</si>
  <si>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</si>
  <si>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</si>
  <si>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</si>
  <si>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</si>
  <si>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</si>
  <si>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</si>
  <si>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</si>
  <si>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</si>
  <si>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</si>
  <si>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</si>
  <si>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</si>
  <si>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</si>
  <si>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</si>
  <si>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</si>
  <si>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</si>
  <si>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</si>
  <si>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</si>
  <si>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</si>
  <si>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</si>
  <si>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</si>
  <si>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</si>
  <si>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</si>
  <si>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</si>
  <si>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</si>
  <si>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</si>
  <si>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</si>
  <si>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</si>
  <si>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</si>
  <si>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</si>
  <si>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</si>
  <si>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</si>
  <si>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</si>
  <si>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</si>
  <si>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</si>
  <si>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</si>
  <si>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</si>
  <si>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</si>
  <si>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</si>
  <si>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</si>
  <si>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</si>
  <si>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</si>
  <si>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</si>
  <si>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</si>
  <si>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</si>
  <si>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</si>
  <si>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</si>
  <si>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</si>
  <si>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</si>
  <si>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</si>
  <si>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</si>
  <si>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</si>
  <si>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</si>
  <si>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</si>
  <si>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</si>
  <si>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</si>
  <si>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</si>
  <si>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</si>
  <si>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</si>
  <si>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</si>
  <si>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</si>
  <si>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</si>
  <si>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</si>
  <si>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</si>
  <si>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</si>
  <si>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</si>
  <si>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</si>
  <si>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</si>
  <si>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</si>
  <si>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</si>
  <si>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</si>
  <si>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</si>
  <si>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</si>
  <si>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</si>
  <si>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</si>
  <si>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</si>
  <si>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</si>
  <si>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</si>
  <si>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</si>
  <si>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</si>
  <si>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</si>
  <si>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</si>
  <si>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</si>
  <si>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</si>
  <si>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</si>
  <si>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</si>
  <si>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</si>
  <si>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</si>
  <si>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</si>
  <si>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</si>
  <si>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</si>
  <si>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</si>
  <si>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</si>
  <si>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</si>
  <si>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</si>
  <si>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</si>
  <si>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</si>
  <si>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</si>
  <si>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</si>
  <si>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</si>
  <si>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</si>
  <si>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</si>
  <si>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</si>
  <si>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</si>
  <si>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</si>
  <si>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</si>
  <si>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</si>
  <si>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</si>
  <si>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</si>
  <si>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</si>
  <si>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</si>
  <si>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</si>
  <si>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</si>
  <si>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</si>
  <si>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</si>
  <si>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</si>
  <si>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</si>
  <si>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</si>
  <si>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</si>
  <si>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</si>
  <si>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</si>
  <si>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</si>
  <si>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</si>
  <si>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</si>
  <si>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</si>
  <si>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</si>
  <si>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</si>
  <si>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</si>
  <si>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</si>
  <si>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</si>
  <si>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</si>
  <si>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</si>
  <si>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</si>
  <si>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</si>
  <si>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</si>
  <si>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</si>
  <si>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</si>
  <si>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</si>
  <si>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</si>
  <si>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</si>
  <si>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</si>
  <si>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</si>
  <si>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</si>
  <si>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</si>
  <si>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</si>
  <si>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</si>
  <si>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</si>
  <si>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</si>
  <si>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</si>
  <si>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</si>
  <si>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</si>
  <si>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</si>
  <si>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</si>
  <si>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</si>
  <si>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</si>
  <si>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</si>
  <si>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</si>
  <si>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</si>
  <si>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</si>
  <si>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</si>
  <si>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</si>
  <si>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</si>
  <si>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</si>
  <si>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</si>
  <si>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</si>
  <si>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</si>
  <si>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</si>
  <si>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</si>
  <si>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</si>
  <si>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</si>
  <si>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</si>
  <si>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</si>
  <si>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</si>
  <si>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</si>
  <si>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</si>
  <si>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</si>
  <si>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</si>
  <si>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</si>
  <si>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</si>
  <si>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</si>
  <si>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</si>
  <si>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</si>
  <si>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</si>
  <si>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</si>
  <si>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</si>
  <si>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</si>
  <si>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</si>
  <si>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</si>
  <si>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</si>
  <si>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</si>
  <si>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</si>
  <si>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</si>
  <si>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</si>
  <si>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</si>
  <si>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</si>
  <si>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</si>
  <si>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</si>
  <si>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</si>
  <si>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</si>
  <si>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</si>
  <si>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</si>
  <si>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</si>
  <si>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</si>
  <si>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</si>
  <si>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</si>
  <si>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</si>
  <si>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</si>
  <si>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</si>
  <si>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</si>
  <si>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</si>
  <si>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</si>
  <si>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</si>
  <si>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</si>
  <si>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</si>
  <si>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</si>
  <si>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</si>
  <si>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</si>
  <si>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</si>
  <si>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</si>
  <si>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</si>
  <si>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</si>
  <si>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</si>
  <si>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</si>
  <si>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</si>
  <si>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</si>
  <si>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</si>
  <si>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</si>
  <si>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</si>
  <si>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</si>
  <si>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</si>
  <si>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</si>
  <si>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</si>
  <si>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</si>
  <si>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</si>
  <si>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</si>
  <si>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</si>
  <si>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</si>
  <si>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</si>
  <si>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</si>
  <si>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</si>
  <si>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</si>
  <si>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</si>
  <si>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</si>
  <si>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</si>
  <si>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</si>
  <si>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</si>
  <si>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</si>
  <si>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</si>
  <si>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</si>
  <si>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</si>
  <si>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</si>
  <si>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</si>
  <si>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</si>
  <si>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</si>
  <si>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</si>
  <si>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</si>
  <si>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</si>
  <si>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</si>
  <si>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</si>
  <si>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</si>
  <si>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</si>
  <si>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</si>
  <si>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</si>
  <si>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</si>
  <si>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</si>
  <si>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</si>
  <si>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</si>
  <si>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</si>
  <si>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</si>
  <si>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</si>
  <si>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</si>
  <si>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</si>
  <si>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</si>
  <si>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</si>
  <si>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</si>
  <si>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</si>
  <si>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</si>
  <si>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</si>
  <si>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</si>
  <si>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</si>
  <si>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</si>
  <si>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</si>
  <si>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</si>
  <si>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</si>
  <si>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</si>
  <si>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</si>
  <si>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</si>
  <si>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</si>
  <si>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</si>
  <si>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</si>
  <si>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</si>
  <si>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</si>
  <si>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</si>
  <si>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</si>
  <si>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</si>
  <si>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</si>
  <si>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</si>
  <si>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</si>
  <si>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</si>
  <si>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</si>
  <si>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</si>
  <si>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</si>
  <si>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</si>
  <si>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</si>
  <si>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</si>
  <si>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</si>
  <si>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</si>
  <si>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</si>
  <si>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</si>
  <si>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</si>
  <si>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</si>
  <si>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</si>
  <si>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</si>
  <si>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</si>
  <si>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</si>
  <si>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</si>
  <si>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</si>
  <si>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TOTAL ACTIVIDADES</t>
  </si>
  <si>
    <r>
      <t xml:space="preserve">Nota: </t>
    </r>
    <r>
      <rPr>
        <sz val="11"/>
        <color theme="1"/>
        <rFont val="Calibri"/>
        <family val="2"/>
        <scheme val="minor"/>
      </rPr>
      <t>Ver información detallada en la pestaña correspondiente.</t>
    </r>
  </si>
  <si>
    <t>Componente 6. Iniciativas adicionales</t>
  </si>
  <si>
    <t>SEGUIMIENTO OFICINA DE CONTROL INTERNO</t>
  </si>
  <si>
    <t>Socializar al interior de la Entidad el mapa de riesgos de corrupción aprobado en el mes de enero de 2021</t>
  </si>
  <si>
    <t>Componente 3. RENDICIÓN DE CUENTAS</t>
  </si>
  <si>
    <t>Analizar las debilidades y fortalezas para la rendición de cuentas</t>
  </si>
  <si>
    <t>Identificar las condiciones de entorno social, económico, político, ambiental y cultural que afectan el desarrollo de la rendición de cuentas</t>
  </si>
  <si>
    <t>X</t>
  </si>
  <si>
    <t>Socializar al interior de la entidad, los resultados del diagnóstico del proceso de rendición de cuentas institucional</t>
  </si>
  <si>
    <t>Identificar espacios de articulación y cooperación para la rendición de cuentas</t>
  </si>
  <si>
    <t>Establecer temas e informes, mecanismos de interlocución y retroalimentación con los organismos de control para articular su intervención en el proceso de rendición de cuentas</t>
  </si>
  <si>
    <t>Identificar los espacios y mecanismos de las actividades permanentes institucionales que pueden utilizarse como ejercicios de diálogo para la rendición de cuentas tales como: mesas de trabajo, foros, reuniones, etc.</t>
  </si>
  <si>
    <t>Formular el reto, los objetivos, metas e indicadores de la estrategia de rendición de cuentas.</t>
  </si>
  <si>
    <t>Acordar con los grupos de valor, especialmente con organizaciones sociales y grupos de interés ciudadano los periodos y metodologías para realizar los espacios de diálogo sobre temas específicos.</t>
  </si>
  <si>
    <t xml:space="preserve">Generación y análisis de la información para el diálogo en la rendición de cuentas en lenguaje claro </t>
  </si>
  <si>
    <t>Identificar la información que podría ser generada y analizada por los grupos de interés de manera colaborativa.</t>
  </si>
  <si>
    <t xml:space="preserve">Publicación de la información 
 a través de los diferentes canales de comunicación </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</si>
  <si>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</si>
  <si>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medios de comunicación a través del Free Press, de acuerdo a la directiva de austeridad.</t>
  </si>
  <si>
    <t>Preparar los espacios de diálogo</t>
  </si>
  <si>
    <t>Definir y organizar los espacios de diálogo de acuerdo a los grupos de interés y temas priorizados.</t>
  </si>
  <si>
    <t>Convocar a los ciudadanos y grupos de interés para participar en los espacios de diálogo para la rendición de cuentas</t>
  </si>
  <si>
    <t xml:space="preserve">Convocar a través de medios tradicionales (Radio, televisión, prensa, carteleras, perifoneo, entre otros) a los ciudadanos y grupos de interés, de acuerdo a los espacios de rendición de cuentas definidos. Todo esto teniendo en cuenta el Free Press y la directiva de austeridad  </t>
  </si>
  <si>
    <t>Realizar acciones preparatorias o de capacitación con líderes de organizaciones sociales y grupos de interés para formular  y ejecutar mecanismos de convocatoria a los espacios de diálogo.</t>
  </si>
  <si>
    <t>Acciones preparatorias realizadas</t>
  </si>
  <si>
    <t>Asegurar el suministro y acceso de información de forma previa  a los ciudadanos y grupos de valor  convocados, con relación a los temas a tratar en los ejercicios de rendición de cuentas definidos.</t>
  </si>
  <si>
    <t>Información entregada</t>
  </si>
  <si>
    <t>Implementar los canales y mecanismos virtuales que complementarán las acciones de diálogo definidas para la rendición de cuentas sobre temas específicos y para los temas generales.</t>
  </si>
  <si>
    <t xml:space="preserve">Oficina de Comunicaciones </t>
  </si>
  <si>
    <t>Canales implementados</t>
  </si>
  <si>
    <t>Formatos diligenciados</t>
  </si>
  <si>
    <t>Cuantificar el impacto de las acciones de rendición de cuentas para divulgarlos a la ciudadanía</t>
  </si>
  <si>
    <t>Recopilar recomendaciones y sugerencias de los servidores públicos y ciudadanía a las actividades de capacitación, garantizando la cualificación de futuras actividades.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</si>
  <si>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</si>
  <si>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Documento de informe publicado</t>
  </si>
  <si>
    <t>Analizar las recomendaciones realizadas por los órganos de control frente a los informes de rendición de cuentas y establecer correctivos que optimicen la gestión y faciliten el cumplimiento de las metas del plan  institucional.</t>
  </si>
  <si>
    <t>Informe individual de Rendición de Cuentas</t>
  </si>
  <si>
    <t>Realiza respuestas escritas, en el término de quince días a las preguntas de los ciudadanos formuladas en el marco del proceso de rendición de cuentas y publicarlas en la página web o en los medios de difusión oficiales de las entidades.</t>
  </si>
  <si>
    <t>Analizar las recomendaciones derivadas de cada espacio de diálogo y establecer correctivos que optimicen la gestión y faciliten el cumplimiento de las metas del plan  institucional.</t>
  </si>
  <si>
    <t>Mesas de trabajo de análisis</t>
  </si>
  <si>
    <t>Oficina de Control Interno</t>
  </si>
  <si>
    <t>Documento de informe</t>
  </si>
  <si>
    <t>Garantizar la aplicación de mecanismos internos de sanción y atender los requerimientos del control externo como resultados de los ejercicios de rendición de cuentas.</t>
  </si>
  <si>
    <t>Respuestas a solicitudes de control externo</t>
  </si>
  <si>
    <t>Documentar las buenas prácticas de la entidad en materia de espacios de diálogo para la rendición de cuentas y  sistematizarlas como insumo para la formulación de nuevas estrategias de rendición de cuentas.</t>
  </si>
  <si>
    <t>Evaluar y verificar los resultados de la implementación de la estrategia de rendición de cuentas, valorando el cumplimiento de las metas definidas frente al reto y objetivos de la estrategia.</t>
  </si>
  <si>
    <t>Sistemas de información</t>
  </si>
  <si>
    <t>Canales de atención</t>
  </si>
  <si>
    <t>La entidad actualizó su reglamento de peticiones, quejas y reclamos, lineamientos para la atención y gestión de peticiones verbales en lenguas nativas, de acuerdo con el decreto 1166 de 2016.</t>
  </si>
  <si>
    <t>Fortalecer las acciones de responsabilidad de entrega de información al interior y al exterior de la Agencia a través de los canales de atención.</t>
  </si>
  <si>
    <t>Relacionamiento con el ciudadano</t>
  </si>
  <si>
    <t>Elaborar informe de seguimiento del esquema de atención al ciudadano en la  sede central y en las Unidades Técnicas Territoriales UTT's.</t>
  </si>
  <si>
    <t>Difundir el portafolio de trámites y servicios de la Agencia.</t>
  </si>
  <si>
    <t>Difundir información sobre la oferta institucional de trámites y otros procedimientos en lenguaje claro y de forma permanente a los usuarios de los trámites teniendo en cuenta la caracterización</t>
  </si>
  <si>
    <t>Evidencia de la difusión de la oferta institucional</t>
  </si>
  <si>
    <t>Documento de toma de decisiones</t>
  </si>
  <si>
    <t>Todos los procesos</t>
  </si>
  <si>
    <t>Los niveles jerárquicos de la organización permiten fluidez en la comunicación (horizontal y vertical) y agilidad en la toma de decisiones</t>
  </si>
  <si>
    <t>Plan de acción publicado</t>
  </si>
  <si>
    <t>La entidad permite que todos sus trámites sean realizados por medios electrónicos</t>
  </si>
  <si>
    <t xml:space="preserve">Hay una transferencia efectiva de conocimientos entre las personas que dejan sus cargos y las nuevas que llegan a desempeñarlos </t>
  </si>
  <si>
    <t>Documento de entrega del cargo</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</si>
  <si>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</si>
  <si>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Talleres realizados de transparencia y acceso a la información</t>
  </si>
  <si>
    <t>La entidad ha capacitado a sus funcionarios respecto de la Ley de Transparencia y acceso a la información, Ley 1712 de 2014</t>
  </si>
  <si>
    <t>Campañas de comunicación realizadas</t>
  </si>
  <si>
    <t xml:space="preserve">La entidad ha publicado en su sitio Web de Transparencia y acceso a la información el organigrama de la entidad </t>
  </si>
  <si>
    <t>Organigrama publicado según ITA</t>
  </si>
  <si>
    <t>La entidad ha publicado en su sitio Web de Transparencia y acceso a la información el presupuesto vigente asignado</t>
  </si>
  <si>
    <t>Decreto de liquidación publicado</t>
  </si>
  <si>
    <t>La entidad ha publicado en su sitio Web de Transparencia y acceso a la información los mecanismos para interponer PQRS y denuncias</t>
  </si>
  <si>
    <t>La entidad ha publicado en su sitio Web de Transparencia y acceso a la información el directorio con los cargos, hojas de vida e información de contacto de funcionarios y contratistas</t>
  </si>
  <si>
    <t>La realización de trámites por parte de los ciudadanos es sencilla</t>
  </si>
  <si>
    <t>Los funcionarios de la entidad ofrecen un servicio amable y cálido a los ciudadanos, dando respuesta efectiva a sus requerimientos</t>
  </si>
  <si>
    <t>Talleres realizados de atención al ciudadano</t>
  </si>
  <si>
    <t>Seguimiento acceso a la información pública</t>
  </si>
  <si>
    <t xml:space="preserve">La entidad hace seguimiento a su gestión en el tema de transparencia y acceso a la información pública a través de indicadores que son medidos periódicamente </t>
  </si>
  <si>
    <t>Mecanismo generado</t>
  </si>
  <si>
    <t>La entidad cuenta con una encuesta de satisfacción del ciudadano sobre Transparencia y acceso a la información en su sitio Web oficial</t>
  </si>
  <si>
    <t xml:space="preserve">Criterios diferenciales de accesibilidad a la información pública </t>
  </si>
  <si>
    <t xml:space="preserve">La Entidad traduce los documentos de interés público a lenguas de comunidades indígenas presentes en el país </t>
  </si>
  <si>
    <t>La Entidad cuenta con recursos en su página web para permitir el acceso a la información a la población con discapacidad (ej. videos con lenguaje de señas o con subtítulos)</t>
  </si>
  <si>
    <t>Videos generados y publicados</t>
  </si>
  <si>
    <t xml:space="preserve">Conocimientos y criterios sobre transparencia y acceso a la información pública </t>
  </si>
  <si>
    <t xml:space="preserve">Los funcionarios de la entidad comprenden que el acceso a la información pública es un derecho fundamental que permite el ejercicio de otros derechos fundamentales de los ciudadanos </t>
  </si>
  <si>
    <t>Monitoreo del acceso a la Información Pública</t>
  </si>
  <si>
    <t>Publicación anual  Informe de cierre de gestión (2020)</t>
  </si>
  <si>
    <t>Presentar en el informe trimestral de seguimiento de las PQRSD las estadísticas sobre solicitudes de acceso a la información.</t>
  </si>
  <si>
    <t>3 Informes trimestrales de seguimiento de las PQRSD</t>
  </si>
  <si>
    <t>Divulgación del Código de Integridad</t>
  </si>
  <si>
    <t>Campaña de divulgación realizada</t>
  </si>
  <si>
    <t>Dirección de Talento Humano</t>
  </si>
  <si>
    <t>Divulgación de la Guía de Conflicto de Interés</t>
  </si>
  <si>
    <t>Divulgación de la Ley de Transparencia y Acceso a la Información</t>
  </si>
  <si>
    <t>Capacitación realizada</t>
  </si>
  <si>
    <t>Presentar reportes de seguimiento al Comité Institucional Coordinador de Control Interno</t>
  </si>
  <si>
    <t>No aplica, la fecha final de cumplimiento es posterior a la fecha de corte.</t>
  </si>
  <si>
    <t>NIVEL DE CUMPLIMIENTO / AVANCE DEL COMPONENTE</t>
  </si>
  <si>
    <t>Oficina de Tecnologías de la Información</t>
  </si>
  <si>
    <t>VIP</t>
  </si>
  <si>
    <t xml:space="preserve">Publicar en la página web las estadísticas de ciudadanos atendidos a través de los canales de atención de la Agencia. </t>
  </si>
  <si>
    <t>Estadísticas publicadas</t>
  </si>
  <si>
    <t>Implementar protocolos de servicio al ciudadano en todos los canales para garantizar la calidad en la atención al ciudadano  a través de la actualización y divulgación del protocolo de servicio y atención al ciudadano, acogerlo dentro de la estrategia de participación ciudadana.</t>
  </si>
  <si>
    <t>Realizar campañas informativas sobre  derecho a la información y PQRSD.</t>
  </si>
  <si>
    <t>Oficina Jurídica</t>
  </si>
  <si>
    <t>La entidad ha informado a sus usuarios sobre la Ley de Transparencia y acceso a la información, Ley 1712 de 2014</t>
  </si>
  <si>
    <t xml:space="preserve">Dentro de las mediciones que lleva a cabo la entidad se tiene en cuenta si su gestión ayudó a resolver los problemas y necesidades de sus usuarios </t>
  </si>
  <si>
    <t xml:space="preserve">Recomendaciones realizadas por ITA      </t>
  </si>
  <si>
    <t xml:space="preserve">Los funcionarios tienen conocimiento sobre las instancias con las que cuentan los ciudadanos para recurrir en caso de no recibir respuesta ante una solicitud de información </t>
  </si>
  <si>
    <t>Plan Anticorrupción y de Atención al Ciudadano 2022</t>
  </si>
  <si>
    <t>Meta /  Producto</t>
  </si>
  <si>
    <t>Cuatrimestre</t>
  </si>
  <si>
    <t>Avance Meta (%)</t>
  </si>
  <si>
    <t>SEGUNDO  CUATRIMESTRE</t>
  </si>
  <si>
    <t>TERCER  CUATRIMESTRE</t>
  </si>
  <si>
    <t>NIVEL DE CUMPLIMIENTO</t>
  </si>
  <si>
    <t>Primero</t>
  </si>
  <si>
    <t>Segundo</t>
  </si>
  <si>
    <t>Tercero</t>
  </si>
  <si>
    <t>Descripción avance en la gestión</t>
  </si>
  <si>
    <t>Fecha de reprogramación</t>
  </si>
  <si>
    <t>1 Documento Caracterización de usuarios vigente</t>
  </si>
  <si>
    <t>Participación y Atención al Ciudadano (SG)</t>
  </si>
  <si>
    <t>VIP
VP</t>
  </si>
  <si>
    <t>Identificar y documentar las debilidades y fortalezas de la entidad para promover la participación  en la implementación de los ejercicios de rendición de cuentas con base en  la evaluación de la oficina de planeación y/o Control Interno.</t>
  </si>
  <si>
    <t xml:space="preserve">1
Documento de Diagnóstico </t>
  </si>
  <si>
    <t xml:space="preserve"> </t>
  </si>
  <si>
    <t>Participación y Atención al Ciudadano (SG)
Oficina de Comunicaciones</t>
  </si>
  <si>
    <t>1 Mesa de trabajo y
1 Capsula Informativa</t>
  </si>
  <si>
    <t>Grupo Interdisciplinario de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</si>
  <si>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</si>
  <si>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1 Excel (Estrategia de Participación Ciudadana)</t>
  </si>
  <si>
    <t>Participación y Atención al Ciudadano (SG)
VIP
VP</t>
  </si>
  <si>
    <t>Mesa de trabajo</t>
  </si>
  <si>
    <t>VIP
VP
Grupo Interdisciplinario de Rendición de Cuentas</t>
  </si>
  <si>
    <t>Participar con entidades del sector administrativo, corresponsables en políticas y proyectos y del nivel territorial, en mecanismos y temas propicios para realizar acciones de rendición de cuentas y/o espacios de dialogo en forma cooperada.</t>
  </si>
  <si>
    <t>Informes y/o Listas o Pantallazos de Asistencia</t>
  </si>
  <si>
    <t>Coordinar con entidades del sector administrativo, corresponsables en políticas y proyectos y del nivel territorial, en mecanismos y temas propicios para realizar acciones de rendición de cuentas y/o espacios de dialogo en forma cooperada.</t>
  </si>
  <si>
    <t>Participación y Atención al Ciudadano (SG)
VIP VP</t>
  </si>
  <si>
    <t>Conformar y capacitar un equipo de trabajo que lideres el proceso de planeación de los ejercicios de rendición de cuentas</t>
  </si>
  <si>
    <t>1 Capacitación equipo de trabajo</t>
  </si>
  <si>
    <r>
      <t xml:space="preserve">Construir la estrategia de rendición de cuentas
</t>
    </r>
    <r>
      <rPr>
        <b/>
        <sz val="11"/>
        <color theme="1"/>
        <rFont val="Arial"/>
        <family val="2"/>
      </rPr>
      <t xml:space="preserve"> Paso 1.</t>
    </r>
    <r>
      <rPr>
        <sz val="11"/>
        <color theme="1"/>
        <rFont val="Arial"/>
        <family val="2"/>
      </rPr>
      <t xml:space="preserve"> 
Identificación de los espacios de diálogo en los que la entidad rendirá cuentas</t>
    </r>
  </si>
  <si>
    <t>Oficina de Planeación
Participación y Atención al Ciudadano (SG)
VIP 
VP</t>
  </si>
  <si>
    <t>Oficina de Planeación
Participación y Atención al Ciudadano (SG)</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</si>
  <si>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</si>
  <si>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1 Estrategia de RC actualizada 2023</t>
  </si>
  <si>
    <t>Definir los espacios exitosos de rendición de cuentas de la vigencia anterior  que adelantará la entidad.</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</si>
  <si>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</si>
  <si>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</si>
  <si>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r>
      <t xml:space="preserve">Construir la estrategia de rendición de cuentas 
</t>
    </r>
    <r>
      <rPr>
        <b/>
        <sz val="11"/>
        <color theme="1"/>
        <rFont val="Arial"/>
        <family val="2"/>
      </rPr>
      <t xml:space="preserve"> Paso 2. </t>
    </r>
    <r>
      <rPr>
        <sz val="11"/>
        <color theme="1"/>
        <rFont val="Arial"/>
        <family val="2"/>
      </rPr>
      <t xml:space="preserve">
Definir la estrategia para implementar el ejercicio de rendición de cuentas</t>
    </r>
  </si>
  <si>
    <t>Validar con los grupos de interés la estrategia de rendición de cuentas incluida en el Plan Anticorrupción para la vigencia 2023</t>
  </si>
  <si>
    <t>Elaborar con la colaboración de los grupos de interés la estrategia de rendición de cuentas para la vigencia 2023</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</si>
  <si>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</si>
  <si>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Formatos Actualizados</t>
  </si>
  <si>
    <t>Oficina de Planeación (Coordinación)
VIP - VP</t>
  </si>
  <si>
    <t>Preparar la información con base en los temas de interés priorizados por la ciudadana y grupos de valor en la consulta realizada.</t>
  </si>
  <si>
    <t>1 Encuesta realizada</t>
  </si>
  <si>
    <t>Preparar la información sobre el cumplimiento de metas (plan de acción, POAI, Informes de Gestión, Metas e Indicadores de Gestión, Informes de los entes de Control que vigilan a la entidad) de los programas, proyectos y servicios implementados, con sus respectivos indicadores, verificando la calidad de la misma y asociándola a los diversos grupos poblacionales beneficiados.</t>
  </si>
  <si>
    <t>1 Informe de Gestión</t>
  </si>
  <si>
    <t>VIP
VP
Procesos de Apoyo</t>
  </si>
  <si>
    <t>Oficina de Comunicaciones
Oficina de Planeación</t>
  </si>
  <si>
    <t>1 Documento</t>
  </si>
  <si>
    <t>Revisión del cumplimiento de las publicaciones en la página WEB de los aspectos contenidos en la  ley 1712 de 2014</t>
  </si>
  <si>
    <t>Página Web actualizada</t>
  </si>
  <si>
    <t>Oficina de Planeación
Oficina de Comunicaciones</t>
  </si>
  <si>
    <t>Informes Publicados</t>
  </si>
  <si>
    <t>Espacios de dialogo implementados</t>
  </si>
  <si>
    <t>VIP
VP
Oficina de Comunicaciones</t>
  </si>
  <si>
    <t>Socializar con los ciudadanos y grupos de interés identificados la estrategia de rendición de cuentas 2023</t>
  </si>
  <si>
    <t>Publicación en Página</t>
  </si>
  <si>
    <t>Convocatorias y difusión realizadas</t>
  </si>
  <si>
    <t>Realizar espacios de diálogo  de rendición de cuentas</t>
  </si>
  <si>
    <t>Diseñar la metodología de diálogo para los eventos de rendición de cuentas que garantice la intervención de ciudadanos y grupos de interés con su evaluación y propuestas a las mejoras de la gestión</t>
  </si>
  <si>
    <t>1 Estrategia de RC actualizada 2022</t>
  </si>
  <si>
    <t>Analizar las evaluaciones, recomendaciones u objeciones recibidas en el espacio de diálogo para la rendición de cuentas</t>
  </si>
  <si>
    <t>Informe Encuestas Rendición de Cuentas</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</si>
  <si>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</si>
  <si>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Reporte análisis llevado al CIGD</t>
  </si>
  <si>
    <t>Oficina de Planeación
CIGD</t>
  </si>
  <si>
    <t>Documento Análisis</t>
  </si>
  <si>
    <t xml:space="preserve">
Oficina de Comunicaciones</t>
  </si>
  <si>
    <t>Análisis de recomendaciones</t>
  </si>
  <si>
    <t>Informe de Rendición de Cuentas con corte a 31 de diciembre de 2021 bajo los lineamientos del Sistema de Rendición de Cuentas</t>
  </si>
  <si>
    <t>Siguiente a las preguntas de los ciudadanos</t>
  </si>
  <si>
    <t xml:space="preserve">Evaluar y verificar por parte de la oficina de control interno que se garanticen los mecanismos de participación ciudadana en la rendición de cuentas. </t>
  </si>
  <si>
    <t>Participación y Atención al Ciudadano (SG)
Oficina de Planeación
Oficina de Comunicaciones</t>
  </si>
  <si>
    <t>Teniendo en cuenta la Información reportada por el área responsable se asigna un porcentaje de cumplimiento de 0%</t>
  </si>
  <si>
    <t>Teniendo en cuenta la Información reportada por el área responsable, se asigna un porcentaje de cumplimiento de 0%</t>
  </si>
  <si>
    <t>Teniendo en cuenta la Información reportada por el área de planeación se asigna un porcentaje de cumplimiento de 0%</t>
  </si>
  <si>
    <t xml:space="preserve">Diligenciar el formato interno de reporte definido con los resultados obtenidos en el ejercicio, y entregarlo al área responsable </t>
  </si>
  <si>
    <t>Componente 4. ATENCIÓN AL CIUDADANO</t>
  </si>
  <si>
    <t>Caracterización usuarios y medición de percepción</t>
  </si>
  <si>
    <t>La entidad ha realizado caracterización de ciudadanos, usuarios o grupos de interés atendidos</t>
  </si>
  <si>
    <t>1 Caracterización de Usuarios 2023</t>
  </si>
  <si>
    <t>La entidad determina, recopila y analiza los datos sobre la percepción del cliente o usuario, con respecto a los productos o servicios ofrecidos y si estos cumplen sus expectativas.</t>
  </si>
  <si>
    <t>Encuestas /
Informe de Satisfacción</t>
  </si>
  <si>
    <t>Formalidad de la dependencia o área</t>
  </si>
  <si>
    <t>La dependencia de Servicio al Ciudadano es la encargada de dar orientación sobre los trámites y servicios de la entidad</t>
  </si>
  <si>
    <t>3 Difusiones de Portafolio Trámites y Servicio</t>
  </si>
  <si>
    <t>Atención incluyente y accesibilidad</t>
  </si>
  <si>
    <t>La entidad efectúa ajustes razonables para garantizar la accesibilidad a los espacios físicos conforme a lo establecido en la NTC 6047</t>
  </si>
  <si>
    <t>1 Informe</t>
  </si>
  <si>
    <t>Participación y Atención al Ciudadano (SG)
Gestión Administrativa (SG)</t>
  </si>
  <si>
    <t>La entidad implementa acciones para garantizar una atención accesible, contemplando las necesidades de la población con discapacidades como:
- Visual - Auditiva - Cognitiva - Mental - Sordo ceguera - Múltiple - Física o motora</t>
  </si>
  <si>
    <t>La entidad cuenta con mecanismos de atención especial y preferente para infantes, personas en situación de discapacidad, embarazadas, niños, niñas, adolescentes, adulto mayor.</t>
  </si>
  <si>
    <t>La entidad incorpora en su presupuesto recursos destinados para garantizar Herramientas de acceso efectivo a personas con discapacidad a los servicios que ofrece</t>
  </si>
  <si>
    <t>Mantener los servicios operativos que actualmente funcionan en la Agencia de Desarrollo Rural ADR.
Mantener la disponibilidad e integridad en la seguridad de la información.</t>
  </si>
  <si>
    <t>Incidentes resueltos 
100%</t>
  </si>
  <si>
    <t>Gestión Documental</t>
  </si>
  <si>
    <t>Salida en vivo o puesta en funcionamiento del nuevo sistema de información para la Gestión Documental y calificar la pertinencia de los requisitos aplicables al mismo</t>
  </si>
  <si>
    <t>Gestión Documental
Oficina de Tecnologías de la Información</t>
  </si>
  <si>
    <t>La entidad organiza su información, trámites y servicios a través de alguna herramienta e instrumento</t>
  </si>
  <si>
    <t>Diagnóstico de base de datos para mejorar la consulta en línea</t>
  </si>
  <si>
    <t>Se obtuvo evidencia de actas de mesas de trabajo realizadas para definir mejoras en la implementación de la nueva herramienta de Gestión Documental, sin embargo, no hay evidencia del diagnóstico de base de datos para atención en línea que se definió como meta, por lo cual, no se considera pertinente asignar porcentaje de avance.</t>
  </si>
  <si>
    <t>Publicación de la Información</t>
  </si>
  <si>
    <t>1 circular</t>
  </si>
  <si>
    <t xml:space="preserve">Asignar responsabilidades a los servidores y contratistas de los puntos de atención al ciudadano de las UTT´S y Sede central. </t>
  </si>
  <si>
    <t>1 reunión de distribución de responsabilidades</t>
  </si>
  <si>
    <t>link publicación estadísticas
https://www.adr.gov.co/transparencia/informacion-publica-y-o-relevante/</t>
  </si>
  <si>
    <t>Difusión del Protocolo (vigente) en todas las Sedes</t>
  </si>
  <si>
    <t>La entidad cuenta con los canales y/o espacios suficientes y adecuados para interactuar con ciudadanos, usuarios o grupos de interés.</t>
  </si>
  <si>
    <t>1 Inventario</t>
  </si>
  <si>
    <t>La entidad ha implementado protocolos de servicio en todos los canales dispuestos para la atención ciudadana</t>
  </si>
  <si>
    <t>1 Protocolo Vigente en todas las Sedes</t>
  </si>
  <si>
    <t>La entidad publica y mantiene actualizada la carta de trato digno al usuario, en la que se indiquen sus derechos y los medios dispuestos para garantizarlos.</t>
  </si>
  <si>
    <t>1 Doc. Trato Digno publicado</t>
  </si>
  <si>
    <t>Protección de datos personales</t>
  </si>
  <si>
    <t>La entidad cuenta con una política de tratamiento de datos personales, y tiene establecidos lineamientos para la protección y conservación de datos personales.</t>
  </si>
  <si>
    <t>Políticas Publicadas</t>
  </si>
  <si>
    <t>La entidad cuenta con la autorización del ciudadano para la recolección de los datos personales</t>
  </si>
  <si>
    <t>Aplicación Formato Tratamiento de Datos (Todas las Sedes)</t>
  </si>
  <si>
    <t xml:space="preserve">Gestión de PQRSD </t>
  </si>
  <si>
    <t>Reglamento publicado</t>
  </si>
  <si>
    <t>La entidad dispone de mecanismos para recibir y tramitar las peticiones interpuestas en lenguas nativas o dialectos oficiales de Colombia, diferentes al español.</t>
  </si>
  <si>
    <t>Protocolo Publicado</t>
  </si>
  <si>
    <t>La entidad elabora informes de peticiones, quejas, reclamos, sugerencias y denuncias con una frecuencia trimestral o mayor.</t>
  </si>
  <si>
    <t>Informes Trimestrales PQRSD</t>
  </si>
  <si>
    <t>Informe PQRSD-  https://www.adr.gov.co/transparencia/informes-trimestrales-sobre-acceso-a-informacion-quejas-y-reclamos/</t>
  </si>
  <si>
    <t>3 Campañas realizadas</t>
  </si>
  <si>
    <t>Capacitación en derecho de petición</t>
  </si>
  <si>
    <t>1 Capacitación</t>
  </si>
  <si>
    <t>Gestión del Talento Humano</t>
  </si>
  <si>
    <t>La entidad cumple con los términos legales para responder las peticiones y consultas</t>
  </si>
  <si>
    <t xml:space="preserve">Gestión del talento humano </t>
  </si>
  <si>
    <t>La entidad cuenta con mecanismos de evaluación periódica del desempeño de sus servidores en torno al servicio al ciudadano</t>
  </si>
  <si>
    <t>Evaluaciones realizadas</t>
  </si>
  <si>
    <t>Dentro de los temas que se incluyeron en el Plan Institucional de Capacitación de la vigencia, se tuvo en cuenta todo lo relacionado con la política de servicio al ciudadano</t>
  </si>
  <si>
    <t>Capacitaciones  realizadas</t>
  </si>
  <si>
    <t>Control</t>
  </si>
  <si>
    <t xml:space="preserve">La Oficina de Control Interno vigila que la dependencia de servicio al ciudadano, preste atención al ciudadano de acuerdo con las normas legales vigentes    </t>
  </si>
  <si>
    <t>Informe</t>
  </si>
  <si>
    <t>La    Oficina de Control realiza un informe semestral sobre el cumplimiento de las obligaciones legales por parte de la dependencia de servicio al ciudadano</t>
  </si>
  <si>
    <t>2 Informes</t>
  </si>
  <si>
    <t>3 Difusiones del Portafolio</t>
  </si>
  <si>
    <t>Componente 6. INICIATIVAS</t>
  </si>
  <si>
    <t>Código de Integridad</t>
  </si>
  <si>
    <t>Socialización realizada</t>
  </si>
  <si>
    <t xml:space="preserve">No aplica, la fecha final de cumplimiento es posterior a la fecha de corte. </t>
  </si>
  <si>
    <t>Componente 5.  TRANSPARENCIA Y ACCESO A LA INFORMACIÓN</t>
  </si>
  <si>
    <t>Transparencia activa</t>
  </si>
  <si>
    <t xml:space="preserve">Los directivos de la entidad tienen en cuenta las necesidades de los ciudadanos usuarios de la entidad para la toma de decisiones </t>
  </si>
  <si>
    <t>VIP
VP
Gestión Financiera (SG)
Gestión Administrativa</t>
  </si>
  <si>
    <t>CIGD</t>
  </si>
  <si>
    <t>Los ciudadanos participan en la formulación de los planes, proyectos o programas de la entidad</t>
  </si>
  <si>
    <t>Estrategia de racionalización de trámites</t>
  </si>
  <si>
    <t>Gestión de Talento Humano</t>
  </si>
  <si>
    <t>No se reportó avance o ejecución.
Esta actividad tiene fecha de ejecución en el segundo cuatrimestre.</t>
  </si>
  <si>
    <t>2 Campañas de comunicación realizadas</t>
  </si>
  <si>
    <t>Talento Humano
Oficina de Comunicaciones</t>
  </si>
  <si>
    <t>https://www.adr.gov.co/la-agencia/organigrama/</t>
  </si>
  <si>
    <t>Talento Humano</t>
  </si>
  <si>
    <t>La Entidad ha promovido a su interior la Ley de Transparencia y acceso a la Información Pública (Ley 1712 de 2014)</t>
  </si>
  <si>
    <t xml:space="preserve">La entidad lleva registro del número de personas que participan en los espacios ciudadanos como los de rendición de cuentas </t>
  </si>
  <si>
    <t>Bases de Datos</t>
  </si>
  <si>
    <t>VIP
VP
Participación y Atención al Ciudadano (SG)</t>
  </si>
  <si>
    <t xml:space="preserve">Transparencia  Pasiva </t>
  </si>
  <si>
    <t>Encuesta Página</t>
  </si>
  <si>
    <t>Indicadores medidos / indicadores generados</t>
  </si>
  <si>
    <t>Se evidenció que se realizó la encuesta de Transparencia y Acceso a la Información; no obstante, esto no sustenta el cumplimiento de la actividad, la cual redunda en evaluar la gestión en transparencia y acceso a la información a través de los indicadores generados y medidos. Por lo anterior no se considera pertinente asignar porcentaje de avance.</t>
  </si>
  <si>
    <t>Encuesta Publicada</t>
  </si>
  <si>
    <t xml:space="preserve">Divulgación política de seguridad de la información </t>
  </si>
  <si>
    <t>Política Publicada</t>
  </si>
  <si>
    <t xml:space="preserve">Gestión documental para el acceso a la información pública </t>
  </si>
  <si>
    <t xml:space="preserve">El conocimiento de los servidores de la organización adquirido a través de su experiencia es identificado, analizado, clasificado, documentado y difundido  </t>
  </si>
  <si>
    <t>Mapas de Conocimiento</t>
  </si>
  <si>
    <t xml:space="preserve">Instrumentos gestión de la información </t>
  </si>
  <si>
    <t>La entidad ha construido, implementado y aprobado por medio de acto administrativo el Índice de Información Reservada y Clasificada de la entidad</t>
  </si>
  <si>
    <t>Acto administrativo</t>
  </si>
  <si>
    <t>La organización ha dispuesto sus canales de Atención de acuerdo a las necesidades de los ciudadanos que son usuarios de sus bienes y servicios, en particular para aquellos que son víctimas de la violencia, personas con discapacidad o personas pertenecientes a comunidades indígenas que no hablan español</t>
  </si>
  <si>
    <t>Estrategia de Atención al Ciudadano</t>
  </si>
  <si>
    <t>Los espacios físicos de la organización se han adecuado para que sean fácilmente accesibles para personas en condición de discapacidad</t>
  </si>
  <si>
    <t>Informe ejecución adecuaciones</t>
  </si>
  <si>
    <t>Gestión Administrativa</t>
  </si>
  <si>
    <t xml:space="preserve">Los funcionarios de la entidad conocen la Ley de Transparencia y acceso a la información pública </t>
  </si>
  <si>
    <t xml:space="preserve">Talleres realizados </t>
  </si>
  <si>
    <t xml:space="preserve">1 informe publicado en la pagina </t>
  </si>
  <si>
    <t>Publicación Informes de rendición de cuentas e Informe de evaluación del ejercicio de Rendición de Cuentas</t>
  </si>
  <si>
    <t>Participación y Atención al Ciudadano (SG)
Oficina de Planeación</t>
  </si>
  <si>
    <t>Publicar en el pie de página o footer, los documentos aprobados que hagan referencia a las siguientes Políticas Términos y condiciones, Política de privacidad y tratamiento de datos personales, Política de derechos de autor y/o autorización de uso sobre los contenidos.</t>
  </si>
  <si>
    <t>Gestión Documental
Oficina Jurídica</t>
  </si>
  <si>
    <t>La entidad ha construido, implementado y aprobado por medio de acto administrativo el Registro de Activos de Información de la entidad de acuerdo a la Ley 1712 de 2014</t>
  </si>
  <si>
    <t>Traducción de Información Priorizada y Publicada</t>
  </si>
  <si>
    <t>Componente 1.1 GESTIÓN DE RIESGOS DE CORRUPCIÓN - MAPA DE RIESGOS DE CORRUPCIÓN</t>
  </si>
  <si>
    <t xml:space="preserve">Actualizar la Política de Riesgos si se requiere ante el Comité Sistema de Control Interno </t>
  </si>
  <si>
    <t>1
Documento aprobado</t>
  </si>
  <si>
    <t>Procesos según (actualización Guía DAFP)</t>
  </si>
  <si>
    <t xml:space="preserve">Desarrollar pieza comunicacional orientada a divulgar la política de Administración del Riesgo </t>
  </si>
  <si>
    <t>2 Piezas por correo</t>
  </si>
  <si>
    <t>Aprobar el mapa de riesgos de corrupción para la vigencia 2022 a publicar el 31 de enero</t>
  </si>
  <si>
    <t>1 Mapa Publicado en Página</t>
  </si>
  <si>
    <t>Actualizar el mapa de riesgos de corrupción para la vigencia 2023</t>
  </si>
  <si>
    <t>3 (Cuatrimestral)</t>
  </si>
  <si>
    <t>1 Presentación</t>
  </si>
  <si>
    <t>Correos electrónicos de seguimiento a riesgos</t>
  </si>
  <si>
    <t>correo electrónico, publicación pagina web, socialización virtual</t>
  </si>
  <si>
    <t>Componente 2. RACIONALIZACIÓN DE TRÁMITES</t>
  </si>
  <si>
    <t>Construir el inventario de trámites</t>
  </si>
  <si>
    <t>Identificar y revisar la información que está cargada en el SUIT para identificar si los trámites y otros procedimientos que se encuentran registrados siguen siendo vigentes para la entidad</t>
  </si>
  <si>
    <t>Oficina de Tecnologías de la Información
Oficina de Planeación</t>
  </si>
  <si>
    <t xml:space="preserve">Registrar y actualizar trámites </t>
  </si>
  <si>
    <t>Registrar los trámites y otros procedimientos administrativos en el Sistema Único de Información de Trámites (SUIT)</t>
  </si>
  <si>
    <t>Registro Trámite</t>
  </si>
  <si>
    <t>Difundir información de oferta institucional de trámites</t>
  </si>
  <si>
    <t>1 Portafolio publicado en Lenguaje claro</t>
  </si>
  <si>
    <t>Identificar trámites de alto impacto y priorizar</t>
  </si>
  <si>
    <t>1 Documento (Identificación de los Trámites)</t>
  </si>
  <si>
    <t>VIP
Participación y Atención al Ciudadano (SG)</t>
  </si>
  <si>
    <t>Identificar trámites que facilitan la implementación del Acuerdo de Paz (Tipología Poblacional y Territorial)</t>
  </si>
  <si>
    <t>Identificar  trámites que están relacionados con las metas de los Planes de Desarrollo (nacionales o territoriales)</t>
  </si>
  <si>
    <t>Identificar los trámites que están relacionados con los indicadores de Doing Business</t>
  </si>
  <si>
    <t>Consultar a la ciudadanía sobre cuáles son los trámites más engorrosos, complejos, costosos, que afectan la competitividad, etc.</t>
  </si>
  <si>
    <t>1 consulta realizada a la ciudadanía</t>
  </si>
  <si>
    <t>Identificar los trámites que requieren mayor atención en razón a su complejidad, costos y afectación de la competitividad, de conformidad con las encuestas aplicadas sobre percepción del servicio a los ciudadanos</t>
  </si>
  <si>
    <t>3 Informes de Encuestas de Satisfacción</t>
  </si>
  <si>
    <t>Formular la estrategia de racionalización de trámites</t>
  </si>
  <si>
    <t>Actualizar la estrategia de racionalización de trámites publicado en la Página</t>
  </si>
  <si>
    <t>Registrar en el Sistema Único de Información de Trámites - SUIT la estrategia de racionalización de trámites</t>
  </si>
  <si>
    <t>Implementar acciones de racionalización  normativas</t>
  </si>
  <si>
    <t>Expedir los actos administrativos que crean y/o modifican trámites (cuando lo requiera)</t>
  </si>
  <si>
    <t>Actos administrativos generados</t>
  </si>
  <si>
    <t>VIP
Secretaria General</t>
  </si>
  <si>
    <t>Oficina de Comunicaciones
VP</t>
  </si>
  <si>
    <t>Implementar acciones de racionalización administrativas</t>
  </si>
  <si>
    <t>Implementar mejoras en los procesos que soportan la entrega de productos y/o servicios, teniendo en cuenta los recursos con los que cuenta la entidad y los resultados de la consulta ciudadana, los  asociados a los trámites y otros procedimientos administrativos</t>
  </si>
  <si>
    <t>2 Procedimientos</t>
  </si>
  <si>
    <t>Analizar la pertinencia y posibilidad para ampliar cobertura y accesibilidad de los canales de servicio para la prestación de los trámites</t>
  </si>
  <si>
    <t>1 Informe o Documento</t>
  </si>
  <si>
    <t>Oficina de Tecnologías de la Información
Oficina de Comunicaciones</t>
  </si>
  <si>
    <t>Implementar acciones de racionalización que incorporen el uso de tecnologías de la información y las comunicaciones</t>
  </si>
  <si>
    <t>1 Plan de Trabajo o Documento</t>
  </si>
  <si>
    <t>Oficina de Tecnologías de la Información
VIP</t>
  </si>
  <si>
    <t>Continuar con la Implementación de herramientas o mecanismos para compartir información entre sistemas de información o entre entidades</t>
  </si>
  <si>
    <t>Cuantificar el impacto de las acciones de racionalización para divulgarlos a la ciudadanía</t>
  </si>
  <si>
    <t>Diligenciar datos de operación de los trámites y otros procedimientos en el SUIT</t>
  </si>
  <si>
    <t>VIP
Oficina de Planeación</t>
  </si>
  <si>
    <t>Realizar campañas de difusión sobre los beneficios que obtienen los usuarios con las mejoras realizadas al(os) trámite(s)</t>
  </si>
  <si>
    <t>2 Campañas</t>
  </si>
  <si>
    <t>Realizar campañas de apropiación de las mejoras internas y externas</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</si>
  <si>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</si>
  <si>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</si>
  <si>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Analizar e identificar los trámites con mayor frecuencia de solicitud o volúmenes de atención y establecer estrategias para facilitar su acceso de Potenciales beneficiarios del servicio</t>
  </si>
  <si>
    <t>1 Base de datos o Bitácora</t>
  </si>
  <si>
    <t>Participación y Atención al Ciudadano (SG)
VIP</t>
  </si>
  <si>
    <t>VP
Participación y Atención al Ciudadano</t>
  </si>
  <si>
    <t>Poner a consulta de la ciudadanía los actos administrativos que modifican los trámites, siguiendo los lineamientos del Decreto 270 de 2017</t>
  </si>
  <si>
    <t>Oficina Jurídica
VIP</t>
  </si>
  <si>
    <t>Construir un Plan de Trabajo que permitan implementar mejoras tecnológicas en la prestación del trámite, promoviendo principios de accesibilidad y usabilidad de los trámites en línea</t>
  </si>
  <si>
    <t>Oficina de Comunicaciones
Participación y Atención al Ciudadano (SG)</t>
  </si>
  <si>
    <r>
      <t xml:space="preserve">Soporte/Evidencia
</t>
    </r>
    <r>
      <rPr>
        <b/>
        <i/>
        <sz val="11"/>
        <color theme="1"/>
        <rFont val="Arial"/>
        <family val="2"/>
      </rPr>
      <t xml:space="preserve">(Reporte Oficina de Planeación) 
</t>
    </r>
    <r>
      <rPr>
        <i/>
        <sz val="11"/>
        <color theme="1"/>
        <rFont val="Arial"/>
        <family val="2"/>
      </rPr>
      <t>Fecha corte: 31-ago-2022</t>
    </r>
  </si>
  <si>
    <r>
      <t xml:space="preserve">Observaciones / Concepto
Oficina de Control Interno - OCI
</t>
    </r>
    <r>
      <rPr>
        <i/>
        <sz val="11"/>
        <color theme="1"/>
        <rFont val="Arial"/>
        <family val="2"/>
      </rPr>
      <t>Fecha corte: 31-ago-2022</t>
    </r>
  </si>
  <si>
    <t>Archivo en Excel con información trámites personería jurídicas abril - junio 2022.</t>
  </si>
  <si>
    <t>Por parte de la Dirección de Adecuación de Tierras se diligenció cuadro con la información de los trámites de personerías jurídicas de asociaciones de usuarios de adecuación de tierras realizados en el segundo trimestre 2022.</t>
  </si>
  <si>
    <t>Portafolio publicado https://www.adr.gov.co/wp-content/uploads/2022/08/PORTAFOLIO-DE-TRA%CC%81MITES-Y-SERVICIOS-2022-.pdf</t>
  </si>
  <si>
    <t>Se publica el portafolio de trámites y servicios con las modificaciones y la actualización realizada en lenguaje claro</t>
  </si>
  <si>
    <t>Desde la Dirección de Asistencia Técnica se tiene un tramite establecido en el SUIT denominado "Habilitación de Entidades Prestadoras Servicio de Extensión Agropecuaria - EPSEA", permitiendo de esta manera que cualquier tipo de población pueda participar y presentarse.</t>
  </si>
  <si>
    <t>Resultados encuestas diligenciadas 
Radicado PQR SUIT 17-ago
Rpta Experiencia Ciudadana SUIT - Agosto 2022</t>
  </si>
  <si>
    <t xml:space="preserve">En el mes de mayo se realiza la publicación del primer informe de encuesta de satisfacción del primer cuatrimestre. El segundo informe a corte de agosto se publica en la primer semana de septiembre. en el siguiente link: https://www.adr.gov.co/atencion-y-servicios-a-la-ciudadania/evaluacion-percepcion/ y se realiza el envío del correo electrónico a los enlaces de atención al ciudadano para la aplicación de encuestas del segundo cuatrimestre. </t>
  </si>
  <si>
    <t xml:space="preserve"> - Correo Solicitud Tramites - Entradas II Trimestre</t>
  </si>
  <si>
    <t>El 13 de julio se solicita por correo a los enlaces el Reporte de Datos de los Tramites en el SUIT del II Trimestre</t>
  </si>
  <si>
    <t>No se ha generado ajustes en el tramites del SUIT, por lo que no se ha generado esta actividad.</t>
  </si>
  <si>
    <t>No se ha generado ajustes en el tramite del SUIT, por lo que no se ha generado esta actividad.</t>
  </si>
  <si>
    <t>1. Dirección de Participación y Asociatividad 
https://isolucion.adr.gov.co/Isolucion/Documentacion/frmListadoMaestroDocumentos.aspx</t>
  </si>
  <si>
    <t>Correo respuesta OTI   
Documento PDF</t>
  </si>
  <si>
    <t xml:space="preserve"> - Reporte Datos Adecuación de Tierras
- Correo Solicitud Tramites - Entradas II Trimestre
- Correo Datos SUIT - II Trimestre EA
- Reporte Datos SUIT EA
- Datos Suit - Adecuación de Tierras II Trimestre
- Reporte Datos SUIT - Ad. Tierras II Trimestre
- Datos Suit - PIDAR I Semestre
- Reporte Datos SUIT - PIDAR I Semestre</t>
  </si>
  <si>
    <t>Banner informativo actualización portafolio de trámites y servicios 
https://www.adr.gov.co/
Difusión correo electrónico institucional</t>
  </si>
  <si>
    <t>Se publica en el inicio de la página web de la entidad el banner de acceso a consulta de la actualización del portafolio de trámites y servicios.</t>
  </si>
  <si>
    <t>Desde atención al ciudadano se realizaron 2 cápsulas que permiten la alerta a la respuesta diligente de las PQRSD y se les recuerda el cambio de los tiempos para dar respuesta a partir de la actualización de la reglamentación.</t>
  </si>
  <si>
    <t>La Oficina de Control Interno obtuvo evidencia de la relación de los trámites de personerías jurídicas de asociaciones de usuarios de adecuación de tierras realizados en el segundo trimestre 2022; no obstante, con dicho soporte no se logra sustentar lo requerido por en la actividad, por lo cual se considera que no se ha dado cumplimiento a la misma y se sugiere priorizar su cumplimiento.</t>
  </si>
  <si>
    <r>
      <t xml:space="preserve"> - Grabación Mesa de Trabajo 24 mayo DAFP
- Mesa de Trabajo DAFP 23-ago-2022
</t>
    </r>
    <r>
      <rPr>
        <b/>
        <sz val="11"/>
        <rFont val="Arial"/>
        <family val="2"/>
      </rPr>
      <t xml:space="preserve">Link grabación:
</t>
    </r>
    <r>
      <rPr>
        <sz val="11"/>
        <rFont val="Arial"/>
        <family val="2"/>
      </rPr>
      <t>https://adrgov-my.sharepoint.com/:v:/r/personal/camilo_debedout_adr_gov_co/Documents/Grabaciones/Reuni%C3%B3n%20%20con%20Alb%C3%A9niz%20Salinas%20de%20Funci%C3%B3n%20Publica-20220823_091135-Grabaci%C3%B3n%20de%20la%20reuni%C3%B3n.mp4?csf=1&amp;web=1&amp;e=oIuoSa</t>
    </r>
  </si>
  <si>
    <t xml:space="preserve">La Dirección de Participación y Asociatividad
El equipo de la dirección realizó la actualización de los siguientes documentos, que se encuentran en isolucion
1. Metodología Integral de Asociatividad MIA MO-PAA-001 Ver. 2
2. Estrategia de monitoreo MO-PAA-002 Ver. 2
3. Formato Caracterización de productores rurales F-PAA-028 Ver.2
4. Formato Evaluación de actividades F-PAA-029 Versión 2
5. Formato Informe mensual de monitoreo F-PAA-032 Versión 2
6. Instructivo para la prestación del servicio de fortalecimiento asociativo IN-PAA-001 (nuevo).
</t>
  </si>
  <si>
    <t>No se aportaron evidencias</t>
  </si>
  <si>
    <t>No se reporto Avance.</t>
  </si>
  <si>
    <t>1.Correo electrónico enviado
2.Resultado Encuesta de satisfacción</t>
  </si>
  <si>
    <t>De acuerdo al soporte entregado se señala que el 13 de julio se solicita por correo electrónico a los enlaces el Reporte de Datos de los Tramites en el SUIT del II Trimestre, no obstante, no se evidencia ni se soporta, el registro en el Sistema Único de Información de Trámites – SUIT.</t>
  </si>
  <si>
    <t>La Oficina de Control Interno observó que en la página Web se encuentran publicados los actos administrativos que emite la ADR, no obstante, se sugiere revisar la existencia de la publicación de la totalidad de actos administrativos, así como los demás trámites alienados a la presente actividad, en busca de dar cabal cumplimiento.
Teniendo en cuenta la información reportada, la Oficina de Control Interno Asigna un cumplimiento del 66%</t>
  </si>
  <si>
    <t>Cápsula respuesta efectiva
Cápsula tiempos de respuesta</t>
  </si>
  <si>
    <t>La Oficina de Control Interno evidenció  la emisión de dos capsulas una de respuesta efectiva y otra de tiempos de respuesta.
Teniendo en cuenta la Información reportada por el área y validada por la Oficina de Control Interno, se asigna un porcentaje de cumplimiento del 33%.</t>
  </si>
  <si>
    <r>
      <t>1</t>
    </r>
    <r>
      <rPr>
        <sz val="11"/>
        <rFont val="Arial"/>
        <family val="2"/>
      </rPr>
      <t xml:space="preserve">. Resultados encuestas diligenciadas </t>
    </r>
    <r>
      <rPr>
        <b/>
        <sz val="11"/>
        <rFont val="Arial"/>
        <family val="2"/>
      </rPr>
      <t xml:space="preserve">
2. </t>
    </r>
    <r>
      <rPr>
        <sz val="11"/>
        <rFont val="Arial"/>
        <family val="2"/>
      </rPr>
      <t>Radicado PQR SUIT 17-ago</t>
    </r>
    <r>
      <rPr>
        <b/>
        <sz val="11"/>
        <rFont val="Arial"/>
        <family val="2"/>
      </rPr>
      <t xml:space="preserve">
3. </t>
    </r>
    <r>
      <rPr>
        <sz val="11"/>
        <rFont val="Arial"/>
        <family val="2"/>
      </rPr>
      <t>Soporte página Web</t>
    </r>
    <r>
      <rPr>
        <b/>
        <sz val="11"/>
        <rFont val="Arial"/>
        <family val="2"/>
      </rPr>
      <t xml:space="preserve">
4. </t>
    </r>
    <r>
      <rPr>
        <sz val="11"/>
        <rFont val="Arial"/>
        <family val="2"/>
      </rPr>
      <t xml:space="preserve">Documento Análisis pagina Web </t>
    </r>
  </si>
  <si>
    <r>
      <rPr>
        <b/>
        <sz val="11"/>
        <rFont val="Arial"/>
        <family val="2"/>
      </rPr>
      <t>1</t>
    </r>
    <r>
      <rPr>
        <sz val="11"/>
        <rFont val="Arial"/>
        <family val="2"/>
      </rPr>
      <t xml:space="preserve">.Grabación Mesa de Trabajo 24 mayo DAFP
</t>
    </r>
    <r>
      <rPr>
        <b/>
        <sz val="11"/>
        <rFont val="Arial"/>
        <family val="2"/>
      </rPr>
      <t>2</t>
    </r>
    <r>
      <rPr>
        <sz val="11"/>
        <rFont val="Arial"/>
        <family val="2"/>
      </rPr>
      <t xml:space="preserve">.Archivo PDF Soporte Reunión </t>
    </r>
  </si>
  <si>
    <r>
      <rPr>
        <b/>
        <sz val="11"/>
        <rFont val="Arial"/>
        <family val="2"/>
      </rPr>
      <t>1</t>
    </r>
    <r>
      <rPr>
        <sz val="11"/>
        <rFont val="Arial"/>
        <family val="2"/>
      </rPr>
      <t>. Correo Solicitud Tramites - Entradas II Trimestre</t>
    </r>
  </si>
  <si>
    <r>
      <rPr>
        <b/>
        <sz val="11"/>
        <rFont val="Arial"/>
        <family val="2"/>
      </rPr>
      <t>1</t>
    </r>
    <r>
      <rPr>
        <sz val="11"/>
        <rFont val="Arial"/>
        <family val="2"/>
      </rPr>
      <t xml:space="preserve">.Registro de EPSEAS habilitadas 2022
</t>
    </r>
    <r>
      <rPr>
        <b/>
        <sz val="11"/>
        <rFont val="Arial"/>
        <family val="2"/>
      </rPr>
      <t>2.</t>
    </r>
    <r>
      <rPr>
        <sz val="11"/>
        <rFont val="Arial"/>
        <family val="2"/>
      </rPr>
      <t>Documento PDF publicación pagina web</t>
    </r>
  </si>
  <si>
    <r>
      <rPr>
        <b/>
        <sz val="11"/>
        <rFont val="Arial"/>
        <family val="2"/>
      </rPr>
      <t>1.</t>
    </r>
    <r>
      <rPr>
        <sz val="11"/>
        <rFont val="Arial"/>
        <family val="2"/>
      </rPr>
      <t xml:space="preserve">Correo Propuesta canal teams
</t>
    </r>
    <r>
      <rPr>
        <b/>
        <sz val="11"/>
        <rFont val="Arial"/>
        <family val="2"/>
      </rPr>
      <t>2.</t>
    </r>
    <r>
      <rPr>
        <sz val="11"/>
        <rFont val="Arial"/>
        <family val="2"/>
      </rPr>
      <t xml:space="preserve">Correo solicitud Comunicaciones
</t>
    </r>
    <r>
      <rPr>
        <b/>
        <sz val="11"/>
        <rFont val="Arial"/>
        <family val="2"/>
      </rPr>
      <t>3</t>
    </r>
    <r>
      <rPr>
        <sz val="11"/>
        <rFont val="Arial"/>
        <family val="2"/>
      </rPr>
      <t xml:space="preserve">.Correo solicitud OTI
</t>
    </r>
    <r>
      <rPr>
        <b/>
        <sz val="11"/>
        <rFont val="Arial"/>
        <family val="2"/>
      </rPr>
      <t>4</t>
    </r>
    <r>
      <rPr>
        <sz val="11"/>
        <rFont val="Arial"/>
        <family val="2"/>
      </rPr>
      <t>.Documento Word Propuesta Canales.</t>
    </r>
  </si>
  <si>
    <r>
      <rPr>
        <b/>
        <sz val="11"/>
        <rFont val="Arial"/>
        <family val="2"/>
      </rPr>
      <t>1.</t>
    </r>
    <r>
      <rPr>
        <sz val="11"/>
        <rFont val="Arial"/>
        <family val="2"/>
      </rPr>
      <t xml:space="preserve"> Reporte Datos Adecuación de Tierras
</t>
    </r>
    <r>
      <rPr>
        <b/>
        <sz val="11"/>
        <rFont val="Arial"/>
        <family val="2"/>
      </rPr>
      <t xml:space="preserve">2. </t>
    </r>
    <r>
      <rPr>
        <sz val="11"/>
        <rFont val="Arial"/>
        <family val="2"/>
      </rPr>
      <t xml:space="preserve">Correo Solicitud Tramites - Entradas II Trimestre
</t>
    </r>
    <r>
      <rPr>
        <b/>
        <sz val="11"/>
        <rFont val="Arial"/>
        <family val="2"/>
      </rPr>
      <t>3</t>
    </r>
    <r>
      <rPr>
        <sz val="11"/>
        <rFont val="Arial"/>
        <family val="2"/>
      </rPr>
      <t xml:space="preserve">. Correo Datos SUIT - II Trimestre EA
</t>
    </r>
    <r>
      <rPr>
        <b/>
        <sz val="11"/>
        <rFont val="Arial"/>
        <family val="2"/>
      </rPr>
      <t>4</t>
    </r>
    <r>
      <rPr>
        <sz val="11"/>
        <rFont val="Arial"/>
        <family val="2"/>
      </rPr>
      <t xml:space="preserve">. Reporte Datos SUIT EA
</t>
    </r>
    <r>
      <rPr>
        <b/>
        <sz val="11"/>
        <rFont val="Arial"/>
        <family val="2"/>
      </rPr>
      <t>5.</t>
    </r>
    <r>
      <rPr>
        <sz val="11"/>
        <rFont val="Arial"/>
        <family val="2"/>
      </rPr>
      <t xml:space="preserve"> Datos Suit - Adecuación de Tierras II Trimestre
</t>
    </r>
    <r>
      <rPr>
        <b/>
        <sz val="11"/>
        <rFont val="Arial"/>
        <family val="2"/>
      </rPr>
      <t>6</t>
    </r>
    <r>
      <rPr>
        <sz val="11"/>
        <rFont val="Arial"/>
        <family val="2"/>
      </rPr>
      <t xml:space="preserve">. Reporte Datos SUIT - Ad. Tierras II Trimestre |||
</t>
    </r>
    <r>
      <rPr>
        <b/>
        <sz val="11"/>
        <rFont val="Arial"/>
        <family val="2"/>
      </rPr>
      <t>7</t>
    </r>
    <r>
      <rPr>
        <sz val="11"/>
        <rFont val="Arial"/>
        <family val="2"/>
      </rPr>
      <t xml:space="preserve">. Datos Suit - PIDAR I Semestre
</t>
    </r>
    <r>
      <rPr>
        <b/>
        <sz val="11"/>
        <rFont val="Arial"/>
        <family val="2"/>
      </rPr>
      <t>8.</t>
    </r>
    <r>
      <rPr>
        <sz val="11"/>
        <rFont val="Arial"/>
        <family val="2"/>
      </rPr>
      <t xml:space="preserve"> Reporte Datos SUIT - PIDAR I Semestre</t>
    </r>
  </si>
  <si>
    <r>
      <rPr>
        <b/>
        <sz val="11"/>
        <rFont val="Arial"/>
        <family val="2"/>
      </rPr>
      <t>1</t>
    </r>
    <r>
      <rPr>
        <sz val="11"/>
        <rFont val="Arial"/>
        <family val="2"/>
      </rPr>
      <t xml:space="preserve">.Presentación Racionalización de Trámites 23 jun
</t>
    </r>
    <r>
      <rPr>
        <b/>
        <sz val="11"/>
        <rFont val="Arial"/>
        <family val="2"/>
      </rPr>
      <t>2</t>
    </r>
    <r>
      <rPr>
        <sz val="11"/>
        <rFont val="Arial"/>
        <family val="2"/>
      </rPr>
      <t xml:space="preserve">.Capsula Capacitación
</t>
    </r>
    <r>
      <rPr>
        <b/>
        <sz val="11"/>
        <rFont val="Arial"/>
        <family val="2"/>
      </rPr>
      <t>3</t>
    </r>
    <r>
      <rPr>
        <sz val="11"/>
        <rFont val="Arial"/>
        <family val="2"/>
      </rPr>
      <t xml:space="preserve">.Cápsula respuesta efectiva
</t>
    </r>
    <r>
      <rPr>
        <b/>
        <sz val="11"/>
        <rFont val="Arial"/>
        <family val="2"/>
      </rPr>
      <t>4</t>
    </r>
    <r>
      <rPr>
        <sz val="11"/>
        <rFont val="Arial"/>
        <family val="2"/>
      </rPr>
      <t>.cápsula tiempos de respuesta</t>
    </r>
  </si>
  <si>
    <t>SEGUNDO CUATRIMESTRE</t>
  </si>
  <si>
    <t>Correos solicitando aprobación del Documento: https://adrgov.sharepoint.com/:f:/r/sites/PAAC/Documentos%20compartidos/PAAC%202022/II%20Cuatrimestre/Componente%203%20-%20Rendici%C3%B3n%20de%20Cuentas/Fila%205?csf=1&amp;web=1&amp;e=usN3Pn</t>
  </si>
  <si>
    <t>N/A</t>
  </si>
  <si>
    <t>Durante el primer cuatrimestre se evidenció el cumplimiento de la actividad a un 100%</t>
  </si>
  <si>
    <t>1. Dirección de Participación y Asociatividad
Evidencia Correo remito  por el líder de la DPA , en el siguiente Link https://acortar.link/XOLj2G
2. Dirección de Comercialización: se adjunta el correo como evidencia del envío del formato de estrategia de participación ciudadana en los anexos de este componente fila 8.</t>
  </si>
  <si>
    <t xml:space="preserve"> - Sesión Auditoria CGR RRI 2018-2021 Agosto 31 del 2022
- Invitación Sesión 31-agosto CGR
</t>
  </si>
  <si>
    <t>Soportes de Reuniones y Eventos de Rendición para los meses de Mayo y Junio de 2022.</t>
  </si>
  <si>
    <t xml:space="preserve"> Respuesta ANT  (04 de mayo)
- Link video Encuentro Territorial Victimas: https://youtu.be/skWwfiutPGM
- Link Cofinanciación Choco:
https://www.adr.gov.co/la-adr-cumple-las-promesas-del-gobierno-nacional-en-el-choco/
- Link Beneficiarios Cali:
https://www.adr.gov.co/durante-el-gobierno-duque-los-campesinos-vallecaucanos-sintieron-la-mano-amiga-de-la-adr/
- Correo Respuesta MADR 16 Agosto - RC
- Respuesta Radicada MADR</t>
  </si>
  <si>
    <t>Durante el Primer Cuatrimestre se evidenció el cumplimiento de la actividad a un 100%</t>
  </si>
  <si>
    <t>1. Correo socialización formato Estrategia Participación Ciudadana.
2. Evidencia Mesa de Trabajo del 24 de agosto
3.Dirección de Participación y Asociatividad
Evidencia Correo remito  por el líder de la DPA , en el siguiente Link https://acortar.link/XOLj2G
4. Dirección de Comercialización: se adjunta el correo como evidencia del envío del formato de estrategia de participación ciudadana en los anexos de este componente fila 17.</t>
  </si>
  <si>
    <t>Se evidenció archivo Excel (Estrategia de Participación Ciudadana), donde se identificaron los grupos de valor para 12 acciones de gestión institucional, sin embargo, se recomienda finalizar su diligenciamiento o en caso que no se cuente con mas información se adelanten las gestiones para su aprobación.
Teniendo en cuenta la Información reportada por el área responsable se asigna un porcentaje de cumplimiento del 50 %.
De lo anterior se debe precisar que existe una acción que depende de la presente, por lo cual se sugiere tomar medidas para priorizar su ejecución y llevar a cabo las acciones necesarias para su aprobación y socialización, ya que está actividad estaba programada para el primer cuatrimestre.</t>
  </si>
  <si>
    <t>1. Dirección de Participación y Asociatividad
Evidencia Correo remito  por el líder de la DPA , en el siguiente Link https://acortar.link/XOLj2G
2. Evidencia Correo enviado socialización Estrategia Participación Ciudadana
3. Dirección de Comercialización: se adjunta el correo como evidencia del envío del formato de estrategia de participación ciudadana en los anexos de este componente fila 18
https://adrgov.sharepoint.com/:x:/r/sites/PAAC/Documentos%20compartidos/PAAC%202022/II%20Cuatrimestre/Componente%203%20-%20Rendici%C3%B3n%20de%20Cuentas/Fila%2017%20y%2018/Formato%20estrate%CC%81gia%20de%20participacio%CC%81n%20ciudadana%20Atencio%CC%81n%20al%20ciudadano.xlsx?d=wafaeeb5b4df34367bcb7ca29430a5e28&amp;csf=1&amp;web=1&amp;e=b0g69z</t>
  </si>
  <si>
    <t>1. Dirección de Comercialización: se adjunta el correo como evidencia del envío del formato de estrategia de participación ciudadana en los anexos de este componente fila 19.</t>
  </si>
  <si>
    <t xml:space="preserve">La Oficina de Control Interno observó soporte de correo de la mesa de trabajo de revisión del Formato de la Estrategia de Participación Ciudadana, no obstante, con dicho soporte no se logra sustentar lo requerido por en la actividad, por lo cual se considera que no se ha dado cumplimiento a la misma y se sugiere priorizar su cumplimiento.
Teniendo en cuenta la acción propuesta y su meta establecida no se puede asignar un porcentaje de avance.
</t>
  </si>
  <si>
    <t xml:space="preserve"> - Capacitación Rendición de Cuentas y Séptima Dimensión MIPG 10 jun
 - Solución - Proc. Rendición de Cuentas V3 jul 2022
-Dirección de Participación y Asociatividad evidencias en los siguientes links: 
1.https://isolucion.adr.gov.co/Isolucion/Documentación/frmListadoMaestroDocumentos.aspx
2.https://acortar.link/0IDkYg
</t>
  </si>
  <si>
    <t>De acuerdo con la evidencia aportada, si bien se entiende son gestiones que se encaminan frente a  la meta propuesta, a la fecha del presente seguimiento aún no se ha realizado la actualización de los formatos, por lo cual no es procedente conceder porcentaje de avance, puesto que la actividad no contempla la realización de mesas de trabajo, lo cual impide cuantificar un avance.</t>
  </si>
  <si>
    <t xml:space="preserve"> - Correo Avance Matriz ITA 20 may
Link: https://adrgov-my.sharepoint.com/:f:/g/personal/wendy_tovar_adr_gov_co/EnrfnPpFC7xPuA-9dTlSLX0BgkqA8khisFz3yQVlGgfgwA?e=YbI2yz
Archivo de requerimiento a comunicaciones: Control Requerimiento al correo de Comunicaciones Enero - Junio 
 - Correo Circular Lineamiento ITA 25-jul
- Matriz Lineamientos ITA - Emitida
- Correo Ley 1712 - 25 julio
- Convocatoria Presidencia 08-ago</t>
  </si>
  <si>
    <t xml:space="preserve">Archivo de requerimiento a comunicaciones: CONTROL REQUERIMIENTOS A CORREO DE COMUNICACIONES ENERO - JUNIO. Además incluyo 4 piezas que se relacionan con el tema puestas en Twitter. </t>
  </si>
  <si>
    <t>Se evidenció documento denominado "CONTROL REQUERIMIENTOS A CORREO DE COMUNICACIONES ENERO - JUNIO." el cual contiene, fecha de solicitud y fecha final de entrega de dichos requerimientos, así mismo, se observaron cuatro (4) publicaciones en Twitter en las cuales se actualiza la información de contacto de la UTT´s.
Teniendo en cuenta que las actividades se realizan en el segundo y tercer cuatrimestre se asigna un cumplimiento de 50% para este segundo Cuatrimestre, quedando pendiente otro 50% para el tercero.</t>
  </si>
  <si>
    <t xml:space="preserve"> - Correo Rev Informe RC
- Informe RC
https://www.adr.gov.co/participa/plan-de-participacion-ciudadana/</t>
  </si>
  <si>
    <t>La Oficina de Control Interno evidenció  informe de rendición de cuentas 2021, socializado en audiencia publica el 15 de marzo de 2022, el cual, se encuentra cargado para consulta pública en la página web de la agencia https://www.adr.gov.co/wp-content/uploads/2022/05/Informe-Audiencia-Publica-de-Rendicion-de-Cuentas-2021-15-mar-2022.pdf
Teniendo en cuenta la Información reportada por el área y validada por la Oficina de Control Interno, se asigna un porcentaje de cumplimiento del 50%.</t>
  </si>
  <si>
    <t>Dentro de la carpeta se adjuntan los pantallazos de las reuniones que se programaron por medio de la aplicación teams
Dirección de Adecuación de Tierras
Actas de socialización de estudios y diseños de proyectos de distritos
Carpeta con listados de asistencia y actas.</t>
  </si>
  <si>
    <t>Se evidenciaron soportes (Actas y/o pantallazos teams) de los espacios de dialogo realizados con los diferentes grupos de Interés por la Dirección de adecuación de tierras y la Dirección de Asociatividad. 
Teniendo en cuenta la Información reportada por la Oficina de Comunicaciones, se asigna un porcentaje de cumplimiento de 66%, teniendo en cuenta que la misma esta prevista para ejecutarse en los tres (3) cuatrimestres.</t>
  </si>
  <si>
    <t>Dirección de Adecuación de Tierras:
Carpeta Invitaciones- correos electrónicos, flyers.
-Desde la Vicepresidencia de Proyectos se carga el cronograma de  la prestación del servicio de fomento asociativo y las solicitudes de los servicios de fomento y respuesta en el siguiente link:
:https://acortar.link/tJ3clB</t>
  </si>
  <si>
    <t>La oficina de control Interno obtuvo evidencia de las Invitaciones a los diferentes encuentros territoriales realizados por la DPA, Invitaciones a las diferentes asociaciones por la Dirección de adecuación de tierras, y eventos de Transferencia por la Dirección de Comercialización.
Por lo anterior, se otorga un porcentaje de avance del 66%, estimando que la actividad se ejecutará de manera recurrente.</t>
  </si>
  <si>
    <t>-Dirección de Adecuación de Tierras:
Informe de evento asociaciones de usuarios  Cúcuta, junio 2022.
-Dirección de Participación y Asociatividad
Evidencia en el siguiente enlace: https://acortar.link/OdBZSu</t>
  </si>
  <si>
    <t>La Oficina de Control Interno obtuvo como evidencia los informes elaborados como producto de los espacios de diálogo con los grupos de valor.
Teniendo en cuenta lo anterior, y en el entendido de que la actividad se ejecutará de manera continua en la vigencia 2022, se asigna un porcentaje de avance 66%.</t>
  </si>
  <si>
    <t>https://adrgov.sharepoint.com/:b:/r/sites/PAAC/Documentos%20compartidos/PAAC%202022/II%20Cuatrimestre/Componente%203%20-%20Rendici%C3%B3n%20de%20Cuentas/Fila%2037/ADECUACION%20DE%20TIERRAS/FORMATOS%20EVALUACION%20CAPACITACION%20ASOCIACIONES%20USUARIOS%20CUCUTA%20JUNIO%202022.pdf?csf=1&amp;web=1&amp;e=oTE0I9</t>
  </si>
  <si>
    <t>Se obtuvo como evidencia el informe de la evaluación de satisfacción de la rendición de cuentas 2021, realizada por 25 parte de usuarios de distritos de pequeña escala de los departamentos de Santander y Norte de Santander participantes del evento de capacitaciones, talleres, realizado el 29 y 30 de junio de 2022.
Teniendo en cuenta lo anterior, se asigna un porcentaje de cumplimiento de 66%, en el entendido que las actividades de rendición de cuentas se ejecutarán en más de una ocasión en la vigencia.</t>
  </si>
  <si>
    <t>La oficina de Control Interno obtuvo evidencia del documento de análisis de Capacitaciones correspondiente al I Semestre y el consolidado de evaluaciones capacitaciones 2022 I semestre.
Teniendo en cuenta lo anterior, se asigna un porcentaje de cumplimiento de 100%.</t>
  </si>
  <si>
    <t>https://www.adr.gov.co/wp-content/uploads/2022/05/Informe-Audiencia-Publica-de-Rendicion-de-Cuentas-2021-15-mar-2022.pdf</t>
  </si>
  <si>
    <t>https://www.adr.gov.co/wp-content/uploads/2022/05/Plan-de-Mejoramiento-RC-2022.pdf</t>
  </si>
  <si>
    <t>Análisis Recomendaciones Espacios de Dialogo - 08 ago
https://adrgov.sharepoint.com/:b:/r/sites/PAAC/Documentos%20compartidos/PAAC%202022/II%20Cuatrimestre/Componente%203%20-%20Rendici%C3%B3n%20de%20Cuentas/Fila%2044/An%C3%A1lisis%20Recomendaciones%20Espacios%20de%20Dialogo%20-%2008%20ago.pdf?csf=1&amp;web=1&amp;e=tvoUfE</t>
  </si>
  <si>
    <t>https://www.adr.gov.co/wp-content/uploads/2022/05/Informe-OCI-2022-013-Sgto-PAACMRC-30abr2022.pdf</t>
  </si>
  <si>
    <t xml:space="preserve">De acuerdo con lo informado por el proceso responsable  a la fecha no se tienen requerimientos de Control Externo.
Teniendo en cuenta la acción propuesta y su meta establecida no se puede asignar un porcentaje de avance.
</t>
  </si>
  <si>
    <t xml:space="preserve">Correo electrónico enviado a las áreas misionales 
  </t>
  </si>
  <si>
    <t xml:space="preserve"> - Sesión Auditoria CGR RRI 2018-2021 Agosto 31 del 2022
- Invitación Sesión 31-agosto CGR</t>
  </si>
  <si>
    <t xml:space="preserve"> - Respuesta ANT  (04 de mayo)
- Link video Encuentro Territorial Victimas: https://youtu.be/skWwfiutPGM
- Link Cofinanciación Choco:
https://www.adr.gov.co/la-adr-cumple-las-promesas-del-gobierno-nacional-en-el-choco/
- Link Beneficiarios Cali:
https://www.adr.gov.co/durante-el-gobierno-duque-los-campesinos-vallecaucanos-sintieron-la-mano-amiga-de-la-adr/
- Correo Respuesta MADR 16 Agosto - RC
- Respuesta Radicada MADR</t>
  </si>
  <si>
    <t>En este documento también se evidencian las demás solicitudes para actualizar los otros canales de comunicación de la ADR</t>
  </si>
  <si>
    <t xml:space="preserve">1. Dirección de Adecuación de Tierras: los temas previstos para cada uno de los espacios de diálogo fueron socializados en los diferentes eventos de educación informal realizados por la Dirección con las diferentes organizaciones rurales o usuarios de distritos de riego, en el período reportado. </t>
  </si>
  <si>
    <t>Dirección de Adecuación de Tierras:
Carpeta Formatos de evaluación evento Cúcuta - Junio de 2022.</t>
  </si>
  <si>
    <t xml:space="preserve">Dirección de Adecuación de Tierras 
Se realizó diligenciamiento del Formato F-DER-016 "Evaluación Satisfacción Espacios de Diálogo o Rendición de Cuentas", por parte de usuarios de distritos de pequeña escala de los departamentos de Santander y Norte de Santander participantes del evento de capacitaciones, talleres, realizado el 29 y 30 de junio de 2022.
</t>
  </si>
  <si>
    <t>El día 2 de junio se realiza la solicitud formal ante TH para obtener los resultados a las Evaluaciones de las capacitaciones realizadas en la ADR y se emite análisis de satisfacción de Capacitaciones el 15 de junio del 2022</t>
  </si>
  <si>
    <t>Se realizó y publicó el documento de la audiencia pública de rendición de cuentas en donde se evidenciaron los medios para convocar a los grupos de valor y la evaluación de los mismos durante el evento.</t>
  </si>
  <si>
    <t>En el mes de mayo se adelanta la gestión ante la Of. Comunicaciones la publicación del Informe de la Audiencia Pública de Rendición de Cuentas en la Página de la Entidad y se socializa por medio de Banner en el Home.</t>
  </si>
  <si>
    <t>Análisis Recomendaciones Espacios de Dialogo - 08 ago</t>
  </si>
  <si>
    <t>1 Informe OCI-2022-013</t>
  </si>
  <si>
    <t>No se aportaron evidencias.</t>
  </si>
  <si>
    <t>No se reportaron avances.</t>
  </si>
  <si>
    <t xml:space="preserve">1.Desde Vicepresidencia de Proyectos se carga la base de datos e informe de eventos en el siguiente enlace: https://acortar.link/yrdFRB
</t>
  </si>
  <si>
    <r>
      <t xml:space="preserve"> - Canales Abiertos Pagina ADR
- Campaña Seamos Transparentes, denuncia la corrupción 21-jul
</t>
    </r>
    <r>
      <rPr>
        <b/>
        <sz val="11"/>
        <color rgb="FF000000"/>
        <rFont val="Arial"/>
        <family val="2"/>
      </rPr>
      <t xml:space="preserve">- Link Documentos Of. Disciplinarios:
</t>
    </r>
    <r>
      <rPr>
        <sz val="11"/>
        <color rgb="FF000000"/>
        <rFont val="Arial"/>
        <family val="2"/>
      </rPr>
      <t>*https://www.adr.gov.co/wp-content/uploads/2021/07/Caracterizacion-Control-Disciplinario-Interno.pdf
*https://www.adr.gov.co/wp-content/uploads/2021/07/Control-Interno-Disciplinario-Ordinario.pdf
*https://www.adr.gov.co/wp-content/uploads/2021/07/Control-Interno-Disciplinario-Verbal.pdf</t>
    </r>
  </si>
  <si>
    <r>
      <t xml:space="preserve">1.Dirección de Participación y Asociatividad - VP
De acuerdo con las diferentes mesas de trabajo sostenidas con el equipo de la Oficina de Atención al Ciudadano y con otras áreas de la Agencia,  la DPA no tiene las atribuciones de diligenciamiento de esta herramienta, toda vez que el Decreto 2364 de 2015 dispone funciones para esta dirección en el Artículo 26 que distan de la participación ciudadana como se refiere el artículo 2 de ley 1757 de 2015.
</t>
    </r>
    <r>
      <rPr>
        <b/>
        <u/>
        <sz val="11"/>
        <rFont val="Arial"/>
        <family val="2"/>
      </rPr>
      <t xml:space="preserve">
2. Dirección de Comercialización:</t>
    </r>
    <r>
      <rPr>
        <sz val="11"/>
        <rFont val="Arial"/>
        <family val="2"/>
      </rPr>
      <t xml:space="preserve"> Conforme con las mesas de trabajo realizadas con la Dirección, la Oficina de Atención al Ciudadano, la Oficina de Planeación, las direcciones de la VIP y demás áreas de la ADR, se remite el día 26/08/2022 el Formato Estrategia Participación Ciudadana diligenciado para revisión del área competente.
</t>
    </r>
  </si>
  <si>
    <r>
      <rPr>
        <b/>
        <u/>
        <sz val="11"/>
        <rFont val="Arial"/>
        <family val="2"/>
      </rPr>
      <t>1. Dirección de Comercialización:</t>
    </r>
    <r>
      <rPr>
        <sz val="11"/>
        <rFont val="Arial"/>
        <family val="2"/>
      </rPr>
      <t xml:space="preserve"> Conforme con las mesas de trabajo realizadas con la Dirección, la Oficina de Atención al Ciudadano, la Oficina de Planeación, las direcciones de la VIP y demás áreas de la ADR, se remite el día 26/08/2022 el Formato Estrategia Participación Ciudadana diligenciado para revisión del área competente.
FALTA AVANCES POR PARTE DE LA VP</t>
    </r>
  </si>
  <si>
    <r>
      <t xml:space="preserve">A través del seguimiento al Plan Anticorrupción y de Atención al Ciudadano, en la verificación del cumplimiento de los elementos del “Componente 3. Rendición de Cuentas”, la Oficina de Control Interno evalúa y verifica que se garanticen los mecanismos de participación ciudadana en la rendición de cuentas realizada por la Entidad, cuyos resultados reportó en los apartes de </t>
    </r>
    <r>
      <rPr>
        <i/>
        <sz val="11"/>
        <rFont val="Arial"/>
        <family val="2"/>
      </rPr>
      <t xml:space="preserve">“Oportunidades de Mejoramiento” </t>
    </r>
    <r>
      <rPr>
        <sz val="11"/>
        <rFont val="Arial"/>
        <family val="2"/>
      </rPr>
      <t>del Informe OCI-2022-013 emitido el 12-may-2022 con corte a 30-abr-2022.</t>
    </r>
  </si>
  <si>
    <r>
      <t xml:space="preserve"> - Canales Abiertos Pagina ADR
- Campaña Seamos Transparentes, denuncia la corrupción 21-jul
</t>
    </r>
    <r>
      <rPr>
        <b/>
        <sz val="11"/>
        <rFont val="Arial"/>
        <family val="2"/>
      </rPr>
      <t xml:space="preserve">- Link Documentos Of. Disciplinarios:
</t>
    </r>
    <r>
      <rPr>
        <sz val="11"/>
        <rFont val="Arial"/>
        <family val="2"/>
      </rPr>
      <t>*https://www.adr.gov.co/wp-content/uploads/2021/07/Caracterizacion-Control-Disciplinario-Interno.pdf
*https://www.adr.gov.co/wp-content/uploads/2021/07/Control-Interno-Disciplinario-Ordinario.pdf
*https://www.adr.gov.co/wp-content/uploads/2021/07/Control-Interno-Disciplinario-Verbal.pdf</t>
    </r>
  </si>
  <si>
    <r>
      <t xml:space="preserve">Correo electrónico enviado a las áreas misionales 
Documento compartido.
</t>
    </r>
    <r>
      <rPr>
        <b/>
        <u/>
        <sz val="11"/>
        <color theme="1"/>
        <rFont val="Arial"/>
        <family val="2"/>
      </rPr>
      <t xml:space="preserve">
2. Dirección de Comercialización: </t>
    </r>
    <r>
      <rPr>
        <sz val="11"/>
        <color theme="1"/>
        <rFont val="Arial"/>
        <family val="2"/>
      </rPr>
      <t xml:space="preserve">se adjunta el correo como evidencia del envío de la revisión del documento de caracterización de ciudadanos y/o usuarios - grupos de interés. // PAAC 2022//I Cuatrimestre//Componente 4 - Atención al Ciudadano//Fila 5 //Dirección de Comercialización </t>
    </r>
  </si>
  <si>
    <t xml:space="preserve">Banner publicado
Correo divulgación. </t>
  </si>
  <si>
    <t>Se realizó la publicación y actualización del Portafolio de trámites y servicios, se solicitó la realización de banner divulgativo y se realizó difusión por el correo institucional de atencionalciudadano@adr.gov.co</t>
  </si>
  <si>
    <t xml:space="preserve">Informe accesibilidad sede central </t>
  </si>
  <si>
    <t xml:space="preserve">Se realizó informe de accesibilidad con el área encargada en cumplimiento de la norma. </t>
  </si>
  <si>
    <t xml:space="preserve">Correos enviados a las organizaciones </t>
  </si>
  <si>
    <t>Se realizó la solicitud de apoyo a las organizaciones e instituciones encargadas de brindar apoyo en los temas de acceso a la población que presenta alguna discapacidad.</t>
  </si>
  <si>
    <t>Correos enviados a las organizaciones. 
Documento gestión.
2. Informe</t>
  </si>
  <si>
    <t>Se realizó la solicitud de apoyo a las organizaciones e instituciones encargadas de brindar apoyo en los temas de acceso a la población que presenta alguna discapacidad, adicionalmente para el primer avance se realizó la solicitud de inclusión de presupuesto para la vigencia 2023 y se muestra en el informe.</t>
  </si>
  <si>
    <t>Acta de reunión distribución de funciones</t>
  </si>
  <si>
    <t>Se han publicado en la página web las estadísticas de los meses de abril, mayo, junio y julio.</t>
  </si>
  <si>
    <t>Link publicación portafolio
https://www.adr.gov.co/wp-content/uploads/2022/08/PORTAFOLIO-DE-TRA%CC%81MITES-Y-SERVICIOS-2022-.pdf
correo difusión de actualización
Banner página web</t>
  </si>
  <si>
    <t xml:space="preserve">Difusión interna protocolo de atención al ciudadano  - enlaces de atención al ciudadano. </t>
  </si>
  <si>
    <t xml:space="preserve">Se realizó difusión interna a la Entidad con el propósito de mejorar la atención por los diferentes canales de atención disponibles en cada punto de atención de la ADR. </t>
  </si>
  <si>
    <t>Se realizó el envío del documento para la revisión del Secretario General y su aprobación para ser publicado en la página web de la Agencia.</t>
  </si>
  <si>
    <t>Informe PQRSD del 01 de abril al 30 de junio de 2022</t>
  </si>
  <si>
    <t>1 Cápsula
1 Banner</t>
  </si>
  <si>
    <t>Se realizó cápsula informativa con la actualización de los tiempos para dar respuesta a las PQRSD; adicionalmente se publicó un banner informativo con los correos habilitados para la radicación de las PQRSD en el inicio de la página web.</t>
  </si>
  <si>
    <t>https://www.adr.gov.co/transparencia/informes-trimestrales-sobre-acceso-a-informacion-quejas-y-reclamos/</t>
  </si>
  <si>
    <t xml:space="preserve">evaluaciones de desempeño primer cuatrimestre y correo para realizar evaluaciones segundo cuatrimestre, información tabulada de los resultados de la evaluación.
</t>
  </si>
  <si>
    <t>1 Informe OCI-2022-017</t>
  </si>
  <si>
    <t>A través del seguimiento de  Atención  al  Ciudadano  y Gestión de Peticiones, Quejas, Reclamos, Sugerencias y Denuncias (PQRSD), la Oficina de Control Interno realiza este seguimiento con una periodicidad semestral de acuerdo a la normativa aplicable, este informe OCI-2022-017 fue emitido el 28 de julio de 2022 con corte a 30-jun-2022</t>
  </si>
  <si>
    <t>Se evidencian correos de revisión, sin embargo dado que el documento no esta aprobado, la Oficina de Control Interno no considera procedente asignar avance a la actividad.</t>
  </si>
  <si>
    <t xml:space="preserve">La Oficina de Control Interno evidenció la publicación del primer informe de encuesta de satisfacción del primer cuatrimestre en el siguiente link: https://www.adr.gov.co/atencion-y-servicios-a-la-ciudadania/evaluacion-percepcion/ y se realiza el envío del correo electrónico a los enlaces de atención al ciudadano para la aplicación de encuestas del segundo cuatrimestre.
Teniendo en cuenta la Información reportada por el área y validada por la Oficina de Control Interno, se asigna un porcentaje de cumplimiento del 33%.
</t>
  </si>
  <si>
    <t>Al verificar uno de los soportes enviados (Correo electrónico), se abre el enlace y nos permitió evidenciar el portafolio de tramites y servicios, esto quiere decir que se realizó la publicación y actualización del Portafolio, de la misma manera se solicitó la realización de banner divulgativo y se realizó difusión por el correo institucional de atencionalciudadano@adr.gov.co
Teniendo en cuenta la información reportada por el área de participación y atención al ciudadano, se asigna el porcentaje de cumplimiento al 50%, a espera de una segunda divulgación para el tercer cuatrimestre como se indica en la meta</t>
  </si>
  <si>
    <t>La Oficina de Control Interno obtuvo evidencia del segundo informe trimestral de PQRSD de la vigencia 2022. (Informe PQRSD del 01 de abril al 30 de junio de 2022)
Con la Información suministrada por el área de participación y atención al ciudadano, se asigna un porcentaje de cumplimiento de 66%</t>
  </si>
  <si>
    <t>1.	Capsula
2.	Banner</t>
  </si>
  <si>
    <t>De acuerdo a las evidencias reportadas y dentro del cumplimiento de la meta, se verifica que fue realizada la cápsula informativa con la actualización de los tiempos para dar respuesta a las PQRSD; adicionalmente se publicó un banner informativo con los correos habilitados para la radicación de las PQRSD en el inicio de la página web.
Con la Información suministrada por el área de participación y atención al ciudadano, se asigna un porcentaje de cumplimiento de 66%</t>
  </si>
  <si>
    <t>De acuerdo a los soportes entregados, se evidenciaron evaluaciones de desempeño realizadas a los servidores en torno al servicio al ciudadano para el primer cuatrimestre y se envió correo a todas las UTT´S para el segundo cuatrimestre.
Se considera dejar un cumplimiento del 50% teniendo en cuenta que probablemente se vaya a realizar una segunda evaluación de desempeño durante el segundo semestre de 2022.</t>
  </si>
  <si>
    <t xml:space="preserve">
La OCI emitió el informe OCI-2022-017 "informe Semestral de Atención al Ciudadano y Gestión de PQRSD", que de acuerdo con lo dispuesto en cuanto a su ejecución, permite indicar que se ha avanzado en un 66%. 
</t>
  </si>
  <si>
    <t>1. OCI-2022-017-Seguimiento-a-la-Gestion-PQRSD-Semestre-I-2022</t>
  </si>
  <si>
    <t xml:space="preserve">
La OCI emitió el informe OCI-2022-017 "informe Semestral de Atención al Ciudadano y Gestión de PQRSD", que de acuerdo con lo dispuesto en cuanto a su ejecución, permite indicar que se ha avanzado en un 50%. 
</t>
  </si>
  <si>
    <r>
      <rPr>
        <b/>
        <sz val="11"/>
        <color theme="1"/>
        <rFont val="Arial"/>
        <family val="2"/>
      </rPr>
      <t>1.</t>
    </r>
    <r>
      <rPr>
        <sz val="11"/>
        <color theme="1"/>
        <rFont val="Arial"/>
        <family val="2"/>
      </rPr>
      <t xml:space="preserve">Publicación Primer Informe encuesta de satisfacción
</t>
    </r>
    <r>
      <rPr>
        <b/>
        <sz val="11"/>
        <color theme="1"/>
        <rFont val="Arial"/>
        <family val="2"/>
      </rPr>
      <t>2.</t>
    </r>
    <r>
      <rPr>
        <sz val="11"/>
        <color theme="1"/>
        <rFont val="Arial"/>
        <family val="2"/>
      </rPr>
      <t xml:space="preserve">Correo muestra segundo informe
</t>
    </r>
    <r>
      <rPr>
        <b/>
        <sz val="11"/>
        <color theme="1"/>
        <rFont val="Arial"/>
        <family val="2"/>
      </rPr>
      <t>3.</t>
    </r>
    <r>
      <rPr>
        <sz val="11"/>
        <color theme="1"/>
        <rFont val="Arial"/>
        <family val="2"/>
      </rPr>
      <t>https://www.adr.gov.co/atencion-y-servicios-a-la-ciudadania/evaluacion-percepcion/</t>
    </r>
  </si>
  <si>
    <r>
      <rPr>
        <b/>
        <sz val="11"/>
        <color theme="1"/>
        <rFont val="Arial"/>
        <family val="2"/>
      </rPr>
      <t>1</t>
    </r>
    <r>
      <rPr>
        <sz val="11"/>
        <color theme="1"/>
        <rFont val="Arial"/>
        <family val="2"/>
      </rPr>
      <t xml:space="preserve">.Banner publicado
</t>
    </r>
    <r>
      <rPr>
        <b/>
        <sz val="11"/>
        <color theme="1"/>
        <rFont val="Arial"/>
        <family val="2"/>
      </rPr>
      <t>2</t>
    </r>
    <r>
      <rPr>
        <sz val="11"/>
        <color theme="1"/>
        <rFont val="Arial"/>
        <family val="2"/>
      </rPr>
      <t>.Correo divulgación.</t>
    </r>
  </si>
  <si>
    <r>
      <rPr>
        <b/>
        <sz val="11"/>
        <color theme="1"/>
        <rFont val="Arial"/>
        <family val="2"/>
      </rPr>
      <t>1.</t>
    </r>
    <r>
      <rPr>
        <sz val="11"/>
        <color theme="1"/>
        <rFont val="Arial"/>
        <family val="2"/>
      </rPr>
      <t xml:space="preserve">Autodiagnóstico Espacios Físicos PAC NTC 6047de 2022 ADR_26052022
</t>
    </r>
    <r>
      <rPr>
        <b/>
        <sz val="11"/>
        <color theme="1"/>
        <rFont val="Arial"/>
        <family val="2"/>
      </rPr>
      <t>2.</t>
    </r>
    <r>
      <rPr>
        <sz val="11"/>
        <color theme="1"/>
        <rFont val="Arial"/>
        <family val="2"/>
      </rPr>
      <t xml:space="preserve">Correo seguimiento respuesta área administrativa
</t>
    </r>
    <r>
      <rPr>
        <b/>
        <sz val="11"/>
        <color theme="1"/>
        <rFont val="Arial"/>
        <family val="2"/>
      </rPr>
      <t>3.</t>
    </r>
    <r>
      <rPr>
        <sz val="11"/>
        <color theme="1"/>
        <rFont val="Arial"/>
        <family val="2"/>
      </rPr>
      <t xml:space="preserve">Correo_ diagnóstico
</t>
    </r>
    <r>
      <rPr>
        <b/>
        <sz val="11"/>
        <color theme="1"/>
        <rFont val="Arial"/>
        <family val="2"/>
      </rPr>
      <t>4</t>
    </r>
    <r>
      <rPr>
        <sz val="11"/>
        <color theme="1"/>
        <rFont val="Arial"/>
        <family val="2"/>
      </rPr>
      <t>.Informe Diagnóstico Sede Central 27 de mayo 2022_06072022</t>
    </r>
  </si>
  <si>
    <r>
      <rPr>
        <b/>
        <sz val="11"/>
        <color theme="1"/>
        <rFont val="Arial"/>
        <family val="2"/>
      </rPr>
      <t>1.</t>
    </r>
    <r>
      <rPr>
        <sz val="11"/>
        <color theme="1"/>
        <rFont val="Arial"/>
        <family val="2"/>
      </rPr>
      <t xml:space="preserve">Correo Asesoría Psicosocial
</t>
    </r>
    <r>
      <rPr>
        <b/>
        <sz val="11"/>
        <color theme="1"/>
        <rFont val="Arial"/>
        <family val="2"/>
      </rPr>
      <t>2.</t>
    </r>
    <r>
      <rPr>
        <sz val="11"/>
        <color theme="1"/>
        <rFont val="Arial"/>
        <family val="2"/>
      </rPr>
      <t>Correo INCI</t>
    </r>
  </si>
  <si>
    <r>
      <rPr>
        <b/>
        <sz val="11"/>
        <color theme="1"/>
        <rFont val="Arial"/>
        <family val="2"/>
      </rPr>
      <t>1.</t>
    </r>
    <r>
      <rPr>
        <sz val="11"/>
        <color theme="1"/>
        <rFont val="Arial"/>
        <family val="2"/>
      </rPr>
      <t xml:space="preserve">Correos electrónicos 
</t>
    </r>
  </si>
  <si>
    <r>
      <rPr>
        <b/>
        <sz val="11"/>
        <color theme="1"/>
        <rFont val="Arial"/>
        <family val="2"/>
      </rPr>
      <t>1.</t>
    </r>
    <r>
      <rPr>
        <sz val="11"/>
        <color theme="1"/>
        <rFont val="Arial"/>
        <family val="2"/>
      </rPr>
      <t xml:space="preserve">Acta 2 de mayo PRODYGYTEK
</t>
    </r>
    <r>
      <rPr>
        <b/>
        <sz val="11"/>
        <color theme="1"/>
        <rFont val="Arial"/>
        <family val="2"/>
      </rPr>
      <t>2</t>
    </r>
    <r>
      <rPr>
        <sz val="11"/>
        <color theme="1"/>
        <rFont val="Arial"/>
        <family val="2"/>
      </rPr>
      <t xml:space="preserve">.Acta 9 de junio 2022
</t>
    </r>
    <r>
      <rPr>
        <b/>
        <sz val="11"/>
        <color theme="1"/>
        <rFont val="Arial"/>
        <family val="2"/>
      </rPr>
      <t>3</t>
    </r>
    <r>
      <rPr>
        <sz val="11"/>
        <color theme="1"/>
        <rFont val="Arial"/>
        <family val="2"/>
      </rPr>
      <t>.Acta 10 de Junio 2022-06-23 12.27.50</t>
    </r>
  </si>
  <si>
    <r>
      <rPr>
        <b/>
        <sz val="11"/>
        <color theme="1"/>
        <rFont val="Arial"/>
        <family val="2"/>
      </rPr>
      <t>1</t>
    </r>
    <r>
      <rPr>
        <sz val="11"/>
        <color theme="1"/>
        <rFont val="Arial"/>
        <family val="2"/>
      </rPr>
      <t>.Listado de Asistencia.</t>
    </r>
  </si>
  <si>
    <r>
      <rPr>
        <b/>
        <sz val="11"/>
        <color theme="1"/>
        <rFont val="Arial"/>
        <family val="2"/>
      </rPr>
      <t>1</t>
    </r>
    <r>
      <rPr>
        <sz val="11"/>
        <color theme="1"/>
        <rFont val="Arial"/>
        <family val="2"/>
      </rPr>
      <t xml:space="preserve">.link publicación estadísticas https://www.adr.gov.co/transparencia/informacion-publica-y-o-relevante/
</t>
    </r>
    <r>
      <rPr>
        <b/>
        <sz val="11"/>
        <color theme="1"/>
        <rFont val="Arial"/>
        <family val="2"/>
      </rPr>
      <t>2.</t>
    </r>
    <r>
      <rPr>
        <sz val="11"/>
        <color theme="1"/>
        <rFont val="Arial"/>
        <family val="2"/>
      </rPr>
      <t>Formato PDF estadísticas usuarios enero a Julio de 2022</t>
    </r>
  </si>
  <si>
    <r>
      <rPr>
        <b/>
        <sz val="11"/>
        <color theme="1"/>
        <rFont val="Arial"/>
        <family val="2"/>
      </rPr>
      <t>1.</t>
    </r>
    <r>
      <rPr>
        <sz val="11"/>
        <color theme="1"/>
        <rFont val="Arial"/>
        <family val="2"/>
      </rPr>
      <t xml:space="preserve">Correo Electrónico
</t>
    </r>
    <r>
      <rPr>
        <b/>
        <sz val="11"/>
        <color theme="1"/>
        <rFont val="Arial"/>
        <family val="2"/>
      </rPr>
      <t>2</t>
    </r>
    <r>
      <rPr>
        <sz val="11"/>
        <color theme="1"/>
        <rFont val="Arial"/>
        <family val="2"/>
      </rPr>
      <t xml:space="preserve">.Link Acceso:  https://www.adr.gov.co/wp-content/uploads/2022/08/PORTAFOLIO-DE-TRA%CC%81MITES-Y-SERVICIOS-2022-.pdf
</t>
    </r>
    <r>
      <rPr>
        <b/>
        <sz val="11"/>
        <color theme="1"/>
        <rFont val="Arial"/>
        <family val="2"/>
      </rPr>
      <t>3.</t>
    </r>
    <r>
      <rPr>
        <sz val="11"/>
        <color theme="1"/>
        <rFont val="Arial"/>
        <family val="2"/>
      </rPr>
      <t>Portafolio de Tramites y Servicios.</t>
    </r>
  </si>
  <si>
    <r>
      <rPr>
        <b/>
        <sz val="11"/>
        <color theme="1"/>
        <rFont val="Arial"/>
        <family val="2"/>
      </rPr>
      <t>1.</t>
    </r>
    <r>
      <rPr>
        <sz val="11"/>
        <color theme="1"/>
        <rFont val="Arial"/>
        <family val="2"/>
      </rPr>
      <t xml:space="preserve">Correos Reglamentos
</t>
    </r>
    <r>
      <rPr>
        <b/>
        <sz val="11"/>
        <color theme="1"/>
        <rFont val="Arial"/>
        <family val="2"/>
      </rPr>
      <t>2.</t>
    </r>
    <r>
      <rPr>
        <sz val="11"/>
        <color theme="1"/>
        <rFont val="Arial"/>
        <family val="2"/>
      </rPr>
      <t>Reglamentación D Petición 13122021  GAQO</t>
    </r>
  </si>
  <si>
    <r>
      <rPr>
        <b/>
        <sz val="11"/>
        <color theme="1"/>
        <rFont val="Arial"/>
        <family val="2"/>
      </rPr>
      <t>1.</t>
    </r>
    <r>
      <rPr>
        <sz val="11"/>
        <color theme="1"/>
        <rFont val="Arial"/>
        <family val="2"/>
      </rPr>
      <t xml:space="preserve">Informe PQRSD-  https://www.adr.gov.co/transparencia/informes-trimestrales-sobre-acceso-a-informacion-quejas-y-reclamos/
2.Soportes Informes trimestrales sobre acceso a información, quejas y reclamos – Agencia de Desarrollo Rural (Pagina Web)
</t>
    </r>
    <r>
      <rPr>
        <b/>
        <sz val="11"/>
        <color theme="1"/>
        <rFont val="Arial"/>
        <family val="2"/>
      </rPr>
      <t>3.</t>
    </r>
    <r>
      <rPr>
        <sz val="11"/>
        <color theme="1"/>
        <rFont val="Arial"/>
        <family val="2"/>
      </rPr>
      <t xml:space="preserve">Segundo-informe-trimestral-PQRSD-aprobado
</t>
    </r>
    <r>
      <rPr>
        <b/>
        <sz val="11"/>
        <color theme="1"/>
        <rFont val="Arial"/>
        <family val="2"/>
      </rPr>
      <t>4</t>
    </r>
    <r>
      <rPr>
        <sz val="11"/>
        <color theme="1"/>
        <rFont val="Arial"/>
        <family val="2"/>
      </rPr>
      <t>.Anexo-segundo-informe-trimestral-PQRSD-2022-mayo-17-junio-30</t>
    </r>
  </si>
  <si>
    <r>
      <rPr>
        <b/>
        <sz val="11"/>
        <color theme="1"/>
        <rFont val="Arial"/>
        <family val="2"/>
      </rPr>
      <t>1.</t>
    </r>
    <r>
      <rPr>
        <sz val="11"/>
        <color theme="1"/>
        <rFont val="Arial"/>
        <family val="2"/>
      </rPr>
      <t xml:space="preserve">Link: https://www.adr.gov.co/transparencia/informes-trimestrales-sobre-acceso-a-informacion-quejas-y-reclamos/
</t>
    </r>
    <r>
      <rPr>
        <b/>
        <sz val="11"/>
        <color theme="1"/>
        <rFont val="Arial"/>
        <family val="2"/>
      </rPr>
      <t>2.</t>
    </r>
    <r>
      <rPr>
        <sz val="11"/>
        <color theme="1"/>
        <rFont val="Arial"/>
        <family val="2"/>
      </rPr>
      <t xml:space="preserve">Segundo Informe Trimestral PQRSD
</t>
    </r>
    <r>
      <rPr>
        <b/>
        <sz val="11"/>
        <color theme="1"/>
        <rFont val="Arial"/>
        <family val="2"/>
      </rPr>
      <t>3.</t>
    </r>
    <r>
      <rPr>
        <sz val="11"/>
        <color theme="1"/>
        <rFont val="Arial"/>
        <family val="2"/>
      </rPr>
      <t>Anexo Segundo Informe Trimestral PQRSD 2022 MAYO 17 -JUNIO 30</t>
    </r>
  </si>
  <si>
    <r>
      <rPr>
        <b/>
        <sz val="11"/>
        <color theme="1"/>
        <rFont val="Arial"/>
        <family val="2"/>
      </rPr>
      <t>1.</t>
    </r>
    <r>
      <rPr>
        <sz val="11"/>
        <color theme="1"/>
        <rFont val="Arial"/>
        <family val="2"/>
      </rPr>
      <t xml:space="preserve">Evaluaciones de desempeño primer cuatrimestre 
</t>
    </r>
    <r>
      <rPr>
        <b/>
        <sz val="11"/>
        <color theme="1"/>
        <rFont val="Arial"/>
        <family val="2"/>
      </rPr>
      <t>2.</t>
    </r>
    <r>
      <rPr>
        <sz val="11"/>
        <color theme="1"/>
        <rFont val="Arial"/>
        <family val="2"/>
      </rPr>
      <t>Correo para realizar evaluaciones segundo cuatrimestre.</t>
    </r>
  </si>
  <si>
    <r>
      <rPr>
        <b/>
        <sz val="11"/>
        <color theme="1"/>
        <rFont val="Arial"/>
        <family val="2"/>
      </rPr>
      <t>1.</t>
    </r>
    <r>
      <rPr>
        <sz val="11"/>
        <color theme="1"/>
        <rFont val="Arial"/>
        <family val="2"/>
      </rPr>
      <t>OCI-2022-017-Seguimiento-a-la-Gestion-PQRSD-Semestre-I-2022</t>
    </r>
  </si>
  <si>
    <r>
      <rPr>
        <b/>
        <sz val="11"/>
        <color theme="1"/>
        <rFont val="Arial"/>
        <family val="2"/>
      </rPr>
      <t>1.</t>
    </r>
    <r>
      <rPr>
        <sz val="11"/>
        <color theme="1"/>
        <rFont val="Arial"/>
        <family val="2"/>
      </rPr>
      <t xml:space="preserve">Link: https://www.adr.gov.co/transparencia/informes-trimestrales-sobre-acceso-a-informacion-quejas-y-reclamos/
</t>
    </r>
    <r>
      <rPr>
        <b/>
        <sz val="11"/>
        <color theme="1"/>
        <rFont val="Arial"/>
        <family val="2"/>
      </rPr>
      <t>2.</t>
    </r>
    <r>
      <rPr>
        <sz val="11"/>
        <color theme="1"/>
        <rFont val="Arial"/>
        <family val="2"/>
      </rPr>
      <t xml:space="preserve">Segundo Informe Trimestral PQRSD
</t>
    </r>
    <r>
      <rPr>
        <b/>
        <sz val="11"/>
        <color theme="1"/>
        <rFont val="Arial"/>
        <family val="2"/>
      </rPr>
      <t>3</t>
    </r>
    <r>
      <rPr>
        <sz val="11"/>
        <color theme="1"/>
        <rFont val="Arial"/>
        <family val="2"/>
      </rPr>
      <t>.Anexo Segundo Informe Trimestral PQRSD 2022 MAYO 17 -JUNIO 30</t>
    </r>
  </si>
  <si>
    <r>
      <rPr>
        <b/>
        <sz val="11"/>
        <color theme="1"/>
        <rFont val="Arial"/>
        <family val="2"/>
      </rPr>
      <t>1</t>
    </r>
    <r>
      <rPr>
        <sz val="11"/>
        <color theme="1"/>
        <rFont val="Arial"/>
        <family val="2"/>
      </rPr>
      <t xml:space="preserve">.Link publicación portafolio https://www.adr.gov.co/wp-content/uploads/2022/08/PORTAFOLIO-DE-TRA%CC%81MITES-Y-SERVICIOS-2022-.pdf
</t>
    </r>
    <r>
      <rPr>
        <b/>
        <sz val="11"/>
        <color theme="1"/>
        <rFont val="Arial"/>
        <family val="2"/>
      </rPr>
      <t>2</t>
    </r>
    <r>
      <rPr>
        <sz val="11"/>
        <color theme="1"/>
        <rFont val="Arial"/>
        <family val="2"/>
      </rPr>
      <t>.Correo difusión de actualización</t>
    </r>
  </si>
  <si>
    <r>
      <t xml:space="preserve">Correo electrónico enviado a las áreas misionales 
Documento compartido.
</t>
    </r>
    <r>
      <rPr>
        <u/>
        <sz val="11"/>
        <rFont val="Arial"/>
        <family val="2"/>
      </rPr>
      <t xml:space="preserve">
2. Dirección de Comercialización: </t>
    </r>
    <r>
      <rPr>
        <sz val="11"/>
        <rFont val="Arial"/>
        <family val="2"/>
      </rPr>
      <t xml:space="preserve">se adjunta el correo como evidencia del envío de la revisión del documento de caracterización de ciudadanos y/o usuarios - grupos de interés. // PAAC 2022//I Cuatrimestre//Componente 4 - Atención al Ciudadano//Fila 5 //Dirección de Comercialización </t>
    </r>
  </si>
  <si>
    <t>En el mes de mayo se realizó la reunión pertinente para la distribución de actividades del punto de atención al ciudadano de la sede central.
FALTA RELACION DE LAS PERSONAS ASIGNADAS COMO RESPONSABLES EN CADA UNA DE LAS UTTS</t>
  </si>
  <si>
    <t>Para la elaboración del segundo informe cuatrimestral se recepcionarán los formatos de tratamiento de datos de las encuestas que hayan sido realizadas de forma presencial. TENER PRESENTE QUE DEBE SER DE TODAS LAS UTTs DE LA ENTIDAD</t>
  </si>
  <si>
    <t xml:space="preserve"> - Convocatoria No. 7 CIGD socializar Procedimientos VGC 26-julio
- Directriz Presidencia 18-jul - CIGD
- CIGD Presentación  - MIPG Semestre I
- Informe MIPG - Semestre I</t>
  </si>
  <si>
    <t>Datos Suit - Adecuación de Tierras II Trimestre
Datos Suit - Extensión Agropecuaria II Trimestre
Datos Suit - PIDAR II Trimestre</t>
  </si>
  <si>
    <t>Desde la Oficina de Planeación se recopilan los datos de operación de I Semestre y se diligencian en la Plataforma SUIT de los 3 Tramites vigentes de la ADR</t>
  </si>
  <si>
    <t>Formatos : Acta de Entrega puesto de trabajo para transferencia de conocimiento y Formato Retención de conocimiento</t>
  </si>
  <si>
    <t xml:space="preserve">Diseño de y publicación de 2 piezas, recordando que estamos obligados a realizar curso de transparencia y lucha contra la corrupción.
se consolidan los certificados del personal que ha realizado el curso en esta vigencia.
LInk encuesta de transparencia y acceso a la información                      
https://forms.office.com/Pages/ResponsePage.aspx?id=QCFFmQP2m0qhKR0iU5S-AbmMEjQV_FZMknZe3L-R3aRUOEJIUk9ITDc5M0RYN04wTVJTTUFORlRaTi4u 
</t>
  </si>
  <si>
    <t>El organigrama se encuentra disponible en la pagina Web, de acuerdo a la ley de transparencia. ACTUALIZADO</t>
  </si>
  <si>
    <t xml:space="preserve"> - Link Ejecución presupuestal Mensual
https://www.adr.gov.co/transparencia/ejecucion-presupuestal/</t>
  </si>
  <si>
    <t xml:space="preserve">Correo enviado el 24 de junio. </t>
  </si>
  <si>
    <t xml:space="preserve">Se invita a todos los funcionarios sobre la importancia de tener a disposición de los ciudadanos la información actualizada en los medios de comunicación propios de la ADR </t>
  </si>
  <si>
    <t>Capacitaciones Carta de trato digno y protocolo de atención al ciudadano - Sede Central - Portafolio de servicios de la Entidad</t>
  </si>
  <si>
    <t>Respuesta encuesta</t>
  </si>
  <si>
    <t>Se adjunta reporte a respuestas de la encuesta publicada y disponible en la página web con respecto a los temas de transparencia y acceso a la información.</t>
  </si>
  <si>
    <t>Resolución N° 440 - 12 de Agosto del 2022</t>
  </si>
  <si>
    <t>Correos solicitud de cotizaciones
Correos solicitud inclusión operador logístico</t>
  </si>
  <si>
    <t xml:space="preserve">Respuesta video canales de atención
Solicitud identificación de videos
</t>
  </si>
  <si>
    <t>autodiagnóstico de espacio físico para garantizar la accesibilidad (Norma NTC 6047) se realizó en la Sede Central</t>
  </si>
  <si>
    <t>(Listado de asistencia) (encuesta) (pieza promocional tipo capsula a la entidad)</t>
  </si>
  <si>
    <t xml:space="preserve">Se realiza capacitación de Derecho de Petición, encuesta de satisfacción y se envía pieza promocional tipo capsula a todos los servidores  y contratistas de la entidad sobre el ABC de la Tutela, como mecanismo al cual pueden acceder los ciudadanos en caso de no recibir respuestas de parte de la ADR. </t>
  </si>
  <si>
    <t>Conoce el II Informe PQRSD
Link Informe
https://www.adr.gov.co/transparencia/informes-trimestrales-sobre-acceso-a-informacion-quejas-y-reclamos/</t>
  </si>
  <si>
    <r>
      <t xml:space="preserve">Estadísticas publicadas 
https://www.adr.gov.co/transparencia/informacion-publica-y-o-relevante/
plantilla F-PAC-001
</t>
    </r>
    <r>
      <rPr>
        <b/>
        <u/>
        <sz val="11"/>
        <rFont val="Arial"/>
        <family val="2"/>
      </rPr>
      <t>2. Dirección de Comercialización:</t>
    </r>
    <r>
      <rPr>
        <sz val="11"/>
        <rFont val="Arial"/>
        <family val="2"/>
      </rPr>
      <t xml:space="preserve"> se adjunta los soportes de los espacios realizados con grupos de valor durante el segundo cuatrimestre.// PAAC 2022//I Cuatrimestre//Componente 5 - Transparencia//Fila 18//Dirección de Comercialización</t>
    </r>
  </si>
  <si>
    <r>
      <t>Continuación de la Resolución</t>
    </r>
    <r>
      <rPr>
        <b/>
        <sz val="11"/>
        <rFont val="Arial"/>
        <family val="2"/>
      </rPr>
      <t xml:space="preserve"> “</t>
    </r>
    <r>
      <rPr>
        <sz val="11"/>
        <rFont val="Arial"/>
        <family val="2"/>
      </rPr>
      <t xml:space="preserve">“Por la cual se adopta el  Registro de Activos de Información, el </t>
    </r>
    <r>
      <rPr>
        <b/>
        <sz val="11"/>
        <rFont val="Arial"/>
        <family val="2"/>
      </rPr>
      <t>Índice de Información Clasificada y Reservada</t>
    </r>
    <r>
      <rPr>
        <sz val="11"/>
        <rFont val="Arial"/>
        <family val="2"/>
      </rPr>
      <t xml:space="preserve"> y el Esquema de Publicación de Información en la Agencia de Desarrollo Rural- ADR”</t>
    </r>
  </si>
  <si>
    <r>
      <t>Continuación de la Resolución</t>
    </r>
    <r>
      <rPr>
        <b/>
        <sz val="11"/>
        <rFont val="Arial"/>
        <family val="2"/>
      </rPr>
      <t xml:space="preserve"> “</t>
    </r>
    <r>
      <rPr>
        <sz val="11"/>
        <rFont val="Arial"/>
        <family val="2"/>
      </rPr>
      <t xml:space="preserve">“Por la cual se adopta el  </t>
    </r>
    <r>
      <rPr>
        <b/>
        <sz val="11"/>
        <rFont val="Arial"/>
        <family val="2"/>
      </rPr>
      <t>Registro de Activos de Información</t>
    </r>
    <r>
      <rPr>
        <sz val="11"/>
        <rFont val="Arial"/>
        <family val="2"/>
      </rPr>
      <t>, el Índice de Información Clasificada y Reservada y el Esquema de Publicación de Información en la Agencia de Desarrollo Rural- ADR”</t>
    </r>
  </si>
  <si>
    <t>Correo Requerimiento Banner 23-ago
Formulario Opiniones de la Ciudadanía
Formulario Opiniones de la Ciudadanía
Banner Opinión Ciudadanía - Política de Riesgos Ajustes 25-ago</t>
  </si>
  <si>
    <t xml:space="preserve">La Oficina de Control Interno obtuvo evidencia de las publicación de un Banner con el formulario de Opiniones ciudadanas, y se evidenció el formulario de registro,  no obstante, con dichos soportes no se logra sustentar lo requerido en la actividad.
Aunado a lo anterior, se entiende que esta actividad se ejecutará tres (3) veces en el año, por lo cual se requiere revisar el ajuste de la acción, considerando que hubo un error en este aspecto y esta actividad se realiza en una única ocasión.
Teniendo en cuenta la acción propuesta y su meta establecida no se puede asignar un porcentaje de avance para este cuatrimestre.
</t>
  </si>
  <si>
    <t>Datos Suit - Adecuación de Tierras II Trimestre
Datos Suit - Extensión Agropecuaria II Trimestre
Datos Suit - PIDAR II Trimestre (Evidencias Fila 8)</t>
  </si>
  <si>
    <t>Dentro de la evidencia allegada se observó la inscripción de datos de trámites en el SUIT; si bien dicha gestión se encamina al resultado final propuesto en la actividad, la misma no permite sustentar un porcentaje parcial de avance, teniendo en cuenta que la meta es contar con la "Estrategia de racionalización de trámites". De igual forma es oportuno sugerir se revise lo establecido en cuanto a las fechas de ejecución, puesto que podría interpretarse que se podría emitir una estrategia por cuatrimestre.</t>
  </si>
  <si>
    <t>Requerimiento diseño de piezas
certificados
Atención al ciudadano diseño encueta para medir el impacto de la información que la entidad publica cumple las expectativas del ciudadano. vínculo de la encuesta documento PDF.</t>
  </si>
  <si>
    <t>La Oficina de Control Interno obtuvo evidencia de los certificados del curso de integridad y transparencia de la información, y piezas publicitarias, no obstante, con dichos soportes no se logra sustentar lo requerido en la actividad.
.
Dado la inexistencia de avances para este cuatrimestre el porcentaje acumulado para esta actividad es del 33%.</t>
  </si>
  <si>
    <t>1. Requerimiento comunicaciones Ley 1712 de 2014.
para publicar vía correo electrónico y publicación de video Sabes que es acceso a la información?
2, Presentación PowerPoint socialización de Transparencia y Acceso a la Información</t>
  </si>
  <si>
    <t>Se obtuvo evidencia sobre la publicación de un video y una presentación de socialización sobre la ley de transparencia y acceso a la información, sin embargo, tal como se indica en la actividad, desde la ADR, y la dirección de talento humano se debe realizar capacitaciones a los funcionarios con respecto de dicha Ley, por lo cual no se puede asignar un porcentaje de avance, dado que no se obtuvo evidencia de la capacitación realizada.
Teniendo en cuenta lo anterior se asigna un porcentaje de 0%</t>
  </si>
  <si>
    <t>Se evidenció correo electrónico del 24 de junio de 2022, socializando cápsula infamativa sobre Disponibilidad de la información en el marco de lo establecido en la Ley 1712 de 2014.
Por lo anterior,  se asigna un porcentaje de avance de 66% de acuerdo con lo dispuesto como meta y sus fechas de ejecución</t>
  </si>
  <si>
    <t>La actividad y la meta de esta acción define una "Base de datos", para llevar registro del número de personas que participan en los espacios ciudadanos como los de rendición de cuentas, no obstante, no se obtuvo soporte de  dicha base con la actualización de las personas que participaron en los diferentes eventos durante el segundo cuatrimestre de 2022, por tal razón no se puede asignar un porcentaje de avance de la actividad.
Dado la inexistencia de avances para este cuatrimestre el porcentaje acumulado para esta actividad es del 33%.</t>
  </si>
  <si>
    <t>Evidencia de la asistencia a la capacitación de Protocolo de atención y trato Digno al ciudadano,  - UTTS - Registro de asistencia y capacitación 25 de abril de 2022</t>
  </si>
  <si>
    <t>La oficina de Control Interno Verificó la resolución No. 440 del 12 de agosto de 2022, por medio de la cual se Adopta el registro de activos de información y el índice de información clasificada y reservada den la Agencia de desarrollo rural.
Teniendo en cuenta lo mencionado se asigna un porcentaje de avance de 100%</t>
  </si>
  <si>
    <t>Se obtuvo evidencia de los correos de solicitud de cotizaciones de traductores y demás documentos relacionados,  no obstante, con dichos soportes no se logra sustentar lo requerido en la actividad, razón por la cual no es pertinente asignar un porcentaje de avance hasta tanto se de cumplimiento de la meta establecida.</t>
  </si>
  <si>
    <t>Se evidenciaron correos de solicitud de videos y formato de solicitud de requerimiento de identificación de videos, no obstante, con dichos soportes no se logra sustentar lo requerido en la actividad ,por lo cual, no es pertinente asignar un porcentaje de avance de la Actividad.</t>
  </si>
  <si>
    <t>Informe sede central</t>
  </si>
  <si>
    <t>La oficina de control Interno obtuvo evidencia de informe de autodiagnóstico de espacio físico para garantizar la accesibilidad (Norma NTC 6047) se realizó en la Sede Central, sin embargo, no se observa el informe de ejecución de adecuaciones  por lo cual no es pertinente asignar un porcentaje de avance de la actividad hasta tanto se cumpla la meta establecida.</t>
  </si>
  <si>
    <t>1. Requerimiento comunicaciones Ley 1712 de 2014.
para publicar vía correo electrónico y publicación de video Sabes que es acceso a la información?"</t>
  </si>
  <si>
    <t>Se evidenció requerimiento de comunicaciones Ley 1712 de 2014, para publicar vía correo electrónico y publicación de video "Sabes que es acceso a la información", no obstante, con dichos soportes no se logra sustentar lo requerido en la actividad "Talleres realizados".
Dado la inexistencia de avances para este cuatrimestre el porcentaje para esta actividad es de 0%.</t>
  </si>
  <si>
    <t>Se evidenció correo promocional de la acción de tutela, y de derecho de petición, no obstante, no se observan soportes de la realización de talleres sobre las instancias con las que cuentan los ciudadanos para recurrir en caso de no recibir respuesta ante una solicitud de información.
Dado la inexistencia de avances para este cuatrimestre el porcentaje para esta actividad es de 0%.</t>
  </si>
  <si>
    <t>1. Publicaciones de las sensibilizaciones de código de integridad.
2. Publicación/fotos de invitación a la actividad Reconoce nuestros valores en tu compañero.
3. Publicación vía correo electrónico.</t>
  </si>
  <si>
    <t>Se evidenció que el día 22 de agosto se realizó la capacitación por parte de la Oficina de Planeación vía Teams a los Servidores de la ADR sobre el Índice de Transparencia y Acceso a la Información.
Teniendo en cuenta la Información reportada por el área responsable, se considera que la actividad fue cumplida al 100%</t>
  </si>
  <si>
    <r>
      <rPr>
        <b/>
        <sz val="11"/>
        <color theme="1"/>
        <rFont val="Arial"/>
        <family val="2"/>
      </rPr>
      <t>1</t>
    </r>
    <r>
      <rPr>
        <sz val="11"/>
        <color theme="1"/>
        <rFont val="Arial"/>
        <family val="2"/>
      </rPr>
      <t xml:space="preserve">. Correo de publicación tipos de conflicto de interés.
</t>
    </r>
    <r>
      <rPr>
        <b/>
        <sz val="11"/>
        <color theme="1"/>
        <rFont val="Arial"/>
        <family val="2"/>
      </rPr>
      <t>2</t>
    </r>
    <r>
      <rPr>
        <sz val="11"/>
        <color theme="1"/>
        <rFont val="Arial"/>
        <family val="2"/>
      </rPr>
      <t>. Base de datos consolidado de los directivos que cumplieron con la declaración de conflicto de interés.</t>
    </r>
  </si>
  <si>
    <r>
      <rPr>
        <b/>
        <sz val="11"/>
        <color theme="1"/>
        <rFont val="Arial"/>
        <family val="2"/>
      </rPr>
      <t xml:space="preserve">1. </t>
    </r>
    <r>
      <rPr>
        <sz val="11"/>
        <color theme="1"/>
        <rFont val="Arial"/>
        <family val="2"/>
      </rPr>
      <t xml:space="preserve">Correo Ley 1712 - 25 julio
</t>
    </r>
    <r>
      <rPr>
        <b/>
        <sz val="11"/>
        <color theme="1"/>
        <rFont val="Arial"/>
        <family val="2"/>
      </rPr>
      <t xml:space="preserve">2. </t>
    </r>
    <r>
      <rPr>
        <sz val="11"/>
        <color theme="1"/>
        <rFont val="Arial"/>
        <family val="2"/>
      </rPr>
      <t xml:space="preserve">Campaña Seamos Transparentes, denuncia la corrupción 21-jul
</t>
    </r>
    <r>
      <rPr>
        <b/>
        <sz val="11"/>
        <color theme="1"/>
        <rFont val="Arial"/>
        <family val="2"/>
      </rPr>
      <t>3.</t>
    </r>
    <r>
      <rPr>
        <sz val="11"/>
        <color theme="1"/>
        <rFont val="Arial"/>
        <family val="2"/>
      </rPr>
      <t xml:space="preserve"> Presentación Ley de Transparencia Teams 22-ago</t>
    </r>
  </si>
  <si>
    <t>En el segundo cuatrimestre se realizaron sensibilizaciones y actividades de activación y fomento de los valores del Código de Integridad</t>
  </si>
  <si>
    <t>Se realiza sensibilización de los tipos de conflicto de interés el día 2 de junio de 2022.
Se realiza seguimiento a los directivos de la elaboración de la declaración proactiva, a la fecha el cumplimento del año 2021 es del 100%.
Se presento la renuncia de la Presidenta de la ADR , presento la declaración 2022.</t>
  </si>
  <si>
    <t xml:space="preserve"> - Correo Ley 1712 - 25 julio
 - Campaña Seamos Transparentes, denuncia la corrupción 21-jul
- Presentación Ley de Transparencia Teams 22-ago</t>
  </si>
  <si>
    <t xml:space="preserve"> - Grabación Mesa de Trabajo 02-jun
- Invitación Capacitación Riesgos Sec. Transparencia 15 jul
- Capacitación Riesgos Corrupción - Secre. Transparencia 15-jul-2022
- Reunión OCI Ajuste Política 03-ago
- Presentación Ajuste Política 
- Inivitación 9 CIGD 19-ago-2022
- CIGD Política Riesgos Ajustes 19-ago
- Banner Opinión Ciudadania - Política
- Grabación CIGD 9 - Socialización Politica de Riesgos Borrador
- Encuestas contestadas - Banner Pág
- CCI 08-sep-2022 Socialización Política</t>
  </si>
  <si>
    <t>- Correo solicitud Pieza 19-jul
- Correo Gestión del Riesgos 02-ago
- Pieza Gestión del Riesgo</t>
  </si>
  <si>
    <t>El 19 de julio se solicita ante la Of. de Comunicaciones una pieza para socializar por correo sobre Gestión del Riesgo y este es emitido el 02 de agosto por correo masivo</t>
  </si>
  <si>
    <t xml:space="preserve"> - Banner PAAC V2 may </t>
  </si>
  <si>
    <t xml:space="preserve">Se realiza ajuste al 1er componente del PAAC - Mapa de Riesgos, se lleva aprobación del CIGD y se publica Banner en Pág el de mayo 2022 </t>
  </si>
  <si>
    <t xml:space="preserve"> - Correo Consulte Mapa de Riesgos 2022
 - Mapa de Riesgos cargado en Isolucion
 - Sopotes Mesas de Trabajo Por Equipos</t>
  </si>
  <si>
    <t xml:space="preserve"> - El 03 de mayo se realizo un correo para socializar las maneras de consultar el Mapa de Riesgos de la ADR 2022
- En el mes de mayo se realiza socialización de los Mapas de Riesgos por Equipos de cada Proceso</t>
  </si>
  <si>
    <t xml:space="preserve"> - Consolidado Formatos Seguimiento a Riesgos
- Correo Seguimiento Riesgos PAAC II cuatrimestre</t>
  </si>
  <si>
    <t>Cada Proceso remitió en el mes de Mayo sus Formatos de Seguimientos diligenciados, firmados y con el cargue de soportes en Isolucion del Cuatrimestre I
El día 16 de julio y 04 de agosto se emite correo recordatorio del reporte a PAAC y Riesgos a enlaces y Jefes.</t>
  </si>
  <si>
    <r>
      <t xml:space="preserve">El día 02 de junio se realiza mesa de trabajo con Asesora del DAFP Myriam Cubillos con respecto a la necesidad de ajuste de la Política de Administración del Riesgo
El dìa 15 de julio se participa en Capacitación de Secretaria de Transparencias sobre Mapas de Riesgos, la cual se solicito desde la OP
El día 03 de agosto se realiza mesa de trabajo con la Oficina de Control Interno para socializar los ajustes a la Política de Administración del Riesgo.
El 19 de agosto se presenta ante el CIGD la Política de Gestión del Riesgo y esta es </t>
    </r>
    <r>
      <rPr>
        <b/>
        <sz val="11"/>
        <color rgb="FF000000"/>
        <rFont val="Arial"/>
        <family val="2"/>
      </rPr>
      <t>APROBADA</t>
    </r>
    <r>
      <rPr>
        <sz val="11"/>
        <color rgb="FF000000"/>
        <rFont val="Arial"/>
        <family val="2"/>
      </rPr>
      <t xml:space="preserve"> sin observaciones.
El 25 de agosto se coloca banner en Home de la Pagina web, para opinión de la ciudadania sobre la Política de Riesgos, No se recibe ningún ajuste propuesto por la Ciudadani, todos los comentarios son positivos.
El 08 de septiembre se presenta ante el CCCI la Política de Gestión del Riesgo y esta es </t>
    </r>
    <r>
      <rPr>
        <b/>
        <sz val="11"/>
        <color rgb="FF000000"/>
        <rFont val="Arial"/>
        <family val="2"/>
      </rPr>
      <t>APROBADA</t>
    </r>
    <r>
      <rPr>
        <sz val="11"/>
        <color rgb="FF000000"/>
        <rFont val="Arial"/>
        <family val="2"/>
      </rPr>
      <t xml:space="preserve"> sin observaciones, Posteriormente se envia a fluo de aprobación ante Presidencia en Isolucion</t>
    </r>
  </si>
  <si>
    <t>Se evidenció que en la página web de la Adr se encuentra publicado el Portafolio de Trámites y Servicios vigencia 2022 actualizado.
Dado lo anterior, se evidenció un cumplimiento del 100%.</t>
  </si>
  <si>
    <t>La Oficina de Control Interno evidenció  informe de rendición de cuentas 2021, socializado en audiencia publica el 15 de marzo de 2022, el cual, se encuentra cargado para consulta pública en la página web de la agencia https://www.adr.gov.co/wp-content/uploads/2022/05/Informe-Audiencia-Publica-de-Rendicion-de-Cuentas-2021-15-mar-2022.pdf
Teniendo en cuenta la Información reportada por el área y validada por la Oficina de Control Interno, se asigna un porcentaje de cumplimiento del 100%.</t>
  </si>
  <si>
    <t>La Oficina de Control Interno obtuvo el documento de la audiencia pública de rendición de cuentas en donde se evidenciaron los medios para convocar a los grupos de valor y la evaluación de los mismos durante el evento, publicado en el siguiente link: https://www.adr.gov.co/wp-content/uploads/2022/05/Informe-Audiencia-Publica-de-Rendicion-de-Cuentas-2021-15-mar-2022.pdf
Teniendo en cuenta lo anterior, se asigna un porcentaje de cumplimiento de 100%.</t>
  </si>
  <si>
    <t>La Oficina de Control Interno emitió Informe de Seguimiento al Plan Anticorrupción y de Atención al Ciudadano  OCI-2022-013 el 12-may-2022 con corte a 30-abr-2022., donde se verificó el cumplimiento de los elementos del “Componente 3. Rendición de Cuentas. 
Teniendo en cuenta la Información reportada, se asigna un porcentaje de cumplimiento del 100%.</t>
  </si>
  <si>
    <t>La oficina de Control Interno evidenció la Resolución No. 440 del 12 de agosto de 2022, por medio de la cual se adopta el registro de activos de información y el índice de información clasificada y reservada den la Agencia de desarrollo rural.
Teniendo en cuenta lo mencionado se asigna un porcentaje de avance de 100%</t>
  </si>
  <si>
    <t xml:space="preserve">Se evidenció inventario de los canales de atención al ciudadano.
</t>
  </si>
  <si>
    <t>Se evidenció que, mediante correos electrónicos, se realizó seguimiento a cada uno de los procesos frente a sus respectivos mapas de riesgos. Dado lo anterior, y teniendo en cuenta que es una actividad que se realiza de manera cuatrimestral, se asigna un porcentaje de avance del 66%.</t>
  </si>
  <si>
    <t xml:space="preserve"> - Grabación Mesa de Trabajo 02-jun
- Invitación Capacitación Riesgos Sec. Transparencia 15 jul
- Capacitación Riesgos Corrupción - Secre. Transparencia 15-jul-2022
- Reunión OCI Ajuste Política 03-ago
- Presentación Ajuste Política 
- Invitación 9 CIGD 19-ago-2022
- CIGD Política Riesgos Ajustes 19-ago
- Banner Opinión Ciudadanía - Política
- Grabación CIGD 9 - Socialización Política de Riesgos Borrador
- Encuestas contestadas - Banner Pág.
- CCI 08-sep-2022 Socialización Política</t>
  </si>
  <si>
    <t>Se obtuvo evidencia de correos electrónicos, soporte de reuniones, no obstante, teniendo en cuenta que el documento aun no se ha aprobado y se tenia como meta para el segundo cuatrimestre se asigna un porcentaje de 0%.</t>
  </si>
  <si>
    <t>Se obtuvo evidencia de correos electrónicos sobre la gestión del riesgo, no obstante, la actividad requerida es divulgar la Política de Administración del Riesgo, y de esto no se obtuvo evidencia.
Dado la inexistencia de avances para este cuatrimestre el porcentaje acumulado para esta actividad es del 33%</t>
  </si>
  <si>
    <r>
      <t xml:space="preserve">
</t>
    </r>
    <r>
      <rPr>
        <b/>
        <sz val="11"/>
        <rFont val="Arial"/>
        <family val="2"/>
      </rPr>
      <t xml:space="preserve">
El 23 de junio desde la Oficina de Planeación</t>
    </r>
    <r>
      <rPr>
        <sz val="11"/>
        <rFont val="Arial"/>
        <family val="2"/>
      </rPr>
      <t xml:space="preserve"> realizó capacitación sobre Racionalización de Tramites vía Teams
</t>
    </r>
  </si>
  <si>
    <t>Mesa de Trabajo - Código de Barras 17-ago-2022
Mesa de Trabajo DAFP - Código de Barras 23-AGO-2022</t>
  </si>
  <si>
    <r>
      <rPr>
        <b/>
        <sz val="11"/>
        <rFont val="Arial"/>
        <family val="2"/>
      </rPr>
      <t>Oficina de Planeación:</t>
    </r>
    <r>
      <rPr>
        <sz val="11"/>
        <rFont val="Arial"/>
        <family val="2"/>
      </rPr>
      <t xml:space="preserve"> 
El 17 de agosto se realiza mesa de trabajo con Profesionales de la Dirección de Comercialización para analizar la viabilidad del Proceso de Código de Barras para posiblemente cargue en la Plataforma SUIT.
El 23 de agosto se realiza mesa de trabajo con enlace de la Función Pública - Albeniz Salinas para exponer la gestión del Código de Barras y se concluye que NO obedece a una OPA o a un Tramite para el SUIT.</t>
    </r>
  </si>
  <si>
    <t>Pantallazos
Mesa de Trabajo - Código de Barras 17-ago-2022
Mesa de Trabajo DAFP - Código de Barras 23-AGO-2022</t>
  </si>
  <si>
    <t xml:space="preserve">
Se evidenció la realización de dos mesas de trabajo,  la primera el 17 de agosto con Profesionales de la Dirección de Comercialización para analizar la viabilidad del Proceso de Código de Barras para posiblemente cargue en la Plataforma SUIT y la segunda el 23 de agosto con enlace de Función Pública el cual informó que posterior a lo expuesto por el Profesional de Comercialización, la Gestión de Código de Barras NO obedece a un Trámite u OPA.
No obstante, con dicho soporte no se logra sustentar lo requerido por en la actividad, por lo cual se considera que no se ha dado cumplimiento a la misma y se sugiere priorizar su cumplimiento.</t>
  </si>
  <si>
    <t>Matriz de seguimiento de las solicitudes presentadas en atención al usuario en el marco de la habilitación de EPSEA  PENDIENTE CARGUE DE EVIDENCIAS</t>
  </si>
  <si>
    <t>La dirección de Asistencia Técnica realiza seguimiento a las solicitudes de habilitación de EPSEA,mediante una matriz de seguimiento que permite identificar las diferentes acciones y procesos en los cuales se encuentra la solicitud de habilitación presentada. Desde el área de atención al ciudadano no tiene tramite relevante sobre EPSEA.</t>
  </si>
  <si>
    <t>Soportes de solicitudes de habilitación de EPSEA y reporte SUIT</t>
  </si>
  <si>
    <t>La oficina de control interno verificó en la pagina de la Agencia que en el portal web, se pueden consultar aquellos trámites que se encuentran registrados en el Sistema Único de Información de Trámites  (SUIT) y que obedecen a la operación de la Agencia de Desarrollo Rural y están orientadas a prestar el trámite correspondiente, permitiendo de esta manera que cualquier tipo de población pueda participar y presentarse. No Obstante, no se obtiene evidencia de la base de datos y/o Bitácora de la identificación de tramites den la entidad.</t>
  </si>
  <si>
    <t xml:space="preserve">Bitácora (documento en Word) Mesa de trabajo para identificación de trámites relacionados con los indicadores Doing Business
</t>
  </si>
  <si>
    <r>
      <rPr>
        <b/>
        <sz val="11"/>
        <rFont val="Arial"/>
        <family val="2"/>
      </rPr>
      <t xml:space="preserve">Atención al Ciudadano
</t>
    </r>
    <r>
      <rPr>
        <sz val="11"/>
        <rFont val="Arial"/>
        <family val="2"/>
      </rPr>
      <t xml:space="preserve">En la página web existe una encuesta que pregunta a los ciudadanos y usuarios sobre la facilidad y el acceso a la información que tienen estos para acceder a los servicios y trámites de la ADR. Se adjuntan los resultados de la pregunta correspondiente a los trámites engorrosos; la pregunta 6 la cual hace referencia a la actividad se encuentra demarcada en un cuadrado en donde se observa que los ciudadanos contestaron en su mayoría que ningún trámite es engorroso como respuesta favorita.
</t>
    </r>
    <r>
      <rPr>
        <b/>
        <sz val="11"/>
        <rFont val="Arial"/>
        <family val="2"/>
      </rPr>
      <t xml:space="preserve">Oficina de Planeación
</t>
    </r>
    <r>
      <rPr>
        <sz val="11"/>
        <rFont val="Arial"/>
        <family val="2"/>
      </rPr>
      <t>El 17 de agosto, se radica PQR a el SUIT solicitando la información de Experiencia Ciudadana para los Tramites de la ADR y en respuesta recibida confirman que NO hay registro de información de encuestas para ninguno de los 3 tramites</t>
    </r>
  </si>
  <si>
    <t>Publicación Primer Informe encuesta de satisfacción y correo muestra segundo informe</t>
  </si>
  <si>
    <t>El día 24 de mayo 2022 se realiza mesa de trabajo con enlace del DAFP para conocer el proceso de ajustar o actualizar los Trámites en la Entidad, en especial, el Tramite de PIDAR.
El 23 de agosto se tuvo mesa de trabajo con enlace del DAFP para conocer un posible nuevo tramite (Código de Barras) para el SUIT y se concluye que NO cumple con el concepto de OPA o Tramite.</t>
  </si>
  <si>
    <t>Se evidenció la actualización del proceso de Promoción y Apoyo a la Asociatividad, sin embargo, es importante revisar cuales de los procesos soportan entrega de productos y/o Servicios en la entidad con el fin de lograr su actualización indicar cuales son los cambios generados y que agregan valor en la Racionalización de Tramites Administrativos.
Teniendo en cuenta que no se ha indicado de cuales son los cambios y/o actualizaciones, no es pertinente asignar un porcentaje de avance.</t>
  </si>
  <si>
    <t>El equipo de la dirección ha realizado diferentes mesas de trabajo para la revisión y la actualización de los procedimientos, el cual se presentará en el Comité de Gestión y Desempeño en el comité de septiembre 2022</t>
  </si>
  <si>
    <t>Se evidenció documento Word donde se analiza la pertinencia y posibilidad para ampliar cobertura y accesibilidad de los canales de servicio para la prestación de los trámites.
Dado lo anterior se asigna un porcentaje de cumplimiento del 100%.</t>
  </si>
  <si>
    <t xml:space="preserve"> En el mes de mayo se diligenció el reporte de los datos de Operación para el Tramite de Adecuación de Tierras del I Trimestre
El 13 de julio se solicita por correo a los enlaces el Reporte de Datos de los Tramites en el SUIT del II Trimestre
El día 21 de julio se se diligenció el reporte de los datos de Operación para el Tramite de Extensión Agropecuaria del II Trimestre
El día 25 de julio se se diligenció el reporte de los datos de Operación para el Tramite de Adecuación de Tierras del II Trimestre
El 29 de julio se diligencia el reporte de datos de Operación del Tramite de PIDAR del I Semestre</t>
  </si>
  <si>
    <t xml:space="preserve">El documento se encuentra en revisión por las áreas misionales para ser presentado a la oficina de planeación a principios del mes de septiembre </t>
  </si>
  <si>
    <t>Se obtuvo evidencia de correos electrónicos de revisión del documento, no obstante, teniendo en cuenta que el documento aun no se ha aprobado y se tenia como meta para el segundo cuatrimestre se asigna un porcentaje de 0%.</t>
  </si>
  <si>
    <r>
      <t xml:space="preserve">1. Dirección de Participación y Asociatividad
Evidencia Correo remito  por el líder de la DPA , en el siguiente Link https://acortar.link/XOLj2G
</t>
    </r>
    <r>
      <rPr>
        <b/>
        <u/>
        <sz val="11"/>
        <rFont val="Arial"/>
        <family val="2"/>
      </rPr>
      <t>2. Dirección de Comercialización:</t>
    </r>
    <r>
      <rPr>
        <sz val="11"/>
        <rFont val="Arial"/>
        <family val="2"/>
      </rPr>
      <t xml:space="preserve"> se adjunta el correo como evidencia del envío del formato de estrategia de participación ciudadana en los anexos de este componente fila 8. // PAAC 2022//I Cuatrimestre//Componente 3 - Rendición de Cuentas////Fila 8 //Dirección de Comercialización</t>
    </r>
  </si>
  <si>
    <t xml:space="preserve">La Oficina de Control Interno evidenció correo del 31 de agosto de 2022, emitido por parte de la Dirección de Participación y Asociatividad dando respuesta al requerimiento para el diligenciamiento del Formato Estrategia Participación Ciudadana, donde indican que la DPA no tiene las atribuciones de diligenciamiento de esta herramienta. Así mismo, se observó correo del 26 de agosto de 2022 remitiendo el Formato Estrategia Participación Ciudadana diligenciado para revisión del área competente, sin embargo, en la evidencia aportada no se evidencia el formato diligenciado.
Aunado a lo anterior, se entiende que esta actividad se ejecutará tres (3) veces en el año, por lo cual se requiere revisar el ajuste de la acción, considerando que hubo un error en este aspecto y esta actividad se realiza en una única ocasión.
Teniendo en cuenta lo mencionado anteriormente, no se considera procedente conceder porcentaje de avance.
</t>
  </si>
  <si>
    <t>El día 31 de agosto se inicio sesión de Auditoría de cumplimiento RRI 2018-2021 Entrevista riesgo fraude con la Contraloría y enlaces de las Áreas y se presento el contexto del PAAC y Mapa de Riesgos de Corrupción formulado por la ADR y se socializo los Riesgos que obedecen a los Procesos del proyecto de Optimización</t>
  </si>
  <si>
    <t>La Dirección de Participación y Asociatividad ha realizado en articulación con el Ministerio de Ambiente y Desarrollo Sostenible, las alcaldías municipales, cabildos indígenas, la Autoridad Nacional de Pesca y Acuicultura-AUNAP, la Agencia de Renovación del Territorio-ART y AGROSAVIA instituciones universitarias y organizaciones sociales, comunitarias y productivas rurales, en los espacios de diálogo para dar a conocer el servicio de fomento asociativo a través de: 
- 16 Mesas técnica de asociatividad
-   6 Ruedas de participación
-   6 Encuentros locales
-   3 Encuentro territorial</t>
  </si>
  <si>
    <t>La ANT respondió nuestra solicitud de corrodinar espacios de Rendición de Cuentas, pero solo brindaron la información que próximamente realizaran su Audiencia Pública (Etapa Preparación)
Encuentro Territorial de Victimas del Conflicto Armado de Asociatividad y Participación el 25 de mayo vía YouTube.
La ADR en Quibdó (Chocó), el 22 de julio de 2022 notificó a 128 familias chocoanas la cofinanciación de un proyecto productivo
La ADR en Cali (Valle del Cauca), 6 de julio de 2022, ha beneficiado a los campesinos de Valle del Cauca a través de una inversión que supera los 20.000 millones en distintas estrategias misionales.
El día 16 de agosto se recibe correo respuesta por parte del MADR para posible articulación en Rendición de Cuentas y se inicia gestión ante la Oficina de Comunicaciones.</t>
  </si>
  <si>
    <r>
      <t xml:space="preserve">1. Correo socialización formato Estrategia Participación Ciudadana.
2. Evidencia Mesa de Trabajo del 24 de agosto
3.Dirección de Participación y Asociatividad
Evidencia Correo remito  por el líder de la DPA , en el siguiente Link https://acortar.link/XOLj2G
</t>
    </r>
    <r>
      <rPr>
        <b/>
        <u/>
        <sz val="11"/>
        <rFont val="Arial"/>
        <family val="2"/>
      </rPr>
      <t xml:space="preserve">4. Dirección de Comercialización: </t>
    </r>
    <r>
      <rPr>
        <sz val="11"/>
        <rFont val="Arial"/>
        <family val="2"/>
      </rPr>
      <t>se adjunta el correo como evidencia del envío del formato de estrategia de participación ciudadana en los anexos de este componente fila 17. // PAAC 2022//I Cuatrimestre//Componente 3 - Rendición de Cuentas////Fila 17 //Dirección de Comercialización</t>
    </r>
  </si>
  <si>
    <r>
      <t xml:space="preserve">Se realizó nuevamente mesa de trabajo con las áreas Misionales (24 de agosto), socializando la Matriz para su diligenciamiento y se aclara dudas de la misma.
3.Dirección de Participación y Asociatividad - VP
De acuerdo con las diferentes mesas de trabajo sostenidas con el equipo de la Oficina de Atención al Ciudadano y con otras áreas de la Agencia,  la DPA no tiene las atribuciones de diligenciamiento de esta herramienta, toda vez que el Decreto 2364 de 2015 dispone funciones para esta dirección en el Artículo 26 que distan de la participación ciudadana como se refiere el artículo 2 de ley 1757 de 2015.
</t>
    </r>
    <r>
      <rPr>
        <b/>
        <u/>
        <sz val="11"/>
        <rFont val="Arial"/>
        <family val="2"/>
      </rPr>
      <t xml:space="preserve">
4. Dirección de Comercialización: </t>
    </r>
    <r>
      <rPr>
        <sz val="11"/>
        <rFont val="Arial"/>
        <family val="2"/>
      </rPr>
      <t>Conforme con las mesas de trabajo realizadas con la Dirección, la Oficina de Atención al Ciudadano, la Oficina de Planeación, las direcciones de la VIP y demás áreas de la ADR, se remite el día 26/08/2022 el Formato Estrategia Participación Ciudadana diligenciado para revisión del área competente.</t>
    </r>
  </si>
  <si>
    <r>
      <t xml:space="preserve">1. Dirección de Participación y Asociatividad
Evidencia Correo remito  por el líder de la DPA , en el siguiente Link https://acortar.link/XOLj2G
2. Evidencia Correo enviado socialización Estrategia Participación Ciudadana
</t>
    </r>
    <r>
      <rPr>
        <b/>
        <u/>
        <sz val="11"/>
        <rFont val="Arial"/>
        <family val="2"/>
      </rPr>
      <t xml:space="preserve">
3. Dirección de Comercialización:</t>
    </r>
    <r>
      <rPr>
        <sz val="11"/>
        <rFont val="Arial"/>
        <family val="2"/>
      </rPr>
      <t xml:space="preserve"> se adjunta el correo como evidencia del envío del formato de estrategia de participación ciudadana en los anexos de este componente fila 18. // PAAC 2022//I Cuatrimestre//Componente 3 - Rendición de Cuentas////Fila 18 //Dirección de Comercialización</t>
    </r>
  </si>
  <si>
    <r>
      <t xml:space="preserve">1.Dirección de Participación y Asociatividad - VP
De acuerdo con las diferentes mesas de trabajo sostenidas con el equipo de la Oficina de Atención al Ciudadano y con otras áreas de la Agencia,  la DPA no tiene las atribuciones de diligenciamiento de esta herramienta, toda vez que el Decreto 2364 de 2015 dispone funciones para esta dirección en el Artículo 26 que distan de la participación ciudadana como se refiere el artículo 2 de ley 1757 de 2015.
2. Planeación socializa nuevamente formato Estrategia Participación Ciudadana - Agosto 24 de 2022.
</t>
    </r>
    <r>
      <rPr>
        <b/>
        <u/>
        <sz val="11"/>
        <rFont val="Arial"/>
        <family val="2"/>
      </rPr>
      <t xml:space="preserve">
3. Dirección de Comercialización:</t>
    </r>
    <r>
      <rPr>
        <sz val="11"/>
        <rFont val="Arial"/>
        <family val="2"/>
      </rPr>
      <t xml:space="preserve"> Conforme con las mesas de trabajo realizadas con la Dirección, la Oficina de Atención al Ciudadano, la Oficina de Planeación, las direcciones de la VIP y demás áreas de la ADR, se remite el día 26/08/2022 el Formato Estrategia Participación Ciudadana diligenciado para revisión del área competente.</t>
    </r>
  </si>
  <si>
    <r>
      <rPr>
        <b/>
        <u/>
        <sz val="11"/>
        <rFont val="Arial"/>
        <family val="2"/>
      </rPr>
      <t xml:space="preserve">
1. Dirección de Comercialización: </t>
    </r>
    <r>
      <rPr>
        <sz val="11"/>
        <rFont val="Arial"/>
        <family val="2"/>
      </rPr>
      <t>se adjunta el correo como evidencia del envío del formato de estrategia de participación ciudadana en los anexos de este componente fila 19. // PAAC 2022//I Cuatrimestre//Componente 3 - Rendición de Cuentas////Fila 19 //Dirección de Comercialización</t>
    </r>
  </si>
  <si>
    <t xml:space="preserve"> - Capacitación Rendición de Cuentas y Séptima Dimensión MIPG 10 jun
 - Isoluciòn - Proc. Rendición de Cuentas V3 jul 2022
-Dirección de Participación y Asociatividad evidencias en los siguientes links: 
1.https://isolucion.adr.gov.co/Isolucion/Documentación/frmListadoMaestroDocumentos.aspx
2.https://acortar.link/0IDkYg
</t>
  </si>
  <si>
    <t xml:space="preserve">En el mes de junio se realiza una capacitación sobre Rendición de Cuentas vía Teams a los Servidores de la ADR.
En el mes de julio se realiza el ajuste al Procedimiento de Rendición de Cuentas Versión 3 donde se adjunta un Formato F-DER-016 Evaluación de diálogos para aplicar en los espacios de rendición de cuentas.
Se emite capsula Informativa por correo 
Dirección de Participación y Asociatividad, cuenta con la  actualización de sus procedimientos y manuales realizadas para el mes de agosto de 2022:
- Metodología Integral de Asociatividad - MIA MO-PAA-001 Ver. 2.
- El formato Evaluación de actividades F-PAA-029 Versión 2.
El formato de evaluación, es  específico para la implementación del servicio de fomento asociativo y donde se realizan las dos pregunta correspondientes a los riegos de corrupción, igualmente se han desarrollado los informes de monitoreo de forma mensual donde se reporta el resultado de la evaluación de las actividades realizadas.
</t>
  </si>
  <si>
    <r>
      <t xml:space="preserve">1. Dirección de Participación y Asociatividad
evidencia en los siguientes  enlace:
-https://acortar.link/rH2C4u -Monitoreo
-https://acortar.link/OdBZSu -Informe eventos
</t>
    </r>
    <r>
      <rPr>
        <b/>
        <u/>
        <sz val="11"/>
        <rFont val="Arial"/>
        <family val="2"/>
      </rPr>
      <t xml:space="preserve">2. Dirección de Comercialización: </t>
    </r>
    <r>
      <rPr>
        <sz val="11"/>
        <rFont val="Arial"/>
        <family val="2"/>
      </rPr>
      <t>se adjunta los soportes de las caracterizaciones y valoraciones  realizadas a las organizaciones durante el segundo cuatrimestre.// PAAC 2022//I Cuatrimestre//Componente 3 - Rendición de Cuentas////Fila 25//Dirección de Comercialización</t>
    </r>
  </si>
  <si>
    <r>
      <t xml:space="preserve">VP = Dirección de Participación y Asociatividad, Durante el segundo cuatrimestre y con corte a 31 de julio, ha realizado treinta (30) eventos de implementación de la Metodología Integral de Asociatividad -MIA en el servicio de fomento asociativo, igualmente ha desarrollado los informes de monitoreo de forma mensual donde se reporta el resultado de la evaluación de las actividades realizadas.
</t>
    </r>
    <r>
      <rPr>
        <u/>
        <sz val="11"/>
        <rFont val="Arial"/>
        <family val="2"/>
      </rPr>
      <t xml:space="preserve">
</t>
    </r>
    <r>
      <rPr>
        <b/>
        <u/>
        <sz val="11"/>
        <rFont val="Arial"/>
        <family val="2"/>
      </rPr>
      <t xml:space="preserve">2. Dirección de Comercialización: </t>
    </r>
    <r>
      <rPr>
        <sz val="11"/>
        <rFont val="Arial"/>
        <family val="2"/>
      </rPr>
      <t>Durante el segundo cuatrimestre con corte a 31 de agosto de 2022,  se han reportaron 19 organizaciones caracterizadas , valoradas y con plan de  trabajo definido para ingresar a la ruta de atención del modelo de atención y prestación de servicios de apoyo a la comercialización.</t>
    </r>
  </si>
  <si>
    <t>VP = Dirección de Participación y Asociatividad, Durante el segundo cuatrimestre y con corte a 31 de julio, ha realizado treinta (30) eventos de implementación de la Metodología Integral de Asociatividad -MIA en el servicio de fomento asociativo, igualmente ha desarrollado los informes de monitoreo de forma mensual donde se reporta el resultado de la evaluación de las actividades realizadas.</t>
  </si>
  <si>
    <t>Se crea carpeta OneDrive para la Matriz ITA y las evidencias a cargar, la Oficina de Comunicaciones, La Oficina de Planeación y la Oficina de Tecnologías se encuentran diligenciando en línea.
La Oficina de Comunicaciones tiene un documento donde relaciona las actividades que se realizan dentro de la página web, que es el de control a los requerimientos. 
El 25 de julio desde la Oficina de Planeación se emite correo con circular borrador y matriz ITA con asignación de responsables a la Oficina de Comunicaciones para su revisión y posterior gestión ante la Presidencia para su emisión.
El día 25 de julio realizan sensibilización por correo sobre la Ley 1712
El día 10 de agosto se convoca reunión desde Presidencia a enlaces de las Áreas para socializar el requerimiento de la Matriz ITA (Procuraduría)</t>
  </si>
  <si>
    <t>El 03 de mayo se remite por correo para observaciones del Grupo de Rendición de Cuentas el Informe de la Audiencia Pública de Rendición de Cuentas. En la pagina web de la ADR reposa los informes de Rendición de Cuentas realizada en el 2022</t>
  </si>
  <si>
    <r>
      <t xml:space="preserve">Dentro de la carpeta se adjuntan los pantallazos de las reuniones que se programaron por medio de la aplicación teams
</t>
    </r>
    <r>
      <rPr>
        <b/>
        <u/>
        <sz val="11"/>
        <rFont val="Arial"/>
        <family val="2"/>
      </rPr>
      <t xml:space="preserve">Dirección de Adecuación de Tierras
</t>
    </r>
    <r>
      <rPr>
        <sz val="11"/>
        <rFont val="Arial"/>
        <family val="2"/>
      </rPr>
      <t xml:space="preserve">Actas de socialización de estudios y diseños de proyectos de distritos
Carpeta con listados de asistencia y actas.
</t>
    </r>
    <r>
      <rPr>
        <b/>
        <u/>
        <sz val="11"/>
        <rFont val="Arial"/>
        <family val="2"/>
      </rPr>
      <t xml:space="preserve">
3. Dirección de Comercialización:</t>
    </r>
    <r>
      <rPr>
        <sz val="11"/>
        <rFont val="Arial"/>
        <family val="2"/>
      </rPr>
      <t xml:space="preserve"> se adjunta   los soportes de los espacios realizados con grupos de valor durante el segundo cuatrimestre.// PAAC 2022//I Cuatrimestre//Componente 3 - Rendición de Cuentas////Fila 29//Dirección de Comercialización</t>
    </r>
  </si>
  <si>
    <r>
      <t xml:space="preserve">Se apoyó a las áreas con 8 encuentros locales 
Dirección de Adecuación de Tierras
Se hizo socialización de los estudios y diseños a los potenciales beneficiarios de los siguientes proyectos de distrito de pequeña, en el marco del Contrato 225 de 2016, suscrito entre la ADR y FINDETER: 
1) San Isidro - Funes (Nariño).
2) Audatrer (Carcasí, Santander)
3) Asomontecillo (Capitanejo, Santander). 
4) Asudirarpi (San Miguel, Santander)
5) Asocandelaria (Zona Bananera, Magdalena).
De otra parte, se realizaron espacios de educación informal a asociaciones de usuarios de distritos, en los cuales se generó espacios de diálogo:
1) Mesa Técnica de Asociatividad (28/04/2022) Desarrollada por la Dirección de Participación y Asociatividad.
2) Capacitación sobre la importancia de la administración, operación y conservación de distritos de  pequeña escala, departamentos de Cundinamarca y Huila (abril y mayo 2022).
3) Evento de fortalecimiento asociativo (capacitaciones y talleres) para asociaciones de usuarios de distritos de riego de pequeña escala de los departamentos de Santander y Norte de Santander (Junio 29 y 30/2022). 
4) Capacitación oferta Adecuación de Tierras mujeres rurales (22 junio 2022) -ADR  y Dirección de Mujer Rural del MADR.
</t>
    </r>
    <r>
      <rPr>
        <b/>
        <u/>
        <sz val="11"/>
        <rFont val="Arial"/>
        <family val="2"/>
      </rPr>
      <t>3. Dirección de Comercialización:</t>
    </r>
    <r>
      <rPr>
        <sz val="11"/>
        <rFont val="Arial"/>
        <family val="2"/>
      </rPr>
      <t xml:space="preserve"> se presto servicios de apoyo a la comercialización en los siguientes espacios de dialogo con grupos de valor así:
- 19 Caracterizaciones y valoraciones de capacidades a organizaciones de productores agropecuarios
- 57 Circuitos Cortos de Comercialización 
- 17 Transferencias del modelo de comercialización a instituciones públicas y privadas
</t>
    </r>
  </si>
  <si>
    <r>
      <t xml:space="preserve">Dirección de Adecuación de Tierras:
Carpeta Invitaciones- correos electrónicos, flyers.
-Desde la Vicepresidencia de Proyectos se carga el cronograma de  la prestación del servicio de fomento asociativo y las solicitudes de los servicios de fomento y respuesta en el siguiente link:
:https://acortar.link/tJ3clB
</t>
    </r>
    <r>
      <rPr>
        <b/>
        <sz val="11"/>
        <rFont val="Arial"/>
        <family val="2"/>
      </rPr>
      <t xml:space="preserve">
</t>
    </r>
    <r>
      <rPr>
        <b/>
        <u/>
        <sz val="11"/>
        <rFont val="Arial"/>
        <family val="2"/>
      </rPr>
      <t>3. Dirección de Comercialización</t>
    </r>
    <r>
      <rPr>
        <b/>
        <sz val="11"/>
        <rFont val="Arial"/>
        <family val="2"/>
      </rPr>
      <t>:</t>
    </r>
    <r>
      <rPr>
        <sz val="11"/>
        <rFont val="Arial"/>
        <family val="2"/>
      </rPr>
      <t xml:space="preserve"> se adjunta   los soportes de las capacitaciones o transferencias del modelo realizadas a grupos de valor durante el segundo cuatrimestre.// PAAC 2022//I Cuatrimestre//Componente 3 - Rendición de Cuentas////Fila 32//Dirección de Comercialización</t>
    </r>
  </si>
  <si>
    <r>
      <t xml:space="preserve">1.Dirección de Adecuación de Tierras:
Se enviaron invitaciones a las comunidades o asociaciones de usuarios para las socializaciones de estudios de preinversión y los diferentes espacios de capacitación, talleres realizados en el segundo cuatrimestre 2022.  Igualmente, se realizaron otras acciones preparatorias como organización de agenda de los eventos.  
2. Dirección de Participación y Asociatividad
Se  esté ejecutando el cronograma previsto para la prestación  del servicio de fomento en el  II cuatrimestre y se dio trámite a las solicitudes del servicio de fomento por demanda. 
</t>
    </r>
    <r>
      <rPr>
        <b/>
        <u/>
        <sz val="11"/>
        <rFont val="Arial"/>
        <family val="2"/>
      </rPr>
      <t>3. Dirección de Comercialización:</t>
    </r>
    <r>
      <rPr>
        <b/>
        <sz val="11"/>
        <rFont val="Arial"/>
        <family val="2"/>
      </rPr>
      <t xml:space="preserve"> </t>
    </r>
    <r>
      <rPr>
        <sz val="11"/>
        <rFont val="Arial"/>
        <family val="2"/>
      </rPr>
      <t>Durante el primer cuatrimestre con corte a 31 de agosto de 2022, se han realizado 17  transferencias del  Modelo de Atención y Prestación de Servicios de Apoyo a la Comercialización a instituciones públicas (15) y privadas (2).</t>
    </r>
  </si>
  <si>
    <t xml:space="preserve">Dirección de Adecuación de Tierras:
Se realizó informe de evento, correspondiente a la capacitación/taller de asociaciones de usuarios de distritos de riego de pequeña escala de los departamentos de Santander y Norte de Santander. 
-Dirección de Participación y Asociatividad
Se realizó los informes de eventos F-DER-019, correspondiente a los espacios de diálogo con los grupos de valor de:
- 3  Encuentro Territorial
- 6  Encuentros Locales
- 6  Ruedas de Participación
- 16 Mesas de Asociatividad
</t>
  </si>
  <si>
    <t xml:space="preserve"> - Correo solicitud TH 2-jun
- Análisis Capacitaciones I Semestre - Oficina de Planeación
- Consolidado Evaluaciones Capacitaciones 2022 I semestre
- Correo - Análisis de Capacitaciones I Semestre 15-jun</t>
  </si>
  <si>
    <t>A la fecha no han llegado recomendaciones u observaciones de Órganos de Control frente al ejercicio de Rendición de Cuentas, sin embargo, se creo una acción correctiva para mejorar el formato utilizado en el ejercicio de Audiencia Publica, este fue publicado en la Página de la ADR (Acción Correctiva No. 164)</t>
  </si>
  <si>
    <t>De acuerdo con lo informado por el proceso, a la fecha no han llegado recomendaciones u observaciones de Órganos de Control frente al ejercicio de Rendición de Cuentas, sin embargo, la Oficina de Control Interno evidenció la definición de  una acción correctiva para mejorar el formato utilizado en el ejercicio de Audiencia Publica, el cual fue publicado en la Página de la ADR (Acción Correctiva No. 164)
Teniendo en cuenta lo anterior, se asigna un porcentaje de cumplimiento de 66%, en el entendido que las actividades de rendición de cuentas se ejecutarán en más de una ocasión en la vigencia.</t>
  </si>
  <si>
    <t xml:space="preserve"> - Correo solicitud - Cargue Informe RC Pág. 09-may
- Banner Informe RC en Pág. - 12 de mayo 2022
- Correo Rev. Informe Audiencia RC 3-may-2022
- Informe RC</t>
  </si>
  <si>
    <t xml:space="preserve">El día 08 de agosto, se evalúa los informes de eventos de las Áreas Misionales y se elabora el documento de análisis de las recomendaciones realizadas por los participantes y la gestión ejecutada que apunta a mejorar esas observaciones de la Ciudadanía. </t>
  </si>
  <si>
    <t>Se obtiene evidencia del documento  de análisis de las recomendaciones realizadas por los participantes en cada  los eventos realizados, sin embargo, con dicho soporte no se logra sustentar lo requerido en la actividad "Mesas de trabajo de análisis",  por lo cual se considera que no se ha dado cumplimiento a la misma y se sugiere priorizar su cumplimiento.
Teniendo en cuenta la Información reportada por el área y validada por la Oficina de Control Interno, se asigna un porcentaje de cumplimiento del 0%.</t>
  </si>
  <si>
    <r>
      <rPr>
        <u/>
        <sz val="11"/>
        <rFont val="Arial"/>
        <family val="2"/>
      </rPr>
      <t xml:space="preserve">Oficina de Planeación:
</t>
    </r>
    <r>
      <rPr>
        <sz val="11"/>
        <rFont val="Arial"/>
        <family val="2"/>
      </rPr>
      <t xml:space="preserve">No se genero en el periodo requerimiento de Control Externo con respecto al ejercicio de Rendición de Cuentas, sin embargo, se continua con los canales abiertos para recibir quejas y denuncias. 
El 21 de julio se remite un correo campaña sobre Campaña "Seamos Transparentes, denuncia la corrupción"
</t>
    </r>
    <r>
      <rPr>
        <u/>
        <sz val="11"/>
        <rFont val="Arial"/>
        <family val="2"/>
      </rPr>
      <t xml:space="preserve">Control Interno Disciplinario:
</t>
    </r>
    <r>
      <rPr>
        <sz val="11"/>
        <rFont val="Arial"/>
        <family val="2"/>
      </rPr>
      <t>Con respecto a las Entradas sobre posibles actos susceptibles a Investigación Disciplinaria, se tienen documentos para gestionar las posibles sanciones.</t>
    </r>
  </si>
  <si>
    <r>
      <t xml:space="preserve">El documento se encuentra en revisión en las áreas Misionales, para ser presentado a la Oficina de Planeación a principios del mes de septiembre 2022
</t>
    </r>
    <r>
      <rPr>
        <u/>
        <sz val="11"/>
        <rFont val="Arial"/>
        <family val="2"/>
      </rPr>
      <t>2. Dirección de Comercialización:</t>
    </r>
    <r>
      <rPr>
        <sz val="11"/>
        <rFont val="Arial"/>
        <family val="2"/>
      </rPr>
      <t xml:space="preserve"> El 08 de agosto de 2022, esta área reviso el documento de Caracterización de ciudadanos y/o usuarios - grupos de interés y se remitió el correspondiente correo a la Oficina de Atención al Ciudadano.</t>
    </r>
  </si>
  <si>
    <t>Publicación Primer Informe encuesta de satisfacción y correo muestra segundo informe
https://www.adr.gov.co/atencion-y-servicios-a-la-ciudadania/evaluacion-percepcion/ 
Publicación del segundo informe encuesta de satisfacción.</t>
  </si>
  <si>
    <t>En el mes de mayo se realiza la publicación del primer informe de encuesta de satisfacción del primer cuatrimestre y a corte de Agosto se realiza la publicación en la primer semana de septiembre en el siguiente link: https://www.adr.gov.co/atencion-y-servicios-a-la-ciudadania/evaluacion-percepcion/ y se realiza el envío del correo electrónico a los enlaces de atención al ciudadano para la aplicación de encuestas del segundo cuatrimestre.</t>
  </si>
  <si>
    <t xml:space="preserve">La Oficina de Control Interno evidenció banner divulgativo y difusión por el correo institucional de atencionalciudadano@adr.gov.co del Portafolio de trámites y servicios.
Dado lo anterior,  y a partir de la información reportada por el área responsable, se asigna un porcentaje de cumplimiento de 66%, con la salvedad de que se busque dar claridad sobre las difusiones a realizar en lo que resta de la vigencia en los informes que se emitan.
</t>
  </si>
  <si>
    <t>correo electrónico 
Informe de incidentes del 1 de Mayo al 31 de Agosto de 2022</t>
  </si>
  <si>
    <t xml:space="preserve">No se volvió a remitir desde el correo de GESTIÓN DOCUMENTAL  a mesa de servicio solicitudes de otros usuarios, ya que mesa de servicio respondía a GESTIÓN DOCUMENTAL;  lo que ahora se hace es decirle al usuario que envíe directamente el correo a mesa de servicio de la OTI de manera que ellos responden esas solicitudes.
Se remite informe de gestión de incidentes de la mesa de servicio para el cuatrimestre evaluado </t>
  </si>
  <si>
    <t>Actas de reunión de los meses Mayo,junio,Julio y Agosto.
Documento de Incumplimiento De: PRODYGYTEK PROCESS DOCUMENTAND DATA SOLUTIONS SAS, NIT: 900217227-2.</t>
  </si>
  <si>
    <t>De cada una de las evidencias entregadas se pudo verificar actas de mesas de trabajo realizadas para definir mejoras en la implementación de la nueva herramienta de Gestión Documental, sin embargo, no hay evidencia del diagnóstico de base de datos para atención en línea que se definió como meta. Sumado a esto, dentro de la evidencia reportada por los responsables, no se observó el documento que da cumplimiento a la actividad de "Salida en vivo o puesta en funcionamiento del nuevo sistema de información para la Gestión Documental y calificar la pertinencia de los requisitos aplicables al mismo"
Por lo tanto no se considera viable asignar porcentaje de avance.</t>
  </si>
  <si>
    <t>Actas de reunión de los meses Mayo,junio,Julio y Agosto.
Pendiente subir evidencia mesa de trabajo de Agosto</t>
  </si>
  <si>
    <t xml:space="preserve">Actas de reunión de los meses Mayo,junio,Julio y Agosto.
</t>
  </si>
  <si>
    <t xml:space="preserve">De acuerdo a la meta establecida y con las evidencias entregadas, se verifica mediante listado de asistencia una reunión el 16 de mayo de 2022 donde se realiza seguimiento del proceso de Atención al Ciudadano. 
Teniendo en cuenta que la asignación de funciones es a los enlaces de las UTT´s, no se obtuvo evidencia de esta reunión de asignación, por lo cual no se considera pertinente asignar un porcentaje de avance. </t>
  </si>
  <si>
    <t>Se evidenciaron capturas de pantalla de las capacitaciones realizadas, sin embargo dado que no se observan listado de asistencia, no se logro identificar si esa se realizó para todas las sedes de la entidad como indica la meta, y tampoco quienes fueron todas las personas que participaron de dicha actividad. Hasta tanto no se presente dicha información no se considera pertinente asignar un porcentaje de avance.</t>
  </si>
  <si>
    <t>1 inventario con concepto técnico acta de inventario</t>
  </si>
  <si>
    <t>correo enviado a Jeison parada contratista de la secretaria general solicitando inventario del área de atención al ciudadano por medio de la plataforma apoteosis. SE DEBE REALIZAR ES EL INVENTARIO DE LOS CANALES Y/O ESPACIOS CON LOS QUE CUENTA LA ADR PARA LA ATENCION AL CIUDADANO</t>
  </si>
  <si>
    <t>1. Correo enviado al Secretario General
2. Publicación del documento en la pagina Web</t>
  </si>
  <si>
    <t xml:space="preserve">Se realizaron las evaluaciones de desempeño a los servidores en torno al servicio al ciudadano para el primer cuatrimestre y se envía el correo a todas las utts para el segundo cuatrimestre. </t>
  </si>
  <si>
    <t>Durante el segundo cuatrimestre no requirió actualización por lo tanto no se cargan evidencias.</t>
  </si>
  <si>
    <t>A través del seguimiento semestral  de  Atención  al  Ciudadano  y Gestión de Peticiones, Quejas, Reclamos, Sugerencias y Denuncias (PQRSD), la Oficina de Control Interno  vigila que la dependencia de servicio al ciudadano preste la atención adecuada de acuerdo a las normas vigentes emitido el 28 de julio de 2022 con corte a 30-jun-2022.</t>
  </si>
  <si>
    <t>La Oficina de Control Interno obtuvo evidencia del segundo informe trimestral de PQRSD de la vigencia 2022.
Teniendo en cuenta la Información reportada por el área de participación y atención al ciudadano, se asigna un porcentaje de cumplimiento de 66%</t>
  </si>
  <si>
    <t>Se realizó la publicación y actualización del Portafolio de trámites y servicios, se solicitó la realización de banner divulgativo y se realizó difusión por el correo institucional de atencionalciudadano@adr.gov.co   
Se realizará difusión a través de las redes sociales de la Agencia en el ultimo cuatrimestre</t>
  </si>
  <si>
    <t>Se siguieron adelantando las mesas de trabajo entre ADR y PRODYGYTEK, con el fin de revisar los ajustes a la herrami enta teniendo encuentra  las actas levantadas en las reuniones, todo esto con el fin de llevar a cabo la salida y puesta en marcha. 
Se adjunta Documento de el Incumplimiento por parte PRODYGYTEK PROCESS DOCUMENTAND DATA SOLUTIONS SAS, NIT: 900217227-2. - donde se estipula que no cumple con los criterios establecidos: De: Descripción del servicio requerido: Herramienta de software que permite realizar la administración, almacenamiento, organización, archivo, recuperación y control de los expedientes, documentos electrónicos y el flujo de los documentos de la Entidad Compradora de forma centralizada
“Implementar un sistema de información para la Gestión Documental en la Agencia de Desarrollo Rural - ADR, bajo la modalidad de Software como servicio - SaaS(Software as a Service, por sus siglas en inglés),para la administración de los archivos y el manejo de la Gestión Documental, que se articule con los lineamientos definidos por el Archivo General de la Nación en la Ley 594 de 2000 y decretos reglamentarios y el Sistema Integrado de Conservación de la Entidad”.</t>
  </si>
  <si>
    <t>Se continuó adelantando las mesas de trabajo entre ADR y PRODYGYTEK, con el fin de revisar los ajustes a la herrami enta teniendo encuentra  las actas levantadas en las reuniones, todo esto con el fin de llevar a cabo la salida y puesta en marcha y así mejorar la consulta en línea</t>
  </si>
  <si>
    <t xml:space="preserve">Desde Presidencia sale directriz por correo el 18 de julio donde solicitan que todos los Procedimientos se lleven ante el CIGD.
El día 26 de julio se llevaron los Procedimientos de la VGC para socializar ante el CIGD.
El día viernes 05 de agosto se llevo ante el CIGD el Informe de avance a la Implementación del MIPG - Semestre I y el Informe de la Gestión Ambiental </t>
  </si>
  <si>
    <t>La oficina de control Interno obtuvo evidencia de la convocatoria 7 comité Institucional de Gestión y Desempeño, Directriz de presidencia del 18 de julio y demás documentos relacionados en las evidencias. No obstante lo anterior, la meta no es clara frente a que documento es el entregable, pues se plasmo "Documento de toma de decisiones", siendo muy subjetivo el entregable final por lo cual se sugiere ajustar la redacción detallando específicamente el resultado final de la actividad.
Teniendo en cuenta lo anterior, no se considera pertinente asignar porcentaje de avance; no obstante, en lo seguimientos posteriores el avance y/o cumplimiento dependerá de cómo se haya ajustado la meta.</t>
  </si>
  <si>
    <t xml:space="preserve"> - Correo Requerimiento Banner 23-ago
-Formulario Opiniones de la Ciudadanía
- Banner Opinión Ciudadanía - Política de Riesgos Ajustes 25-ago
- Encuestas contestadas - Banner</t>
  </si>
  <si>
    <r>
      <rPr>
        <b/>
        <sz val="11"/>
        <rFont val="Arial"/>
        <family val="2"/>
      </rPr>
      <t>La Oficina de Planeación:</t>
    </r>
    <r>
      <rPr>
        <sz val="11"/>
        <rFont val="Arial"/>
        <family val="2"/>
      </rPr>
      <t xml:space="preserve"> 
El 23 de agosto solicita ante la Oficina de Comunicaciones la publicación de la Política de Riesgos Borrador para la opinión de la Ciudadanía en la Página web (Se crea formulario), No se recibe ningún ajuste propuesto por la Ciudadanía, todos los comentarios son positivos.</t>
    </r>
  </si>
  <si>
    <t>En este segundo cuatrimestres se presento solo una renuncia, el servidor allego los formatos para transferencia de conocimiento.
CUANTAS PERSONAS SE HAN RETIRADO DE MAYO HASTA AGOSOT 31</t>
  </si>
  <si>
    <t>teniendo en cuenta que DAFPno ha programado talleres, desde Talento humano se realizó  sensibilizaciones publicadas por medios internos acerca de la  Ley de transparencia y acceso a la información da conocer a los servidores y colaboradores que estamos obligados a general confianza, credibilidad con nuestras actuaciones.
en Agosto 22, La Oficina de Planeación realizó socialización de la Ley de Transparencia y Acceso a la Información.</t>
  </si>
  <si>
    <t>Se publica en Pagina la Ejecución Presupuestal agregada y desagregada mensualmente</t>
  </si>
  <si>
    <t>Correo electrónico, LINK: https://www.adr.gov.co/la-agencia/unidades-tecnicas-territoriales/ y https://www.adr.gov.co/transparencia/directorio-de-servidores-publicos-empleados-o-contratistas/</t>
  </si>
  <si>
    <t xml:space="preserve">Actualización de LINK del directorio en el DAFP de servidores públicos y contratistas. </t>
  </si>
  <si>
    <r>
      <rPr>
        <b/>
        <u/>
        <sz val="11"/>
        <rFont val="Arial"/>
        <family val="2"/>
      </rPr>
      <t>Atención al Ciudadano</t>
    </r>
    <r>
      <rPr>
        <sz val="11"/>
        <rFont val="Arial"/>
        <family val="2"/>
      </rPr>
      <t xml:space="preserve"> = La Entidad mensuales realiza estadísticas de los canales mas utilizados por los ciudadanos durante el mes, con base en el formato F-PAC-001 con nombre de registro de ciudadanos. El formato mencionado se digitalizó en la entidad en el año 2019, en la herramienta de Microsoft - FORM se puede encontrar registro de los ciudadanos atendidos a la fecha.
</t>
    </r>
    <r>
      <rPr>
        <b/>
        <u/>
        <sz val="11"/>
        <rFont val="Arial"/>
        <family val="2"/>
      </rPr>
      <t>2. Dirección de Comercialización:</t>
    </r>
    <r>
      <rPr>
        <sz val="11"/>
        <rFont val="Arial"/>
        <family val="2"/>
      </rPr>
      <t xml:space="preserve"> el área tiene listados de asistencia de las actividades misionales en las que participa la ciudadanía, durante el II cuatrimestre se realizaron los siguientes espacios:
- 19 Caracterizaciones y valoraciones de capacidades a organizaciones de productores agropecuarios
- 57 Circuitos Cortos de Comercialización 
- 17 Transferencias del modelo de comercialización a instituciones públicas y privadas
</t>
    </r>
    <r>
      <rPr>
        <b/>
        <sz val="11"/>
        <rFont val="Arial"/>
        <family val="2"/>
      </rPr>
      <t>PENDIENTE DE AVANCES POR PARTE DE LA VP</t>
    </r>
  </si>
  <si>
    <t>(Registro de asistencia) (Encuesta de satisfacción)</t>
  </si>
  <si>
    <t>Se solicitó la cotización de traducción del documento (ANEXO 1) a los contactos vinculados al directorio entregado por el Ministerio de Cultura; la contratación de dichos traductores se realizará a través del operador logístico contratado.</t>
  </si>
  <si>
    <t>Se realizó la solicitud de realización del video de canales de atención para ser interpretado en lenguaje de señas.
Adicionalmente se realizó la solicitud de identificación de videos para realizar la misma actividad y ser publicados en la página web.</t>
  </si>
  <si>
    <t>teniendo en cuenta que DAFP no ha programado talleres, desde Talento humano se realizó  sensibilizaciones publicadas por medios internos acerca de la  Ley de transparencia y acceso a la información da conocer a los servidores y colaboradores que estamos obligados a general confianza, credibilidad con nuestras actuaciones.
El 22 de agosto la oficina de Planeación, realizó capacitación sobre la Ley de Transparencia y acceso a la Información</t>
  </si>
  <si>
    <t>Se obtuvo evidencia sobre la publicación de un video y una presentación de socialización sobre la ley de transparencia y acceso a la información, no obstante, tal como se indica en la actividad, desde la ADR y la dirección de talento humano durante el segundo cuatrimestre se debe realizar talleres a los funcionarios  de Transparencia y acceso a la información pública  , por lo cual no se puede asignar un porcentaje de avance, dado que no se obtuvo evidencia los talleres realizados
Teniendo en cuenta lo anterior se mantiene el porcentaje de avance de 50%</t>
  </si>
  <si>
    <t>teniendo en cuenta que DAFPno ha programado talleres, desde Talento humano se realizó  sensibilizaciones publicadas por medios internos acerca de la  Ley de transparencia y acceso a la información da conocer a los servidores y colaboradores que estamos obligados a general confianza, credibilidad con nuestras actuaciones.</t>
  </si>
  <si>
    <t xml:space="preserve">Se publica Banner en Pagina para que la ciudadanía consulte el  II Informe de PQRSD
</t>
  </si>
  <si>
    <t>Se obtuvo evidencia del segundo informe trimestral de PQRSD de la vigencia 2022 publicado en la página Web.
Teniendo en cuenta la Información reportada por el área de responsable se asigna un porcentaje de avance de 66%, teniendo en cuenta que es una actividades de ejecución continua.</t>
  </si>
  <si>
    <t>No se aportó evidencia sobre el cumplimiento de la actividad.</t>
  </si>
  <si>
    <t xml:space="preserve">Teniendo en cuenta que no se aportó evidencia por parte del área responsable se asigna un porcentaje de cumplimiento de 0%.
</t>
  </si>
  <si>
    <t>Teniendo en cuenta que no se aportó evidencia por parte del área responsable se asigna un porcentaje de cumplimiento de 0%.
Dado la inexistencia de avances para este cuatrimestre el porcentaje acumulado para esta actividad es del 33%.</t>
  </si>
  <si>
    <t>Teniendo en cuenta que no se aportó evidencia por parte del área responsable se asigna un porcentaje de cumplimiento de 0%, de acuerdo con la meta programada para el segundo cuatrimestre de 2022. No obstante, se mantiene un cumplimiento acumulado del 50%.</t>
  </si>
  <si>
    <t xml:space="preserve">Teniendo en cuenta que no se aportó evidencia por parte del área responsable se asigna un porcentaje de cumplimiento de 0%.
</t>
  </si>
  <si>
    <t>Teniendo en cuenta que no se aportó evidencia por parte del área responsable se asigna un porcentaje de cumplimiento de 0%.
Dado la inexistencia de avances para este cuatrimestre el porcentaje acumulado para esta actividad es del 50%.</t>
  </si>
  <si>
    <t xml:space="preserve">Teniendo en cuenta que no se aportó evidencia por parte del área responsable se asigna un porcentaje de cumplimiento de 0%.
Dado la inexistencia de avances para este cuatrimestre el porcentaje acumulado para esta actividad es del 33%.
</t>
  </si>
  <si>
    <t>Teniendo en cuenta que no se aportó evidencia por parte del área responsable se asigna un porcentaje de cumplimiento de 0%.</t>
  </si>
  <si>
    <t>Teniendo en cuenta que no se aportó evidencia por parte del área responsable se asigna un porcentaje de cumplimiento de 0%.
Dado la inexistencia de avances para este cuatrimestre el porcentaje acumulado para esta actividad es del 33%.</t>
  </si>
  <si>
    <t>1. Correo de publicación tipos de conflicto de interés.
2. Base de datos consolidado de los directivos que cumplieron con la declaración de conflicto de interés.</t>
  </si>
  <si>
    <t>Se evidenció sensibilización de los tipos de conflicto de interés el día 2 de junio de 2022,archivo de seguimiento de la elaboración de la declaración de conflicto de interés de los directivos.
Teniendo en cuenta la Información reportada por el área, se asigna un porcentaje de cumplimiento de 66%</t>
  </si>
  <si>
    <t>El día 22 de agosto se realizó la capacitación por parte de la Oficina de Planeación vía Teams a los Servidores de la ADR sobe el Índice de Transparencia y Acceso a la Información</t>
  </si>
  <si>
    <t>La Oficina de Control Interno obtuvo evidencia de la relación de los trámites de personerías jurídicas de asociaciones de usuarios de adecuación de tierras realizados en el segundo trimestre 2022; no obstante, con dicho soporte no se logra sustentar lo requerido en la actividad, por lo cual se considera que no se ha dado cumplimiento a la misma y se sugiere priorizar su cumplimiento.</t>
  </si>
  <si>
    <t>De acuerdo con la información suministrada en el documento Word  se soporta los avances de esta actividad donde se está generando un nuevo ranking,  Dentro de este documento se habla de cada uno de los indicadores, su descripción y un diagnostico, sin embargo no se obtiene evidencia de la base de datos o Bitácora
Dado la inexistencia de avances para este cuatrimestre el porcentaje para esta actividad es del 0%.</t>
  </si>
  <si>
    <t>Se evidenció correo electrónico del 13 de junio de 2022, donde se muestra segundo informe encuesta de satisfacción 2022.
En el mes de mayo se realiza la publicación del primer informe de encuesta de satisfacción del primer cuatrimestre en el siguiente link: https://www.adr.gov.co/atencion-y-servicios-a-la-ciudadania/evaluacion-percepcion/ y se realiza el envío del correo electrónico a los enlaces de atención al ciudadano para la aplicación de encuestas del segundo cuatrimestre.
Dado lo anterior y de acuerdo con las fechas dispuestas en la actividad se concede un porcentaje de avance del 33%.</t>
  </si>
  <si>
    <t>Se evidenció que en la página web de la ADR se dispuso de la Encuesta de Transparencia y Acceso a la Información, que en su pregunta 6 señala "6.Por favor díganos para usted ¿Cuál es el trámite más difícil con el que cuenta la ADR?
Dado lo anterior y de acuerdo con las fechas dispuestas en la actividad se concede un porcentaje de avance del 66%.</t>
  </si>
  <si>
    <t>De acuerdo con el soporte entregado por el área encargada de esta actividad, se evidenció que el día 24 de mayo 2022 se realizó mesa de trabajo con enlace del DAFP para conocer el proceso de ajustar o actualizar los trámites en la entidad, en especial, el Trámite de PIDAR, sin embargo, no se evidenció soporte del Documento de la Estrategia de Racionalización de trámites y su Publicación en la Página web, por lo cual no se asigna Porcentaje de Avance</t>
  </si>
  <si>
    <t>De acuerdo a los soportes entregados e información dada por el área encargada se evidencia lo siguiente:
En el mes de mayo se diligenció el reporte de los datos de Operación para el Trámite de Adecuación de Tierras del I Trimestre
El 13 de julio se solicita por correo a los enlaces el Reporte de Datos de los Tramites en el SUIT del II Trimestre
El día 21 de julio se diligenció el reporte de los datos de Operación para el Trámite de Extensión Agropecuaria del II Trimestre
El día 25 de julio se diligenció el reporte de los datos de Operación para el Trámite de Adecuación de Tierras del II Trimestre
El 29 de julio se diligencia el reporte de datos de Operación del Tramite de PIDAR del I Semestre.
Teniendo en cuenta lo establecido en la actividad, se asigna un cumplimiento del 100%. Ya que se cuantifico el impacto de las acciones de racionalización para divulgarlos a la ciudadanía.</t>
  </si>
  <si>
    <t>La Oficina de Control Interno evidenció  la difusión en correo electrónico institucional del portafolio de trámites y servicios, así como, su publicación en la pagina web de la entidad.
Teniendo en cuenta la Información reportada por el área y validada por la Oficina de Control Interno, se asigna un porcentaje de cumplimiento del 33%.</t>
  </si>
  <si>
    <t>Se evidenció que el 23 de junio  la Oficina de Planeación  realizó la capacitación sobre Racionalización de Tramites vía Teams.
Desde atención al ciudadano se realizaron 2 cápsulas que permiten la alerta a la respuesta diligente de las PQRSD y se les recuerda el cambio de los tiempos para dar respuesta a partir de la actualización de la reglamentación.
Se observan 2 capsulas informativas, un correo informativo y una presentación de racionalización de tramites, por lo cual se asigna un porcentaje de avance de 66%, quedando pendiente las 2 compañas para el tercer cuatrimestre.</t>
  </si>
  <si>
    <t>Se evidenció  citación de la  Auditoría de cumplimiento RRI 2018-2021 entrevista riesgo fraude y pantallazo temas de la sesión; no obstante, con dicho soporte no se logra sustentar lo requerido por en la actividad, por lo cual se considera que no se ha dado cumplimiento a la misma y se sugiere priorizar su cumplimiento.
Dado la inexistencia de avances para este cuatrimestre el porcentaje acumulado para esta actividad es del 33%.</t>
  </si>
  <si>
    <t>La Oficina de Control Interno evidenció diecinueve (19) informes de eventos realizados en los meses de mayo y junio de 2022.
Teniendo en cuenta la evidencia obtenida, se asigna un porcentaje de cumplimiento de 66%, dado que se proyectó que se reportarán avances al respecto en los tres (3) cuatrimestres del año.</t>
  </si>
  <si>
    <t>La Oficina de Control Interno observó las respuestas dadas por la ANT y el MADR, en las cuales se indica como acceder a los espacios de rendición de cuentas de cada entidad,  no obstante, con dicho soporte no se logra sustentar lo requerido  en la actividad, por lo cual se considera que no se ha dado cumplimiento a la misma y se sugiere priorizar su cumplimiento.
Teniendo en cuenta la acción propuesta y su meta establecida no se puede asignar un porcentaje de avance.</t>
  </si>
  <si>
    <t>En la descripción del avance de gestión el proceso indicó: Durante el segundo cuatrimestre y con corte a 31 de julio, ha realizado treinta (30) eventos de implementación de la Metodología Integral de Asociatividad -MIA en el servicio de fomento asociativo, no obstante, no se aportó evidencia que permitiera corroborar dicha información.
Así mismo,no es claro como estos avances redundarán en la consecución de la meta dispuesta (1 documento), por lo que se hace indispensable dar claridad de las gestiones adelantadas en concordancia con la acción y como se podrá validar el cumplimiento de la misma. Teniendo en cuenta que dos (2) áreas son responsables de la presente acción, se sugiere trabajar conjuntamente en el reporte de avances enfocados en sustentar el cumplimiento de la acción.
De acuerdo con lo anterior, no es posible determinar un avance cuantificable y concreto a partir de lo reportado."</t>
  </si>
  <si>
    <t>Se obtuvo cómo evidencia archivo Excel denominado "Control requerimientos a correo de comunicaciones 2022", y se tiene en consideración los requerimientos que realizó el ITA sobre la información que debe ser cargada en la página web de la Agencia.
Teniendo en cuenta la Información reportada como avance, se asigna un porcentaje de cumplimiento de 66%, teniendo en cuenta que su ejecución es continua.</t>
  </si>
  <si>
    <t>De acuerdo a las actividades establecidas y verificando cada una de las evidencias entregadas, la entidad efectúa diagnostico razonables para garantizar la accesibilidad a los espacios físicos conforme a lo establecido en la NTC 6047,sin embargo, dado que no se ha realizado un informe de ajustes realizados en los espacio físicos, solo de diagnostico, no se considera pertinente asignar un grado de avance de la actividad.</t>
  </si>
  <si>
    <t xml:space="preserve">Se obtiene evidencia de diferentes correos electrónicos en donde se aborda la inclusión en anteproyecto correspondiente a la necesidad de recursos destinados para accesibilidad a personas con discapacidad, sin embargo, con dichos soportes no se logra sustentar lo requerido en la actividad ,  por lo cual se considera que no se ha dado cumplimiento a la misma y se sugiere priorizar su cumplimiento.
Teniendo en cuenta la Información reportada por el área y validada por la Oficina de Control Interno, se asigna un porcentaje de cumplimiento del 0%.
</t>
  </si>
  <si>
    <t>Se observaron diferentes correos electrónicos en donde se aborda la inclusión en anteproyecto correspondiente la necesidad de recursos destinados para accesibilidad a personas con discapacidad, sin embargo no se observa el informe estipulado como meta.
Teniendo en cuenta lo anterior, no se considera viable asignar porcentaje de avance.</t>
  </si>
  <si>
    <t>A partir de la información reportada por el área, se observó que en el periodo objeto de seguimiento se presentaron veinticuatro (24) casos relacionados, los cuales según el informe entregado por los responsables del proceso fueron resueltos.
Teniendo en cuenta la Información reportada por el área responsable, se asigna un porcentaje de avance de 33%.</t>
  </si>
  <si>
    <t xml:space="preserve">La Oficina de Control Interno obtuvo como evidencia de la publicación en la página web las estadísticas de los meses de enero a julio de 2022 en el siguiente link https://www.adr.gov.co/transparencia/informacion-publica-y-o-relevante/ 
Teniendo en cuenta lo anterior, y en el entendido de que la actividad se ejecutará de manera continua en la vigencia 2022, se asigna un porcentaje de avance del 50%.
</t>
  </si>
  <si>
    <t>Se evidenció que la entidad se encuentra actualizando el reglamento de peticiones, quejas y reclamos, lineamientos para la atención y gestión de peticiones verbales en lenguas nativas, de acuerdo con el decreto 1166 de 2016 (Documento en Borrador). 
Se observó  el envío del documento para la revisión del Secretario General y su aprobación, no obstante, no es posible reportar avances, toda vez que la meta es la publicación del reglamento.</t>
  </si>
  <si>
    <t>La Oficina de Control Interno obtuvo evidencia del segundo informe trimestral de PQRSD de la vigencia 2022. (Informe PQRSD del 01 de abril al 30 de junio de 2022)
Con la Información suministrada por el área de participación y atención al ciudadano, se asigna un porcentaje de cumplimiento de 66%</t>
  </si>
  <si>
    <t>De acuerdo a la actividad establecida se realizó la publicación y actualización del Portafolio de trámites y servicios, se solicitó la realización de banner divulgativo y se realizó difusión por el correo institucional de atencionalciudadano@adr.gov.co. 
Teniendo en cuenta la Información reportada por el área de participación y atención al ciudadano, se asigna un porcentaje de cumplimiento del 66%</t>
  </si>
  <si>
    <t>Se observó documento de entrega del cargo del funcionario que se retiro de la entidad durante el segundo cuatrimestre de 2022.
Teniendo en cuenta la Información reportada por el área de responsable se asigna un porcentaje de avance de 66%, teniendo en cuenta que es una actividad de ejecución continua.</t>
  </si>
  <si>
    <t xml:space="preserve">La oficina de control Interno obtuvo evidencia de registro de capacitación, no obstante, con dichos soportes no se logra sustentar lo requerido en la actividad "Talleres realizados de atención al ciudadano".
Dado la inexistencia de avances para este cuatrimestre el porcentaje acumulado para esta actividad es del 33%.
</t>
  </si>
  <si>
    <t>La Oficina de Control Interno evidenció   publicaciones del código de integridad,  publicación de invitación a la actividad reconoce nuestros valores en tu compañero y publicación vía correo electrónico.
Teniendo en cuenta la Información reportada por el área y validada por la Oficina de Control Interno, se asigna un porcentaje de cumplimiento del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</si>
</sst>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39"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b/>
      <sz val="11"/>
      <color theme="0"/>
      <name val="Calibri"/>
      <family val="2"/>
      <scheme val="minor"/>
    </font>
    <font>
      <sz val="11"/>
      <color theme="1"/>
      <name val="Arial"/>
      <family val="2"/>
    </font>
    <font>
      <sz val="11"/>
      <name val="Arial"/>
      <family val="2"/>
    </font>
    <font>
      <b/>
      <sz val="11"/>
      <color theme="0"/>
      <name val="Arial"/>
      <family val="2"/>
    </font>
    <font>
      <b/>
      <sz val="11"/>
      <color theme="1"/>
      <name val="Arial"/>
      <family val="2"/>
    </font>
    <font>
      <sz val="11"/>
      <color rgb="FF000000"/>
      <name val="Arial"/>
      <family val="2"/>
    </font>
    <font>
      <b/>
      <sz val="12"/>
      <color theme="1"/>
      <name val="Arial"/>
      <family val="2"/>
    </font>
    <font>
      <b/>
      <sz val="12"/>
      <color rgb="FFFFFFFF"/>
      <name val="Arial"/>
      <family val="2"/>
    </font>
    <font>
      <i/>
      <sz val="11"/>
      <color theme="1"/>
      <name val="Arial"/>
      <family val="2"/>
    </font>
    <font>
      <b/>
      <i/>
      <sz val="11"/>
      <color theme="1"/>
      <name val="Arial"/>
      <family val="2"/>
    </font>
    <font>
      <b/>
      <sz val="12"/>
      <color theme="0"/>
      <name val="Arial"/>
      <family val="2"/>
    </font>
    <font>
      <b/>
      <sz val="14"/>
      <color theme="0"/>
      <name val="Calibri"/>
      <family val="2"/>
      <scheme val="minor"/>
    </font>
    <font>
      <b/>
      <sz val="14"/>
      <color rgb="FFFFFFFF"/>
      <name val="Arial"/>
      <family val="2"/>
    </font>
    <font>
      <sz val="12"/>
      <color theme="1"/>
      <name val="Arial"/>
      <family val="2"/>
    </font>
    <font>
      <sz val="11"/>
      <color indexed="81"/>
      <name val="Arial"/>
      <family val="2"/>
    </font>
    <font>
      <b/>
      <sz val="11"/>
      <color rgb="FFFFFFFF"/>
      <name val="Arial"/>
      <family val="2"/>
    </font>
    <font>
      <b/>
      <sz val="11"/>
      <color rgb="FF000000"/>
      <name val="Arial"/>
      <family val="2"/>
    </font>
    <font>
      <b/>
      <sz val="11"/>
      <name val="Arial"/>
      <family val="2"/>
    </font>
    <font>
      <i/>
      <sz val="11"/>
      <name val="Arial"/>
      <family val="2"/>
    </font>
    <font>
      <b/>
      <u/>
      <sz val="11"/>
      <name val="Arial"/>
      <family val="2"/>
    </font>
    <font>
      <b/>
      <u/>
      <sz val="11"/>
      <color theme="1"/>
      <name val="Arial"/>
      <family val="2"/>
    </font>
    <font>
      <u/>
      <sz val="11"/>
      <color theme="10"/>
      <name val="Arial"/>
      <family val="2"/>
    </font>
    <font>
      <u/>
      <sz val="11"/>
      <name val="Arial"/>
      <family val="2"/>
    </font>
    <font>
      <b/>
      <sz val="14"/>
      <color theme="0"/>
      <name val="Arial"/>
      <family val="2"/>
    </font>
  </fonts>
  <fills count="1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rgb="FF00B050"/>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FFFFFF"/>
        <bgColor indexed="64"/>
      </patternFill>
    </fill>
    <fill>
      <patternFill patternType="solid">
        <fgColor theme="2" tint="-9.9978637043366805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rgb="FF000000"/>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medium">
        <color indexed="64"/>
      </right>
      <top style="thin">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xf numFmtId="41"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xf numFmtId="41" fontId="1" fillId="0" borderId="0" applyFont="0" applyFill="0" applyBorder="0" applyAlignment="0" applyProtection="0"/>
    <xf numFmtId="41" fontId="1" fillId="0" borderId="0" applyFont="0" applyFill="0" applyBorder="0" applyAlignment="0" applyProtection="0"/>
    <xf numFmtId="0" fontId="4" fillId="0" borderId="0" applyNumberFormat="0" applyFill="0" applyBorder="0" applyAlignment="0" applyProtection="0"/>
  </cellStyleXfs>
  <cellXfs count="419">
    <xf numFmtId="0" fontId="0" fillId="0" borderId="0" xfId="0"/>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9" xfId="0" applyFont="1" applyBorder="1" applyAlignment="1">
      <alignment horizontal="center" vertical="center" wrapText="1"/>
    </xf>
    <xf numFmtId="14" fontId="0" fillId="0" borderId="9" xfId="0" applyNumberFormat="1" applyBorder="1" applyAlignment="1" applyProtection="1">
      <alignment horizontal="center" vertical="center" wrapText="1"/>
      <protection locked="0"/>
    </xf>
    <xf numFmtId="0" fontId="9" fillId="0" borderId="19" xfId="0" applyFont="1" applyBorder="1" applyAlignment="1">
      <alignment horizontal="center" vertical="center" wrapText="1"/>
    </xf>
    <xf numFmtId="14" fontId="0" fillId="0" borderId="19"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2"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6"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2" fillId="0" borderId="19"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4" xfId="0" applyBorder="1" applyAlignment="1" applyProtection="1">
      <alignment vertical="center" wrapText="1"/>
      <protection locked="0"/>
    </xf>
    <xf numFmtId="0" fontId="0" fillId="0" borderId="19"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9" xfId="0" applyNumberFormat="1" applyBorder="1" applyAlignment="1" applyProtection="1">
      <alignment horizontal="center" vertical="center" wrapText="1"/>
      <protection locked="0"/>
    </xf>
    <xf numFmtId="15" fontId="0" fillId="0" borderId="19" xfId="0" applyNumberForma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7" xfId="0" applyBorder="1" applyAlignment="1">
      <alignment horizontal="center" vertical="center" wrapText="1"/>
    </xf>
    <xf numFmtId="14" fontId="0" fillId="0" borderId="27" xfId="0" applyNumberForma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5" borderId="27" xfId="0" applyNumberFormat="1" applyFill="1" applyBorder="1" applyAlignment="1">
      <alignment horizontal="center" vertical="center" wrapText="1"/>
    </xf>
    <xf numFmtId="0" fontId="0" fillId="5" borderId="27" xfId="0" applyFill="1" applyBorder="1" applyAlignment="1">
      <alignment horizontal="center" vertical="center" wrapText="1"/>
    </xf>
    <xf numFmtId="0" fontId="0" fillId="5"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0" fillId="2" borderId="1" xfId="0" applyFill="1" applyBorder="1" applyAlignment="1">
      <alignment horizontal="center" vertical="center"/>
    </xf>
    <xf numFmtId="0" fontId="12"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0" xfId="0" applyFill="1"/>
    <xf numFmtId="0" fontId="15" fillId="2" borderId="1" xfId="0" applyFont="1" applyFill="1" applyBorder="1" applyAlignment="1">
      <alignment horizontal="center" vertical="center"/>
    </xf>
    <xf numFmtId="0" fontId="6" fillId="2" borderId="0" xfId="0" applyFont="1" applyFill="1"/>
    <xf numFmtId="0" fontId="16" fillId="2" borderId="1" xfId="0" applyFont="1" applyFill="1" applyBorder="1" applyAlignment="1">
      <alignment horizontal="center" vertical="center" wrapText="1"/>
    </xf>
    <xf numFmtId="9" fontId="16" fillId="0" borderId="1" xfId="3" applyFont="1" applyBorder="1" applyAlignment="1">
      <alignment horizontal="center" vertical="center" wrapText="1"/>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6" fillId="2" borderId="1" xfId="0" applyFont="1" applyFill="1" applyBorder="1" applyAlignment="1">
      <alignment horizontal="justify" vertical="center" wrapText="1"/>
    </xf>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9" fontId="0" fillId="2" borderId="1" xfId="3" applyFont="1" applyFill="1" applyBorder="1" applyAlignment="1">
      <alignment horizontal="center" vertical="center"/>
    </xf>
    <xf numFmtId="9" fontId="6" fillId="2" borderId="1" xfId="3" applyFont="1" applyFill="1" applyBorder="1" applyAlignment="1">
      <alignment horizontal="center" vertical="center"/>
    </xf>
    <xf numFmtId="0" fontId="16" fillId="0" borderId="1" xfId="0" applyFont="1" applyBorder="1" applyAlignment="1">
      <alignment horizontal="center" vertical="center" textRotation="90" wrapText="1"/>
    </xf>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17" fillId="2" borderId="1" xfId="0" applyFont="1" applyFill="1" applyBorder="1" applyAlignment="1">
      <alignment horizontal="justify" vertical="center" wrapText="1"/>
    </xf>
    <xf numFmtId="9" fontId="26" fillId="3" borderId="0" xfId="0" applyNumberFormat="1" applyFont="1" applyFill="1" applyAlignment="1">
      <alignment horizontal="center" vertical="center"/>
    </xf>
    <xf numFmtId="0" fontId="28" fillId="2" borderId="0" xfId="0" applyFont="1" applyFill="1" applyAlignment="1" applyProtection="1">
      <alignment horizontal="center"/>
      <protection locked="0"/>
    </xf>
    <xf numFmtId="0" fontId="22" fillId="4" borderId="24"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protection locked="0"/>
    </xf>
    <xf numFmtId="0" fontId="22" fillId="12" borderId="20" xfId="0" applyFont="1" applyFill="1" applyBorder="1" applyAlignment="1" applyProtection="1">
      <alignment horizontal="center" vertical="center" wrapText="1"/>
      <protection locked="0"/>
    </xf>
    <xf numFmtId="0" fontId="22" fillId="12" borderId="41" xfId="0" applyFont="1" applyFill="1" applyBorder="1" applyAlignment="1" applyProtection="1">
      <alignment horizontal="center" vertical="center" wrapText="1"/>
      <protection locked="0"/>
    </xf>
    <xf numFmtId="0" fontId="22" fillId="4" borderId="42" xfId="0" applyFont="1" applyFill="1" applyBorder="1" applyAlignment="1" applyProtection="1">
      <alignment horizontal="center" vertical="center" wrapText="1"/>
      <protection locked="0"/>
    </xf>
    <xf numFmtId="0" fontId="16" fillId="0" borderId="6" xfId="0" applyFont="1" applyBorder="1" applyAlignment="1" applyProtection="1">
      <alignment horizontal="left" vertical="center" wrapText="1"/>
      <protection locked="0"/>
    </xf>
    <xf numFmtId="15" fontId="16" fillId="0" borderId="6" xfId="0" applyNumberFormat="1" applyFont="1" applyBorder="1" applyAlignment="1" applyProtection="1">
      <alignment horizontal="center" vertical="center" wrapText="1"/>
      <protection locked="0"/>
    </xf>
    <xf numFmtId="0" fontId="16" fillId="0" borderId="21"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15" fontId="16" fillId="0" borderId="43" xfId="0" applyNumberFormat="1" applyFont="1" applyBorder="1" applyAlignment="1" applyProtection="1">
      <alignment horizontal="center" vertical="center" wrapText="1"/>
      <protection locked="0"/>
    </xf>
    <xf numFmtId="0" fontId="16" fillId="2" borderId="1" xfId="0" applyFont="1" applyFill="1" applyBorder="1" applyAlignment="1" applyProtection="1">
      <alignment horizontal="justify" vertical="center" wrapText="1"/>
      <protection locked="0"/>
    </xf>
    <xf numFmtId="0" fontId="16" fillId="0" borderId="1" xfId="0" applyFont="1" applyBorder="1" applyAlignment="1" applyProtection="1">
      <alignment horizontal="justify" vertical="center" wrapText="1"/>
      <protection locked="0"/>
    </xf>
    <xf numFmtId="0" fontId="16" fillId="2" borderId="0" xfId="0" applyFont="1" applyFill="1" applyAlignment="1" applyProtection="1">
      <alignment horizontal="left" vertical="center" wrapText="1"/>
      <protection locked="0"/>
    </xf>
    <xf numFmtId="0" fontId="17" fillId="2" borderId="1" xfId="0" applyFont="1" applyFill="1" applyBorder="1" applyAlignment="1">
      <alignment horizontal="center" vertical="center" wrapText="1"/>
    </xf>
    <xf numFmtId="0" fontId="16" fillId="13" borderId="1" xfId="0" applyFont="1" applyFill="1" applyBorder="1" applyAlignment="1">
      <alignment horizontal="left" vertical="center" wrapText="1"/>
    </xf>
    <xf numFmtId="0" fontId="16" fillId="13" borderId="1" xfId="0" applyFont="1" applyFill="1" applyBorder="1" applyAlignment="1">
      <alignment horizontal="center" vertical="center" wrapText="1"/>
    </xf>
    <xf numFmtId="15" fontId="16" fillId="0" borderId="1" xfId="0" applyNumberFormat="1" applyFont="1" applyBorder="1" applyAlignment="1" applyProtection="1">
      <alignment horizontal="center" vertical="center" wrapText="1"/>
      <protection locked="0"/>
    </xf>
    <xf numFmtId="0" fontId="16" fillId="0" borderId="12"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15" fontId="16" fillId="0" borderId="44" xfId="0" applyNumberFormat="1" applyFont="1" applyBorder="1" applyAlignment="1" applyProtection="1">
      <alignment horizontal="center" vertical="center" wrapText="1"/>
      <protection locked="0"/>
    </xf>
    <xf numFmtId="15" fontId="16" fillId="0" borderId="4" xfId="0" applyNumberFormat="1" applyFont="1" applyBorder="1" applyAlignment="1" applyProtection="1">
      <alignment horizontal="center" vertical="center" wrapText="1"/>
      <protection locked="0"/>
    </xf>
    <xf numFmtId="0" fontId="16" fillId="0" borderId="15"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15" fontId="16" fillId="0" borderId="45" xfId="0" applyNumberFormat="1" applyFont="1" applyBorder="1" applyAlignment="1" applyProtection="1">
      <alignment horizontal="center" vertical="center" wrapText="1"/>
      <protection locked="0"/>
    </xf>
    <xf numFmtId="0" fontId="16" fillId="2" borderId="0" xfId="0" applyFont="1" applyFill="1" applyAlignment="1" applyProtection="1">
      <alignment horizontal="center"/>
      <protection locked="0"/>
    </xf>
    <xf numFmtId="15" fontId="16" fillId="0" borderId="1" xfId="0" applyNumberFormat="1" applyFont="1" applyBorder="1" applyAlignment="1">
      <alignment horizontal="center" vertical="center" wrapText="1"/>
    </xf>
    <xf numFmtId="0" fontId="16" fillId="0" borderId="46" xfId="0" applyFont="1" applyBorder="1" applyAlignment="1" applyProtection="1">
      <alignment horizontal="left" vertical="center" wrapText="1"/>
      <protection locked="0"/>
    </xf>
    <xf numFmtId="15" fontId="16" fillId="0" borderId="47" xfId="0" applyNumberFormat="1" applyFont="1" applyBorder="1" applyAlignment="1" applyProtection="1">
      <alignment horizontal="center" vertical="center" wrapText="1"/>
      <protection locked="0"/>
    </xf>
    <xf numFmtId="0" fontId="16" fillId="2" borderId="0" xfId="0" applyFont="1" applyFill="1" applyAlignment="1" applyProtection="1">
      <alignment horizontal="center" wrapText="1"/>
      <protection locked="0"/>
    </xf>
    <xf numFmtId="0" fontId="20" fillId="13" borderId="1" xfId="0" applyFont="1" applyFill="1" applyBorder="1" applyAlignment="1">
      <alignment horizontal="center" vertical="center" wrapText="1"/>
    </xf>
    <xf numFmtId="0" fontId="16" fillId="0" borderId="20" xfId="0" applyFont="1" applyBorder="1" applyAlignment="1" applyProtection="1">
      <alignment horizontal="left" vertical="center" wrapText="1"/>
      <protection locked="0"/>
    </xf>
    <xf numFmtId="0" fontId="16" fillId="0" borderId="24" xfId="0" applyFont="1" applyBorder="1" applyAlignment="1" applyProtection="1">
      <alignment horizontal="left" vertical="center" wrapText="1"/>
      <protection locked="0"/>
    </xf>
    <xf numFmtId="15" fontId="16" fillId="0" borderId="40" xfId="0" applyNumberFormat="1" applyFont="1" applyBorder="1" applyAlignment="1" applyProtection="1">
      <alignment horizontal="center" vertical="center" wrapText="1"/>
      <protection locked="0"/>
    </xf>
    <xf numFmtId="0" fontId="16" fillId="0" borderId="19" xfId="0" applyFont="1" applyBorder="1" applyAlignment="1" applyProtection="1">
      <alignment horizontal="left" vertical="center" wrapText="1"/>
      <protection locked="0"/>
    </xf>
    <xf numFmtId="15" fontId="16" fillId="0" borderId="48" xfId="0" applyNumberFormat="1" applyFont="1" applyBorder="1" applyAlignment="1" applyProtection="1">
      <alignment horizontal="center" vertical="center" wrapText="1"/>
      <protection locked="0"/>
    </xf>
    <xf numFmtId="0" fontId="16" fillId="13" borderId="1" xfId="0" applyFont="1" applyFill="1" applyBorder="1" applyAlignment="1">
      <alignment horizontal="justify" vertical="center" wrapText="1"/>
    </xf>
    <xf numFmtId="0" fontId="17" fillId="0" borderId="1" xfId="0" applyFont="1" applyBorder="1" applyAlignment="1" applyProtection="1">
      <alignment horizontal="justify" vertical="center" wrapText="1"/>
      <protection locked="0"/>
    </xf>
    <xf numFmtId="0" fontId="17" fillId="0" borderId="1" xfId="2" applyFont="1" applyFill="1" applyBorder="1" applyAlignment="1" applyProtection="1">
      <alignment horizontal="justify" vertical="center" wrapText="1"/>
      <protection locked="0"/>
    </xf>
    <xf numFmtId="0" fontId="22" fillId="4" borderId="5"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14" xfId="0" applyFont="1" applyFill="1" applyBorder="1" applyAlignment="1" applyProtection="1">
      <alignment horizontal="center" vertical="center" wrapText="1"/>
      <protection locked="0"/>
    </xf>
    <xf numFmtId="0" fontId="22" fillId="4" borderId="4" xfId="0" applyFont="1" applyFill="1" applyBorder="1" applyAlignment="1" applyProtection="1">
      <alignment horizontal="center" vertical="center" wrapText="1"/>
      <protection locked="0"/>
    </xf>
    <xf numFmtId="9" fontId="16"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justify" vertical="center" wrapText="1"/>
      <protection locked="0"/>
    </xf>
    <xf numFmtId="0" fontId="17" fillId="2" borderId="1" xfId="0" applyFont="1" applyFill="1" applyBorder="1" applyAlignment="1" applyProtection="1">
      <alignment horizontal="justify" vertical="center" wrapText="1"/>
      <protection locked="0"/>
    </xf>
    <xf numFmtId="9" fontId="17" fillId="0" borderId="1" xfId="3" applyFont="1" applyBorder="1" applyAlignment="1" applyProtection="1">
      <alignment horizontal="center" vertical="center"/>
      <protection locked="0"/>
    </xf>
    <xf numFmtId="9" fontId="17" fillId="0" borderId="1" xfId="0" applyNumberFormat="1" applyFont="1" applyBorder="1" applyAlignment="1" applyProtection="1">
      <alignment horizontal="center" vertical="center"/>
      <protection locked="0"/>
    </xf>
    <xf numFmtId="0" fontId="16" fillId="0" borderId="1" xfId="0" applyFont="1" applyBorder="1" applyAlignment="1">
      <alignment horizontal="center" vertical="center"/>
    </xf>
    <xf numFmtId="0" fontId="22" fillId="12"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15" fontId="22" fillId="12" borderId="1" xfId="0" applyNumberFormat="1" applyFont="1" applyFill="1" applyBorder="1" applyAlignment="1">
      <alignment horizontal="center" vertical="center" wrapText="1"/>
    </xf>
    <xf numFmtId="15" fontId="17" fillId="2" borderId="1" xfId="0" applyNumberFormat="1" applyFont="1" applyFill="1" applyBorder="1" applyAlignment="1">
      <alignment horizontal="center" vertical="center" wrapText="1"/>
    </xf>
    <xf numFmtId="15" fontId="16" fillId="0" borderId="1" xfId="0" applyNumberFormat="1" applyFont="1" applyBorder="1" applyAlignment="1" applyProtection="1">
      <alignment horizontal="justify" vertical="center" wrapText="1"/>
      <protection locked="0"/>
    </xf>
    <xf numFmtId="9" fontId="16" fillId="0" borderId="1" xfId="0" applyNumberFormat="1" applyFont="1" applyBorder="1" applyAlignment="1" applyProtection="1">
      <alignment horizontal="center" vertical="center"/>
      <protection locked="0"/>
    </xf>
    <xf numFmtId="0" fontId="16" fillId="2" borderId="0" xfId="0" applyFont="1" applyFill="1" applyAlignment="1" applyProtection="1">
      <alignment horizontal="left"/>
      <protection locked="0"/>
    </xf>
    <xf numFmtId="9" fontId="16" fillId="2" borderId="0" xfId="0" applyNumberFormat="1" applyFont="1" applyFill="1" applyAlignment="1" applyProtection="1">
      <alignment horizontal="center"/>
      <protection locked="0"/>
    </xf>
    <xf numFmtId="15" fontId="16" fillId="2" borderId="0" xfId="0" applyNumberFormat="1" applyFont="1" applyFill="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27" fillId="0" borderId="0" xfId="0" applyFont="1" applyAlignment="1">
      <alignment horizontal="center" vertical="center" wrapText="1"/>
    </xf>
    <xf numFmtId="0" fontId="22" fillId="0" borderId="0" xfId="0" applyFont="1" applyAlignment="1">
      <alignment horizontal="center" vertical="center" wrapText="1"/>
    </xf>
    <xf numFmtId="15" fontId="22" fillId="12" borderId="2" xfId="0" applyNumberFormat="1" applyFont="1" applyFill="1" applyBorder="1" applyAlignment="1">
      <alignment horizontal="center" vertical="center" wrapText="1"/>
    </xf>
    <xf numFmtId="15" fontId="16" fillId="0" borderId="2" xfId="0" applyNumberFormat="1" applyFont="1" applyBorder="1" applyAlignment="1" applyProtection="1">
      <alignment horizontal="justify" vertical="center" wrapText="1"/>
      <protection locked="0"/>
    </xf>
    <xf numFmtId="0" fontId="25" fillId="0" borderId="0" xfId="0" applyFont="1" applyAlignment="1">
      <alignment horizontal="center" vertical="center" wrapText="1"/>
    </xf>
    <xf numFmtId="15" fontId="22" fillId="0" borderId="0" xfId="0" applyNumberFormat="1" applyFont="1" applyAlignment="1">
      <alignment horizontal="center" vertical="center" wrapText="1"/>
    </xf>
    <xf numFmtId="15" fontId="16" fillId="0" borderId="0" xfId="0" applyNumberFormat="1" applyFont="1" applyAlignment="1" applyProtection="1">
      <alignment horizontal="justify" vertical="center" wrapText="1"/>
      <protection locked="0"/>
    </xf>
    <xf numFmtId="15" fontId="16" fillId="0" borderId="0" xfId="0" applyNumberFormat="1" applyFont="1" applyAlignment="1" applyProtection="1">
      <alignment horizontal="center" vertical="center" wrapText="1"/>
      <protection locked="0"/>
    </xf>
    <xf numFmtId="9" fontId="16" fillId="0" borderId="1" xfId="3" applyFont="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0" fontId="28" fillId="0" borderId="1" xfId="0" applyFont="1" applyBorder="1" applyAlignment="1" applyProtection="1">
      <alignment horizontal="justify" vertical="center" wrapText="1"/>
      <protection locked="0"/>
    </xf>
    <xf numFmtId="0" fontId="17" fillId="13" borderId="1" xfId="0" applyFont="1" applyFill="1" applyBorder="1" applyAlignment="1">
      <alignment horizontal="center" vertical="center" wrapText="1"/>
    </xf>
    <xf numFmtId="0" fontId="16" fillId="0" borderId="1" xfId="0" applyFont="1" applyBorder="1" applyAlignment="1" applyProtection="1">
      <alignment horizontal="center" vertical="center" wrapText="1"/>
      <protection locked="0"/>
    </xf>
    <xf numFmtId="9" fontId="18" fillId="3" borderId="1" xfId="0" applyNumberFormat="1" applyFont="1" applyFill="1" applyBorder="1" applyAlignment="1" applyProtection="1">
      <alignment horizontal="center" vertical="center"/>
      <protection locked="0"/>
    </xf>
    <xf numFmtId="0" fontId="16" fillId="0" borderId="1" xfId="0" applyFont="1" applyBorder="1" applyAlignment="1" applyProtection="1">
      <alignment horizontal="left" vertical="top" wrapText="1"/>
      <protection locked="0"/>
    </xf>
    <xf numFmtId="0" fontId="17" fillId="13" borderId="1" xfId="0" applyFont="1" applyFill="1" applyBorder="1" applyAlignment="1">
      <alignment horizontal="justify" vertical="center" wrapText="1"/>
    </xf>
    <xf numFmtId="9" fontId="16" fillId="2" borderId="1" xfId="3" applyFont="1" applyFill="1" applyBorder="1" applyAlignment="1">
      <alignment horizontal="center" vertical="center" wrapText="1"/>
    </xf>
    <xf numFmtId="0" fontId="17" fillId="0" borderId="1" xfId="0" applyFont="1" applyBorder="1" applyAlignment="1" applyProtection="1">
      <alignment horizontal="left" vertical="center" wrapText="1"/>
      <protection locked="0"/>
    </xf>
    <xf numFmtId="0" fontId="16" fillId="2" borderId="1" xfId="0" applyFont="1" applyFill="1" applyBorder="1" applyAlignment="1">
      <alignment vertical="center" wrapText="1"/>
    </xf>
    <xf numFmtId="14" fontId="14" fillId="0" borderId="1" xfId="0" applyNumberFormat="1" applyFont="1" applyBorder="1" applyAlignment="1" applyProtection="1">
      <alignment horizontal="center" vertical="center" wrapText="1"/>
      <protection locked="0"/>
    </xf>
    <xf numFmtId="9" fontId="21" fillId="3" borderId="6" xfId="0" applyNumberFormat="1" applyFont="1" applyFill="1" applyBorder="1" applyAlignment="1">
      <alignment horizontal="center" vertical="center"/>
    </xf>
    <xf numFmtId="0" fontId="13" fillId="0" borderId="1" xfId="0" applyFont="1" applyBorder="1" applyAlignment="1">
      <alignment horizontal="justify" vertical="center" wrapText="1"/>
    </xf>
    <xf numFmtId="0" fontId="27" fillId="10" borderId="30" xfId="0" applyFont="1" applyFill="1" applyBorder="1" applyAlignment="1">
      <alignment vertical="center" wrapText="1"/>
    </xf>
    <xf numFmtId="0" fontId="27" fillId="10" borderId="31" xfId="0" applyFont="1" applyFill="1" applyBorder="1" applyAlignment="1">
      <alignment vertical="center" wrapText="1"/>
    </xf>
    <xf numFmtId="0" fontId="22" fillId="4" borderId="0" xfId="0" applyFont="1" applyFill="1" applyAlignment="1">
      <alignment vertical="center" wrapText="1"/>
    </xf>
    <xf numFmtId="0" fontId="22" fillId="4" borderId="33" xfId="0" applyFont="1" applyFill="1" applyBorder="1" applyAlignment="1">
      <alignment vertical="center" wrapText="1"/>
    </xf>
    <xf numFmtId="0" fontId="22" fillId="4" borderId="19" xfId="0" applyFont="1" applyFill="1" applyBorder="1" applyAlignment="1">
      <alignment horizontal="center" vertical="center" wrapText="1"/>
    </xf>
    <xf numFmtId="15" fontId="22" fillId="12" borderId="20" xfId="0" applyNumberFormat="1" applyFont="1" applyFill="1" applyBorder="1" applyAlignment="1">
      <alignment horizontal="center" vertical="center" wrapText="1"/>
    </xf>
    <xf numFmtId="15" fontId="22" fillId="12" borderId="41" xfId="0" applyNumberFormat="1" applyFont="1" applyFill="1" applyBorder="1" applyAlignment="1">
      <alignment horizontal="center" vertical="center" wrapText="1"/>
    </xf>
    <xf numFmtId="0" fontId="22" fillId="4" borderId="42" xfId="0" applyFont="1" applyFill="1" applyBorder="1" applyAlignment="1">
      <alignment horizontal="center" vertical="center" wrapText="1"/>
    </xf>
    <xf numFmtId="0" fontId="16" fillId="0" borderId="0" xfId="0" applyFont="1" applyAlignment="1" applyProtection="1">
      <alignment horizontal="center"/>
      <protection locked="0"/>
    </xf>
    <xf numFmtId="0" fontId="22" fillId="4" borderId="51" xfId="0" applyFont="1" applyFill="1" applyBorder="1" applyAlignment="1">
      <alignment horizontal="center" vertical="center" wrapText="1"/>
    </xf>
    <xf numFmtId="0" fontId="16" fillId="0" borderId="43" xfId="0" applyFont="1" applyBorder="1" applyAlignment="1" applyProtection="1">
      <alignment horizontal="left" vertical="center" wrapText="1"/>
      <protection locked="0"/>
    </xf>
    <xf numFmtId="0" fontId="16" fillId="0" borderId="44" xfId="0" applyFont="1" applyBorder="1" applyAlignment="1" applyProtection="1">
      <alignment horizontal="left" vertical="center" wrapText="1"/>
      <protection locked="0"/>
    </xf>
    <xf numFmtId="0" fontId="16" fillId="0" borderId="45" xfId="0" applyFont="1" applyBorder="1" applyAlignment="1" applyProtection="1">
      <alignment horizontal="left" vertical="center" wrapText="1"/>
      <protection locked="0"/>
    </xf>
    <xf numFmtId="0" fontId="16" fillId="0" borderId="48" xfId="0" applyFont="1" applyBorder="1" applyAlignment="1" applyProtection="1">
      <alignment horizontal="left" vertical="center" wrapText="1"/>
      <protection locked="0"/>
    </xf>
    <xf numFmtId="0" fontId="30" fillId="10" borderId="1" xfId="0" applyFont="1" applyFill="1" applyBorder="1" applyAlignment="1">
      <alignment vertical="center" wrapText="1"/>
    </xf>
    <xf numFmtId="0" fontId="30" fillId="4" borderId="1" xfId="0" applyFont="1" applyFill="1" applyBorder="1" applyAlignment="1">
      <alignment vertical="center" wrapText="1"/>
    </xf>
    <xf numFmtId="0" fontId="30" fillId="4" borderId="1" xfId="0" applyFont="1" applyFill="1" applyBorder="1" applyAlignment="1">
      <alignment horizontal="center" vertical="center" wrapText="1"/>
    </xf>
    <xf numFmtId="15" fontId="30" fillId="12" borderId="1" xfId="0" applyNumberFormat="1" applyFont="1" applyFill="1" applyBorder="1" applyAlignment="1">
      <alignment horizontal="center" vertical="center" wrapText="1"/>
    </xf>
    <xf numFmtId="0" fontId="16" fillId="0" borderId="0" xfId="0" applyFont="1"/>
    <xf numFmtId="9" fontId="19" fillId="3" borderId="6" xfId="3" applyFont="1" applyFill="1" applyBorder="1" applyAlignment="1">
      <alignment horizontal="center" vertical="center"/>
    </xf>
    <xf numFmtId="15" fontId="16" fillId="0" borderId="2" xfId="0" applyNumberFormat="1" applyFont="1" applyBorder="1" applyAlignment="1">
      <alignment horizontal="center" vertical="center" wrapText="1"/>
    </xf>
    <xf numFmtId="0" fontId="17" fillId="13" borderId="1" xfId="0" applyFont="1" applyFill="1" applyBorder="1" applyAlignment="1" applyProtection="1">
      <alignment vertical="center" wrapText="1"/>
      <protection locked="0"/>
    </xf>
    <xf numFmtId="0" fontId="17" fillId="13" borderId="1" xfId="0" applyFont="1" applyFill="1" applyBorder="1" applyAlignment="1" applyProtection="1">
      <alignment horizontal="justify" vertical="center" wrapText="1"/>
      <protection locked="0"/>
    </xf>
    <xf numFmtId="0" fontId="17" fillId="13" borderId="1" xfId="0" applyFont="1" applyFill="1" applyBorder="1" applyAlignment="1" applyProtection="1">
      <alignment horizontal="justify" vertical="top" wrapText="1"/>
      <protection locked="0"/>
    </xf>
    <xf numFmtId="0" fontId="17" fillId="13" borderId="1" xfId="0" applyFont="1" applyFill="1" applyBorder="1" applyAlignment="1" applyProtection="1">
      <alignment horizontal="justify" wrapText="1"/>
      <protection locked="0"/>
    </xf>
    <xf numFmtId="0" fontId="17" fillId="0" borderId="1" xfId="0" applyFont="1" applyBorder="1" applyAlignment="1" applyProtection="1">
      <alignment horizontal="justify" wrapText="1"/>
      <protection locked="0"/>
    </xf>
    <xf numFmtId="0" fontId="17" fillId="13" borderId="1" xfId="0" applyFont="1" applyFill="1" applyBorder="1" applyAlignment="1" applyProtection="1">
      <alignment horizontal="justify"/>
      <protection locked="0"/>
    </xf>
    <xf numFmtId="9" fontId="17" fillId="0" borderId="1" xfId="0" applyNumberFormat="1" applyFont="1" applyBorder="1" applyAlignment="1" applyProtection="1">
      <alignment horizontal="center" vertical="center" wrapText="1"/>
      <protection locked="0"/>
    </xf>
    <xf numFmtId="0" fontId="32" fillId="0" borderId="1" xfId="0" applyFont="1" applyBorder="1" applyAlignment="1" applyProtection="1">
      <alignment horizontal="justify" vertical="center" wrapText="1"/>
      <protection locked="0"/>
    </xf>
    <xf numFmtId="0" fontId="17" fillId="0" borderId="1" xfId="0" applyFont="1" applyBorder="1" applyAlignment="1">
      <alignment horizontal="justify" vertical="center"/>
    </xf>
    <xf numFmtId="9" fontId="16" fillId="2" borderId="1" xfId="3"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9" fontId="16" fillId="0" borderId="1" xfId="3" applyFont="1" applyFill="1" applyBorder="1" applyAlignment="1" applyProtection="1">
      <alignment horizontal="center" vertical="center"/>
      <protection locked="0"/>
    </xf>
    <xf numFmtId="9" fontId="16" fillId="0" borderId="2" xfId="0" applyNumberFormat="1" applyFont="1" applyBorder="1" applyAlignment="1" applyProtection="1">
      <alignment horizontal="center" vertical="center" wrapText="1"/>
      <protection locked="0"/>
    </xf>
    <xf numFmtId="15" fontId="16" fillId="0" borderId="52" xfId="0" applyNumberFormat="1" applyFont="1" applyBorder="1" applyAlignment="1" applyProtection="1">
      <alignment horizontal="center" vertical="center" wrapText="1"/>
      <protection locked="0"/>
    </xf>
    <xf numFmtId="15" fontId="16" fillId="0" borderId="22" xfId="0" applyNumberFormat="1" applyFont="1" applyBorder="1" applyAlignment="1" applyProtection="1">
      <alignment horizontal="center" vertical="center" wrapText="1"/>
      <protection locked="0"/>
    </xf>
    <xf numFmtId="15" fontId="16" fillId="0" borderId="53" xfId="0" applyNumberFormat="1" applyFont="1" applyBorder="1" applyAlignment="1" applyProtection="1">
      <alignment horizontal="center" vertical="center" wrapText="1"/>
      <protection locked="0"/>
    </xf>
    <xf numFmtId="15" fontId="16" fillId="0" borderId="51" xfId="0" applyNumberFormat="1" applyFont="1" applyBorder="1" applyAlignment="1" applyProtection="1">
      <alignment horizontal="center" vertical="center" wrapText="1"/>
      <protection locked="0"/>
    </xf>
    <xf numFmtId="0" fontId="36" fillId="2" borderId="1" xfId="2" applyFont="1" applyFill="1" applyBorder="1" applyAlignment="1" applyProtection="1">
      <alignment horizontal="justify" vertical="center" wrapText="1"/>
      <protection locked="0"/>
    </xf>
    <xf numFmtId="15" fontId="36" fillId="0" borderId="1" xfId="2" applyNumberFormat="1" applyFont="1" applyBorder="1" applyAlignment="1" applyProtection="1">
      <alignment horizontal="justify" vertical="center" wrapText="1"/>
      <protection locked="0"/>
    </xf>
    <xf numFmtId="0" fontId="36" fillId="0" borderId="1" xfId="2" applyFont="1" applyBorder="1" applyAlignment="1" applyProtection="1">
      <alignment horizontal="justify" vertical="center" wrapText="1"/>
      <protection locked="0"/>
    </xf>
    <xf numFmtId="15" fontId="37" fillId="0" borderId="1" xfId="7" applyNumberFormat="1" applyFont="1" applyFill="1" applyBorder="1" applyAlignment="1" applyProtection="1">
      <alignment horizontal="justify" vertical="center" wrapText="1"/>
      <protection locked="0"/>
    </xf>
    <xf numFmtId="0" fontId="37" fillId="0" borderId="1" xfId="7" applyFont="1" applyFill="1" applyBorder="1" applyAlignment="1" applyProtection="1">
      <alignment horizontal="justify" vertical="center" wrapText="1"/>
      <protection locked="0"/>
    </xf>
    <xf numFmtId="0" fontId="17" fillId="0" borderId="1"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46"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9" fontId="16" fillId="0" borderId="1" xfId="0" applyNumberFormat="1" applyFont="1" applyBorder="1" applyAlignment="1" applyProtection="1">
      <alignment horizontal="justify" vertical="center" wrapText="1"/>
      <protection locked="0"/>
    </xf>
    <xf numFmtId="0" fontId="16" fillId="0" borderId="1" xfId="0" applyFont="1" applyBorder="1" applyAlignment="1">
      <alignment horizontal="justify" vertical="top" wrapText="1"/>
    </xf>
    <xf numFmtId="0" fontId="16" fillId="0" borderId="1" xfId="0" applyFont="1" applyBorder="1" applyAlignment="1">
      <alignment horizontal="justify" vertical="center"/>
    </xf>
    <xf numFmtId="15" fontId="17" fillId="0" borderId="1" xfId="0" applyNumberFormat="1" applyFont="1" applyBorder="1" applyAlignment="1" applyProtection="1">
      <alignment horizontal="justify" vertical="center" wrapText="1"/>
      <protection locked="0"/>
    </xf>
    <xf numFmtId="15" fontId="16" fillId="0" borderId="2" xfId="0" applyNumberFormat="1" applyFont="1" applyBorder="1" applyAlignment="1" applyProtection="1">
      <alignment horizontal="center" vertical="center" wrapText="1"/>
      <protection locked="0"/>
    </xf>
    <xf numFmtId="0" fontId="17" fillId="0" borderId="1" xfId="0" applyFont="1" applyBorder="1" applyAlignment="1">
      <alignment horizontal="justify" vertical="top" wrapText="1"/>
    </xf>
    <xf numFmtId="9" fontId="17" fillId="0" borderId="1" xfId="3" applyFont="1" applyBorder="1" applyAlignment="1">
      <alignment horizontal="center" vertical="center"/>
    </xf>
    <xf numFmtId="15" fontId="16" fillId="0" borderId="22" xfId="0" applyNumberFormat="1" applyFont="1" applyBorder="1" applyAlignment="1" applyProtection="1">
      <alignment horizontal="justify" vertical="center" wrapText="1"/>
      <protection locked="0"/>
    </xf>
    <xf numFmtId="0" fontId="0" fillId="0" borderId="0" xfId="0" applyAlignment="1">
      <alignment horizontal="justify"/>
    </xf>
    <xf numFmtId="9" fontId="16" fillId="2" borderId="12" xfId="0" applyNumberFormat="1" applyFont="1" applyFill="1" applyBorder="1" applyAlignment="1" applyProtection="1">
      <alignment horizontal="center" vertical="center"/>
      <protection locked="0"/>
    </xf>
    <xf numFmtId="0" fontId="22" fillId="4" borderId="4" xfId="0" applyFont="1" applyFill="1" applyBorder="1" applyAlignment="1">
      <alignment horizontal="center" vertical="center" wrapText="1"/>
    </xf>
    <xf numFmtId="3" fontId="17" fillId="0" borderId="1" xfId="0" applyNumberFormat="1" applyFont="1" applyBorder="1" applyAlignment="1" applyProtection="1">
      <alignment horizontal="justify" vertical="center" wrapText="1"/>
      <protection locked="0"/>
    </xf>
    <xf numFmtId="3" fontId="16" fillId="2" borderId="1" xfId="0" applyNumberFormat="1" applyFont="1" applyFill="1" applyBorder="1" applyAlignment="1" applyProtection="1">
      <alignment horizontal="justify" vertical="center" wrapText="1"/>
      <protection locked="0"/>
    </xf>
    <xf numFmtId="3" fontId="37" fillId="0" borderId="1" xfId="7" applyNumberFormat="1" applyFont="1" applyFill="1" applyBorder="1" applyAlignment="1" applyProtection="1">
      <alignment horizontal="justify" vertical="center" wrapText="1"/>
      <protection locked="0"/>
    </xf>
    <xf numFmtId="0" fontId="27" fillId="10"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9" fillId="14" borderId="2" xfId="0" applyFont="1" applyFill="1" applyBorder="1" applyAlignment="1" applyProtection="1">
      <alignment horizontal="center" vertical="center"/>
      <protection locked="0"/>
    </xf>
    <xf numFmtId="0" fontId="19" fillId="14" borderId="3" xfId="0" applyFont="1" applyFill="1" applyBorder="1" applyAlignment="1" applyProtection="1">
      <alignment horizontal="center" vertical="center"/>
      <protection locked="0"/>
    </xf>
    <xf numFmtId="0" fontId="19" fillId="14" borderId="22" xfId="0" applyFont="1" applyFill="1" applyBorder="1" applyAlignment="1" applyProtection="1">
      <alignment horizontal="center" vertical="center"/>
      <protection locked="0"/>
    </xf>
    <xf numFmtId="0" fontId="22" fillId="10"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19" fillId="14" borderId="4" xfId="0" applyFont="1" applyFill="1" applyBorder="1" applyAlignment="1" applyProtection="1">
      <alignment horizontal="center" vertical="center" wrapText="1"/>
      <protection locked="0"/>
    </xf>
    <xf numFmtId="0" fontId="19" fillId="14" borderId="6" xfId="0" applyFont="1" applyFill="1" applyBorder="1" applyAlignment="1" applyProtection="1">
      <alignment horizontal="center" vertical="center" wrapText="1"/>
      <protection locked="0"/>
    </xf>
    <xf numFmtId="0" fontId="16" fillId="0" borderId="1" xfId="0" applyFont="1" applyBorder="1" applyAlignment="1">
      <alignment horizontal="center" vertical="center" textRotation="90" wrapText="1"/>
    </xf>
    <xf numFmtId="0" fontId="19" fillId="9" borderId="1" xfId="0" applyFont="1" applyFill="1" applyBorder="1" applyAlignment="1">
      <alignment horizontal="center" vertical="center"/>
    </xf>
    <xf numFmtId="0" fontId="22" fillId="12"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19" fillId="14" borderId="1" xfId="0" applyFont="1" applyFill="1" applyBorder="1" applyAlignment="1" applyProtection="1">
      <alignment horizontal="center" vertical="center" wrapText="1"/>
      <protection locked="0"/>
    </xf>
    <xf numFmtId="0" fontId="25" fillId="10" borderId="39" xfId="0" applyFont="1" applyFill="1" applyBorder="1" applyAlignment="1">
      <alignment horizontal="center" vertical="center" wrapText="1"/>
    </xf>
    <xf numFmtId="0" fontId="25" fillId="10" borderId="35" xfId="0" applyFont="1" applyFill="1" applyBorder="1" applyAlignment="1">
      <alignment horizontal="center" vertical="center" wrapText="1"/>
    </xf>
    <xf numFmtId="0" fontId="25" fillId="10" borderId="38" xfId="0" applyFont="1" applyFill="1" applyBorder="1" applyAlignment="1">
      <alignment horizontal="center" vertical="center" wrapText="1"/>
    </xf>
    <xf numFmtId="0" fontId="19" fillId="14" borderId="1" xfId="0" applyFont="1" applyFill="1" applyBorder="1" applyAlignment="1" applyProtection="1">
      <alignment horizontal="center" vertical="center"/>
      <protection locked="0"/>
    </xf>
    <xf numFmtId="0" fontId="30" fillId="4" borderId="2"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0" fillId="10" borderId="3" xfId="0" applyFont="1" applyFill="1" applyBorder="1" applyAlignment="1">
      <alignment horizontal="center" vertical="center" wrapText="1"/>
    </xf>
    <xf numFmtId="0" fontId="30" fillId="10" borderId="22"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22" fillId="12" borderId="35" xfId="0" applyFont="1" applyFill="1" applyBorder="1" applyAlignment="1">
      <alignment horizontal="center" vertical="center" wrapText="1"/>
    </xf>
    <xf numFmtId="0" fontId="22" fillId="10" borderId="37" xfId="0" applyFont="1" applyFill="1" applyBorder="1" applyAlignment="1" applyProtection="1">
      <alignment horizontal="center" vertical="center" wrapText="1"/>
      <protection locked="0"/>
    </xf>
    <xf numFmtId="0" fontId="22" fillId="10" borderId="35" xfId="0" applyFont="1" applyFill="1" applyBorder="1" applyAlignment="1" applyProtection="1">
      <alignment horizontal="center" vertical="center" wrapText="1"/>
      <protection locked="0"/>
    </xf>
    <xf numFmtId="0" fontId="22" fillId="10" borderId="38" xfId="0" applyFont="1" applyFill="1" applyBorder="1" applyAlignment="1" applyProtection="1">
      <alignment horizontal="center" vertical="center" wrapText="1"/>
      <protection locked="0"/>
    </xf>
    <xf numFmtId="0" fontId="27" fillId="10" borderId="29" xfId="0" applyFont="1" applyFill="1" applyBorder="1" applyAlignment="1" applyProtection="1">
      <alignment horizontal="center" vertical="center" wrapText="1"/>
      <protection locked="0"/>
    </xf>
    <xf numFmtId="0" fontId="27" fillId="10" borderId="30" xfId="0" applyFont="1" applyFill="1" applyBorder="1" applyAlignment="1" applyProtection="1">
      <alignment horizontal="center" vertical="center" wrapText="1"/>
      <protection locked="0"/>
    </xf>
    <xf numFmtId="0" fontId="27" fillId="10" borderId="31" xfId="0" applyFont="1" applyFill="1" applyBorder="1" applyAlignment="1" applyProtection="1">
      <alignment horizontal="center" vertical="center" wrapText="1"/>
      <protection locked="0"/>
    </xf>
    <xf numFmtId="0" fontId="22" fillId="4" borderId="32" xfId="0" applyFont="1" applyFill="1" applyBorder="1" applyAlignment="1" applyProtection="1">
      <alignment horizontal="center" vertical="center" wrapText="1"/>
      <protection locked="0"/>
    </xf>
    <xf numFmtId="0" fontId="22" fillId="4" borderId="0" xfId="0" applyFont="1" applyFill="1" applyAlignment="1" applyProtection="1">
      <alignment horizontal="center" vertical="center" wrapText="1"/>
      <protection locked="0"/>
    </xf>
    <xf numFmtId="0" fontId="22" fillId="4" borderId="33" xfId="0" applyFont="1" applyFill="1" applyBorder="1" applyAlignment="1" applyProtection="1">
      <alignment horizontal="center" vertical="center" wrapText="1"/>
      <protection locked="0"/>
    </xf>
    <xf numFmtId="0" fontId="22" fillId="4" borderId="8" xfId="0" applyFont="1" applyFill="1" applyBorder="1" applyAlignment="1" applyProtection="1">
      <alignment horizontal="center" vertical="center" wrapText="1"/>
      <protection locked="0"/>
    </xf>
    <xf numFmtId="0" fontId="22" fillId="4" borderId="17" xfId="0" applyFont="1" applyFill="1" applyBorder="1" applyAlignment="1" applyProtection="1">
      <alignment horizontal="center" vertical="center" wrapText="1"/>
      <protection locked="0"/>
    </xf>
    <xf numFmtId="0" fontId="22" fillId="4" borderId="16"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center" vertical="center" wrapText="1"/>
      <protection locked="0"/>
    </xf>
    <xf numFmtId="0" fontId="22" fillId="10" borderId="34" xfId="0" applyFont="1" applyFill="1" applyBorder="1" applyAlignment="1">
      <alignment horizontal="center" vertical="center" wrapText="1"/>
    </xf>
    <xf numFmtId="0" fontId="22" fillId="10" borderId="35" xfId="0" applyFont="1" applyFill="1" applyBorder="1" applyAlignment="1">
      <alignment horizontal="center" vertical="center" wrapText="1"/>
    </xf>
    <xf numFmtId="0" fontId="22" fillId="10" borderId="36" xfId="0" applyFont="1" applyFill="1" applyBorder="1" applyAlignment="1">
      <alignment horizontal="center" vertical="center" wrapText="1"/>
    </xf>
    <xf numFmtId="0" fontId="22" fillId="11" borderId="25" xfId="0" applyFont="1" applyFill="1" applyBorder="1" applyAlignment="1" applyProtection="1">
      <alignment horizontal="center" vertical="center" wrapText="1"/>
      <protection locked="0"/>
    </xf>
    <xf numFmtId="0" fontId="22" fillId="11" borderId="50" xfId="0" applyFont="1" applyFill="1" applyBorder="1" applyAlignment="1" applyProtection="1">
      <alignment horizontal="center" vertical="center" wrapText="1"/>
      <protection locked="0"/>
    </xf>
    <xf numFmtId="0" fontId="25" fillId="10" borderId="39" xfId="0" applyFont="1" applyFill="1" applyBorder="1" applyAlignment="1" applyProtection="1">
      <alignment horizontal="center" vertical="center" wrapText="1"/>
      <protection locked="0"/>
    </xf>
    <xf numFmtId="0" fontId="25" fillId="10" borderId="35" xfId="0" applyFont="1" applyFill="1" applyBorder="1" applyAlignment="1" applyProtection="1">
      <alignment horizontal="center" vertical="center" wrapText="1"/>
      <protection locked="0"/>
    </xf>
    <xf numFmtId="0" fontId="25" fillId="10" borderId="38" xfId="0" applyFont="1" applyFill="1" applyBorder="1" applyAlignment="1" applyProtection="1">
      <alignment horizontal="center" vertical="center" wrapText="1"/>
      <protection locked="0"/>
    </xf>
    <xf numFmtId="0" fontId="22" fillId="12" borderId="37" xfId="0" applyFont="1" applyFill="1" applyBorder="1" applyAlignment="1" applyProtection="1">
      <alignment horizontal="center" vertical="center" wrapText="1"/>
      <protection locked="0"/>
    </xf>
    <xf numFmtId="0" fontId="22" fillId="12" borderId="35" xfId="0" applyFont="1" applyFill="1" applyBorder="1" applyAlignment="1" applyProtection="1">
      <alignment horizontal="center" vertical="center" wrapText="1"/>
      <protection locked="0"/>
    </xf>
    <xf numFmtId="0" fontId="22" fillId="12" borderId="49" xfId="0" applyFont="1" applyFill="1" applyBorder="1" applyAlignment="1" applyProtection="1">
      <alignment horizontal="center" vertical="center" wrapText="1"/>
      <protection locked="0"/>
    </xf>
    <xf numFmtId="0" fontId="27" fillId="10" borderId="29"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4" borderId="0" xfId="0" applyFont="1" applyFill="1" applyAlignment="1">
      <alignment horizontal="center" vertical="center" wrapText="1"/>
    </xf>
    <xf numFmtId="0" fontId="22" fillId="4" borderId="33" xfId="0" applyFont="1" applyFill="1" applyBorder="1" applyAlignment="1">
      <alignment horizontal="center" vertical="center" wrapText="1"/>
    </xf>
    <xf numFmtId="0" fontId="19" fillId="9" borderId="6" xfId="0" applyFont="1" applyFill="1" applyBorder="1" applyAlignment="1">
      <alignment horizontal="center" vertical="center"/>
    </xf>
    <xf numFmtId="0" fontId="19" fillId="14" borderId="5"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textRotation="90" wrapText="1"/>
    </xf>
    <xf numFmtId="0" fontId="22" fillId="4" borderId="2" xfId="0" applyFont="1" applyFill="1"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7" borderId="9"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9"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1" fontId="0" fillId="0" borderId="9"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9" xfId="0" applyNumberForma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7" borderId="6" xfId="0"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64" fontId="2" fillId="0" borderId="1" xfId="0" applyNumberFormat="1" applyFont="1" applyBorder="1" applyAlignment="1">
      <alignment horizontal="center" vertical="center" wrapText="1"/>
    </xf>
    <xf numFmtId="164" fontId="2" fillId="0" borderId="19" xfId="0" applyNumberFormat="1"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0" fillId="5" borderId="9" xfId="0" applyFill="1" applyBorder="1" applyAlignment="1">
      <alignment horizontal="center" vertical="center" wrapText="1"/>
    </xf>
    <xf numFmtId="0" fontId="0" fillId="5" borderId="1" xfId="0" applyFill="1" applyBorder="1" applyAlignment="1">
      <alignment horizontal="center" vertical="center" wrapText="1"/>
    </xf>
    <xf numFmtId="49" fontId="0" fillId="7" borderId="9" xfId="0" applyNumberFormat="1" applyFill="1" applyBorder="1" applyAlignment="1">
      <alignment horizontal="center" vertical="center" wrapText="1"/>
    </xf>
    <xf numFmtId="49" fontId="0" fillId="7" borderId="1" xfId="0" applyNumberFormat="1" applyFill="1"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7" borderId="6" xfId="0" applyFill="1" applyBorder="1" applyAlignment="1">
      <alignment horizontal="center" vertical="center" wrapText="1"/>
    </xf>
    <xf numFmtId="0" fontId="0" fillId="7" borderId="1" xfId="0" applyFill="1" applyBorder="1" applyAlignment="1">
      <alignment horizontal="center" vertical="center" wrapText="1"/>
    </xf>
    <xf numFmtId="0" fontId="0" fillId="7" borderId="4" xfId="0" applyFill="1" applyBorder="1" applyAlignment="1">
      <alignment horizontal="center" vertical="center" wrapText="1"/>
    </xf>
    <xf numFmtId="0" fontId="0" fillId="0" borderId="15" xfId="0" applyBorder="1" applyAlignment="1" applyProtection="1">
      <alignment horizontal="center" vertical="center" wrapText="1"/>
      <protection locked="0"/>
    </xf>
    <xf numFmtId="49" fontId="0" fillId="7" borderId="6" xfId="0" applyNumberFormat="1" applyFill="1" applyBorder="1" applyAlignment="1">
      <alignment horizontal="center" vertical="center" wrapText="1"/>
    </xf>
    <xf numFmtId="49" fontId="0" fillId="7" borderId="4" xfId="0" applyNumberFormat="1" applyFill="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14" fontId="2" fillId="0" borderId="9" xfId="0" applyNumberFormat="1" applyFont="1" applyBorder="1" applyAlignment="1">
      <alignment horizontal="center" vertical="center" wrapText="1"/>
    </xf>
    <xf numFmtId="14" fontId="2" fillId="0" borderId="19" xfId="0" applyNumberFormat="1"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0" borderId="19" xfId="0" applyBorder="1" applyAlignment="1">
      <alignment horizontal="center" vertical="center" wrapText="1"/>
    </xf>
    <xf numFmtId="0" fontId="0" fillId="7" borderId="9" xfId="0" applyFill="1" applyBorder="1" applyAlignment="1">
      <alignment horizontal="center" vertical="center" wrapText="1"/>
    </xf>
    <xf numFmtId="0" fontId="0" fillId="7" borderId="19" xfId="0"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49" fontId="0" fillId="3" borderId="9" xfId="0" applyNumberFormat="1" applyFill="1" applyBorder="1" applyAlignment="1">
      <alignment horizontal="center" vertical="center" wrapText="1"/>
    </xf>
    <xf numFmtId="49" fontId="0" fillId="3" borderId="19"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3" fontId="0" fillId="0" borderId="9"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5" borderId="9" xfId="0"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6" fillId="13" borderId="1" xfId="0" applyFont="1" applyFill="1" applyBorder="1" applyAlignment="1" applyProtection="1">
      <alignment horizontal="justify" vertical="top" wrapText="1"/>
      <protection locked="0"/>
    </xf>
    <xf numFmtId="0" fontId="17" fillId="0" borderId="1" xfId="0" applyFont="1" applyBorder="1" applyAlignment="1" applyProtection="1">
      <alignment horizontal="justify" vertical="top" wrapText="1"/>
      <protection locked="0"/>
    </xf>
    <xf numFmtId="0" fontId="28" fillId="2" borderId="0" xfId="0" applyFont="1" applyFill="1" applyBorder="1" applyAlignment="1" applyProtection="1">
      <alignment horizontal="center"/>
      <protection locked="0"/>
    </xf>
    <xf numFmtId="9" fontId="38" fillId="3" borderId="6" xfId="0" applyNumberFormat="1" applyFont="1" applyFill="1" applyBorder="1" applyAlignment="1">
      <alignment horizontal="center" vertical="center"/>
    </xf>
    <xf numFmtId="0" fontId="19" fillId="14" borderId="23" xfId="0" applyFont="1" applyFill="1" applyBorder="1" applyAlignment="1" applyProtection="1">
      <alignment horizontal="center" vertical="center"/>
      <protection locked="0"/>
    </xf>
    <xf numFmtId="0" fontId="19" fillId="14" borderId="9" xfId="0" applyFont="1" applyFill="1" applyBorder="1" applyAlignment="1" applyProtection="1">
      <alignment horizontal="center" vertical="center"/>
      <protection locked="0"/>
    </xf>
    <xf numFmtId="0" fontId="19" fillId="14" borderId="10" xfId="0" applyFont="1" applyFill="1" applyBorder="1" applyAlignment="1" applyProtection="1">
      <alignment horizontal="center" vertical="center"/>
      <protection locked="0"/>
    </xf>
    <xf numFmtId="0" fontId="19" fillId="14" borderId="13" xfId="0" applyFont="1" applyFill="1" applyBorder="1" applyAlignment="1" applyProtection="1">
      <alignment horizontal="center" vertical="center" wrapText="1"/>
      <protection locked="0"/>
    </xf>
    <xf numFmtId="0" fontId="19" fillId="14" borderId="12" xfId="0" applyFont="1" applyFill="1" applyBorder="1" applyAlignment="1" applyProtection="1">
      <alignment horizontal="center" vertical="center" wrapText="1"/>
      <protection locked="0"/>
    </xf>
    <xf numFmtId="0" fontId="16" fillId="2" borderId="13" xfId="0" applyFont="1" applyFill="1" applyBorder="1" applyAlignment="1" applyProtection="1">
      <alignment horizontal="justify" vertical="center" wrapText="1"/>
      <protection locked="0"/>
    </xf>
    <xf numFmtId="9" fontId="16" fillId="0" borderId="12" xfId="3" applyFont="1" applyBorder="1" applyAlignment="1" applyProtection="1">
      <alignment horizontal="center" vertical="center"/>
      <protection locked="0"/>
    </xf>
    <xf numFmtId="0" fontId="16" fillId="2" borderId="24" xfId="0" applyFont="1" applyFill="1" applyBorder="1" applyAlignment="1" applyProtection="1">
      <alignment horizontal="justify" vertical="center" wrapText="1"/>
      <protection locked="0"/>
    </xf>
    <xf numFmtId="0" fontId="16" fillId="2" borderId="19" xfId="0" applyFont="1" applyFill="1" applyBorder="1" applyAlignment="1" applyProtection="1">
      <alignment horizontal="justify" vertical="center" wrapText="1"/>
      <protection locked="0"/>
    </xf>
    <xf numFmtId="9" fontId="16" fillId="2" borderId="20" xfId="0" applyNumberFormat="1" applyFont="1" applyFill="1" applyBorder="1" applyAlignment="1" applyProtection="1">
      <alignment horizontal="center" vertical="center"/>
      <protection locked="0"/>
    </xf>
  </cellXfs>
  <cellStyles count="8">
    <cellStyle name="Hipervínculo" xfId="2" builtinId="8"/>
    <cellStyle name="Hyperlink" xfId="7"/>
    <cellStyle name="Millares [0] 2" xfId="1"/>
    <cellStyle name="Millares [0] 2 2" xfId="5"/>
    <cellStyle name="Millares [0] 2 3" xfId="6"/>
    <cellStyle name="Normal" xfId="0" builtinId="0"/>
    <cellStyle name="Normal 2" xfId="4"/>
    <cellStyle name="Porcentaje" xfId="3" builtinId="5"/>
  </cellStyles>
  <dxfs count="67">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s>
  <tableStyles count="0" defaultTableStyle="TableStyleMedium2" defaultPivotStyle="PivotStyleLight16"/>
  <colors>
    <mruColors>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4.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773149" y="1047750"/>
          <a:ext cx="0" cy="597354"/>
        </a:xfrm>
        <a:prstGeom prst="rect">
          <a:avLst/>
        </a:prstGeom>
      </xdr:spPr>
    </xdr:pic>
    <xdr:clientData/>
  </xdr:oneCellAnchor>
  <xdr:oneCellAnchor>
    <xdr:from>
      <xdr:col>13</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021050" y="1047750"/>
          <a:ext cx="0" cy="597354"/>
        </a:xfrm>
        <a:prstGeom prst="rect">
          <a:avLst/>
        </a:prstGeom>
      </xdr:spPr>
    </xdr:pic>
    <xdr:clientData/>
  </xdr:oneCellAnchor>
  <xdr:oneCellAnchor>
    <xdr:from>
      <xdr:col>13</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021050" y="1047750"/>
          <a:ext cx="0" cy="597354"/>
        </a:xfrm>
        <a:prstGeom prst="rect">
          <a:avLst/>
        </a:prstGeom>
      </xdr:spPr>
    </xdr:pic>
    <xdr:clientData/>
  </xdr:oneCellAnchor>
  <xdr:oneCellAnchor>
    <xdr:from>
      <xdr:col>16</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021050" y="1047750"/>
          <a:ext cx="0" cy="597354"/>
        </a:xfrm>
        <a:prstGeom prst="rect">
          <a:avLst/>
        </a:prstGeom>
      </xdr:spPr>
    </xdr:pic>
    <xdr:clientData/>
  </xdr:oneCellAnchor>
  <xdr:oneCellAnchor>
    <xdr:from>
      <xdr:col>10</xdr:col>
      <xdr:colOff>95249</xdr:colOff>
      <xdr:row>3</xdr:row>
      <xdr:rowOff>282348</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773149" y="920523"/>
          <a:ext cx="0" cy="597354"/>
        </a:xfrm>
        <a:prstGeom prst="rect">
          <a:avLst/>
        </a:prstGeom>
      </xdr:spPr>
    </xdr:pic>
    <xdr:clientData/>
  </xdr:oneCellAnchor>
  <xdr:oneCellAnchor>
    <xdr:from>
      <xdr:col>13</xdr:col>
      <xdr:colOff>95249</xdr:colOff>
      <xdr:row>3</xdr:row>
      <xdr:rowOff>282348</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xmlns="" id="{00000000-0008-0000-0100-000007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021050" y="920523"/>
          <a:ext cx="0" cy="597354"/>
        </a:xfrm>
        <a:prstGeom prst="rect">
          <a:avLst/>
        </a:prstGeom>
      </xdr:spPr>
    </xdr:pic>
    <xdr:clientData/>
  </xdr:oneCellAnchor>
  <xdr:oneCellAnchor>
    <xdr:from>
      <xdr:col>13</xdr:col>
      <xdr:colOff>95249</xdr:colOff>
      <xdr:row>3</xdr:row>
      <xdr:rowOff>282348</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021050" y="920523"/>
          <a:ext cx="0" cy="597354"/>
        </a:xfrm>
        <a:prstGeom prst="rect">
          <a:avLst/>
        </a:prstGeom>
      </xdr:spPr>
    </xdr:pic>
    <xdr:clientData/>
  </xdr:oneCellAnchor>
  <xdr:oneCellAnchor>
    <xdr:from>
      <xdr:col>16</xdr:col>
      <xdr:colOff>95249</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021050" y="920523"/>
          <a:ext cx="0" cy="597354"/>
        </a:xfrm>
        <a:prstGeom prst="rect">
          <a:avLst/>
        </a:prstGeom>
      </xdr:spPr>
    </xdr:pic>
    <xdr:clientData/>
  </xdr:oneCellAnchor>
  <xdr:oneCellAnchor>
    <xdr:from>
      <xdr:col>9</xdr:col>
      <xdr:colOff>95249</xdr:colOff>
      <xdr:row>5</xdr:row>
      <xdr:rowOff>282348</xdr:rowOff>
    </xdr:from>
    <xdr:ext cx="0" cy="597354"/>
    <xdr:pic>
      <xdr:nvPicPr>
        <xdr:cNvPr id="10" name="Gráfico 11" descr="Lista de comprobación">
          <a:hlinkClick xmlns:r="http://schemas.openxmlformats.org/officeDocument/2006/relationships" r:id="rId1"/>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16" name="Gráfico 3" descr="Lista de comprobación">
          <a:hlinkClick xmlns:r="http://schemas.openxmlformats.org/officeDocument/2006/relationships" r:id="rId1"/>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xmlns="" id="{00000000-0008-0000-01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a16="http://schemas.microsoft.com/office/drawing/2014/main" xmlns="" id="{00000000-0008-0000-01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xmlns=""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xmlns="" id="{00000000-0008-0000-01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xmlns="" id="{00000000-0008-0000-01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xmlns="" id="{00000000-0008-0000-01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xmlns="" id="{00000000-0008-0000-01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xmlns="" id="{00000000-0008-0000-01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33" name="Gráfico 11" descr="Lista de comprobación">
          <a:hlinkClick xmlns:r="http://schemas.openxmlformats.org/officeDocument/2006/relationships" r:id="rId1"/>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a16="http://schemas.microsoft.com/office/drawing/2014/main" xmlns="" id="{00000000-0008-0000-01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a16="http://schemas.microsoft.com/office/drawing/2014/main" xmlns="" id="{00000000-0008-0000-01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a16="http://schemas.microsoft.com/office/drawing/2014/main" xmlns="" id="{00000000-0008-0000-01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a16="http://schemas.microsoft.com/office/drawing/2014/main" xmlns="" id="{00000000-0008-0000-01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a16="http://schemas.microsoft.com/office/drawing/2014/main" xmlns="" id="{00000000-0008-0000-01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xmlns="" id="{00000000-0008-0000-01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9</xdr:col>
      <xdr:colOff>95249</xdr:colOff>
      <xdr:row>5</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a16="http://schemas.microsoft.com/office/drawing/2014/main" xmlns="" id="{00000000-0008-0000-01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91849" y="1873023"/>
          <a:ext cx="0" cy="597354"/>
        </a:xfrm>
        <a:prstGeom prst="rect">
          <a:avLst/>
        </a:prstGeom>
      </xdr:spPr>
    </xdr:pic>
    <xdr:clientData/>
  </xdr:oneCellAnchor>
  <xdr:oneCellAnchor>
    <xdr:from>
      <xdr:col>19</xdr:col>
      <xdr:colOff>0</xdr:colOff>
      <xdr:row>5</xdr:row>
      <xdr:rowOff>282348</xdr:rowOff>
    </xdr:from>
    <xdr:ext cx="0" cy="597354"/>
    <xdr:pic>
      <xdr:nvPicPr>
        <xdr:cNvPr id="51" name="Gráfico 11" descr="Lista de comprobación">
          <a:hlinkClick xmlns:r="http://schemas.openxmlformats.org/officeDocument/2006/relationships" r:id="rId1"/>
          <a:extLst>
            <a:ext uri="{FF2B5EF4-FFF2-40B4-BE49-F238E27FC236}">
              <a16:creationId xmlns:a16="http://schemas.microsoft.com/office/drawing/2014/main" xmlns="" id="{00000000-0008-0000-01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52" name="Gráfico 4" descr="Lista de comprobación">
          <a:hlinkClick xmlns:r="http://schemas.openxmlformats.org/officeDocument/2006/relationships" r:id="rId1"/>
          <a:extLst>
            <a:ext uri="{FF2B5EF4-FFF2-40B4-BE49-F238E27FC236}">
              <a16:creationId xmlns:a16="http://schemas.microsoft.com/office/drawing/2014/main" xmlns="" id="{00000000-0008-0000-01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53" name="Gráfico 45" descr="Lista de comprobación">
          <a:hlinkClick xmlns:r="http://schemas.openxmlformats.org/officeDocument/2006/relationships" r:id="rId1"/>
          <a:extLst>
            <a:ext uri="{FF2B5EF4-FFF2-40B4-BE49-F238E27FC236}">
              <a16:creationId xmlns:a16="http://schemas.microsoft.com/office/drawing/2014/main" xmlns="" id="{00000000-0008-0000-01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54" name="Gráfico 46" descr="Lista de comprobación">
          <a:hlinkClick xmlns:r="http://schemas.openxmlformats.org/officeDocument/2006/relationships" r:id="rId1"/>
          <a:extLst>
            <a:ext uri="{FF2B5EF4-FFF2-40B4-BE49-F238E27FC236}">
              <a16:creationId xmlns:a16="http://schemas.microsoft.com/office/drawing/2014/main" xmlns="" id="{00000000-0008-0000-01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55" name="Gráfico 3" descr="Lista de comprobación">
          <a:hlinkClick xmlns:r="http://schemas.openxmlformats.org/officeDocument/2006/relationships" r:id="rId1"/>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61" name="Gráfico 3" descr="Lista de comprobación">
          <a:hlinkClick xmlns:r="http://schemas.openxmlformats.org/officeDocument/2006/relationships" r:id="rId1"/>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62" name="Gráfico 4" descr="Lista de comprobación">
          <a:hlinkClick xmlns:r="http://schemas.openxmlformats.org/officeDocument/2006/relationships" r:id="rId1"/>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63" name="Gráfico 3" descr="Lista de comprobación">
          <a:hlinkClick xmlns:r="http://schemas.openxmlformats.org/officeDocument/2006/relationships" r:id="rId1"/>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64" name="Gráfico 12" descr="Lista de comprobación">
          <a:hlinkClick xmlns:r="http://schemas.openxmlformats.org/officeDocument/2006/relationships" r:id="rId1"/>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65" name="Gráfico 11" descr="Lista de comprobación">
          <a:hlinkClick xmlns:r="http://schemas.openxmlformats.org/officeDocument/2006/relationships" r:id="rId1"/>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xmlns="" id="{00000000-0008-0000-01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67" name="Gráfico 3" descr="Lista de comprobación">
          <a:hlinkClick xmlns:r="http://schemas.openxmlformats.org/officeDocument/2006/relationships" r:id="rId1"/>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68" name="Gráfico 4" descr="Lista de comprobación">
          <a:hlinkClick xmlns:r="http://schemas.openxmlformats.org/officeDocument/2006/relationships" r:id="rId1"/>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69" name="Gráfico 3" descr="Lista de comprobación">
          <a:hlinkClick xmlns:r="http://schemas.openxmlformats.org/officeDocument/2006/relationships" r:id="rId1"/>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70" name="Gráfico 4" descr="Lista de comprobación">
          <a:hlinkClick xmlns:r="http://schemas.openxmlformats.org/officeDocument/2006/relationships" r:id="rId1"/>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71" name="Gráfico 3" descr="Lista de comprobación">
          <a:hlinkClick xmlns:r="http://schemas.openxmlformats.org/officeDocument/2006/relationships" r:id="rId1"/>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72" name="Gráfico 4" descr="Lista de comprobación">
          <a:hlinkClick xmlns:r="http://schemas.openxmlformats.org/officeDocument/2006/relationships" r:id="rId1"/>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73" name="Gráfico 3" descr="Lista de comprobación">
          <a:hlinkClick xmlns:r="http://schemas.openxmlformats.org/officeDocument/2006/relationships" r:id="rId1"/>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74" name="Gráfico 11" descr="Lista de comprobación">
          <a:hlinkClick xmlns:r="http://schemas.openxmlformats.org/officeDocument/2006/relationships" r:id="rId1"/>
          <a:extLst>
            <a:ext uri="{FF2B5EF4-FFF2-40B4-BE49-F238E27FC236}">
              <a16:creationId xmlns:a16="http://schemas.microsoft.com/office/drawing/2014/main" xmlns="" id="{00000000-0008-0000-01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76" name="Gráfico 3" descr="Lista de comprobación">
          <a:hlinkClick xmlns:r="http://schemas.openxmlformats.org/officeDocument/2006/relationships" r:id="rId1"/>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xmlns="" id="{00000000-0008-0000-01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xmlns="" id="{00000000-0008-0000-01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xmlns="" id="{00000000-0008-0000-01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82" name="Gráfico 3" descr="Lista de comprobación">
          <a:hlinkClick xmlns:r="http://schemas.openxmlformats.org/officeDocument/2006/relationships" r:id="rId1"/>
          <a:extLst>
            <a:ext uri="{FF2B5EF4-FFF2-40B4-BE49-F238E27FC236}">
              <a16:creationId xmlns:a16="http://schemas.microsoft.com/office/drawing/2014/main" xmlns=""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83" name="Gráfico 11" descr="Lista de comprobación">
          <a:hlinkClick xmlns:r="http://schemas.openxmlformats.org/officeDocument/2006/relationships" r:id="rId1"/>
          <a:extLst>
            <a:ext uri="{FF2B5EF4-FFF2-40B4-BE49-F238E27FC236}">
              <a16:creationId xmlns:a16="http://schemas.microsoft.com/office/drawing/2014/main" xmlns="" id="{00000000-0008-0000-01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85" name="Gráfico 3" descr="Lista de comprobación">
          <a:hlinkClick xmlns:r="http://schemas.openxmlformats.org/officeDocument/2006/relationships" r:id="rId1"/>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a16="http://schemas.microsoft.com/office/drawing/2014/main" xmlns="" id="{00000000-0008-0000-01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a16="http://schemas.microsoft.com/office/drawing/2014/main" xmlns="" id="{00000000-0008-0000-01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xmlns="" id="{00000000-0008-0000-01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xmlns="" id="{00000000-0008-0000-01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xmlns="" id="{00000000-0008-0000-01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5</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xmlns="" id="{00000000-0008-0000-01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1873023"/>
          <a:ext cx="0" cy="597354"/>
        </a:xfrm>
        <a:prstGeom prst="rect">
          <a:avLst/>
        </a:prstGeom>
      </xdr:spPr>
    </xdr:pic>
    <xdr:clientData/>
  </xdr:oneCellAnchor>
  <xdr:oneCellAnchor>
    <xdr:from>
      <xdr:col>19</xdr:col>
      <xdr:colOff>0</xdr:colOff>
      <xdr:row>11</xdr:row>
      <xdr:rowOff>680</xdr:rowOff>
    </xdr:from>
    <xdr:ext cx="0" cy="597354"/>
    <xdr:pic>
      <xdr:nvPicPr>
        <xdr:cNvPr id="92" name="Gráfico 11" descr="Lista de comprobación">
          <a:hlinkClick xmlns:r="http://schemas.openxmlformats.org/officeDocument/2006/relationships" r:id="rId1"/>
          <a:extLst>
            <a:ext uri="{FF2B5EF4-FFF2-40B4-BE49-F238E27FC236}">
              <a16:creationId xmlns:a16="http://schemas.microsoft.com/office/drawing/2014/main" xmlns="" id="{00000000-0008-0000-01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93" name="Gráfico 4" descr="Lista de comprobación">
          <a:hlinkClick xmlns:r="http://schemas.openxmlformats.org/officeDocument/2006/relationships" r:id="rId1"/>
          <a:extLst>
            <a:ext uri="{FF2B5EF4-FFF2-40B4-BE49-F238E27FC236}">
              <a16:creationId xmlns:a16="http://schemas.microsoft.com/office/drawing/2014/main" xmlns="" id="{00000000-0008-0000-01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94" name="Gráfico 3" descr="Lista de comprobación">
          <a:hlinkClick xmlns:r="http://schemas.openxmlformats.org/officeDocument/2006/relationships" r:id="rId1"/>
          <a:extLst>
            <a:ext uri="{FF2B5EF4-FFF2-40B4-BE49-F238E27FC236}">
              <a16:creationId xmlns:a16="http://schemas.microsoft.com/office/drawing/2014/main" xmlns="" id="{00000000-0008-0000-01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95" name="Gráfico 4" descr="Lista de comprobación">
          <a:hlinkClick xmlns:r="http://schemas.openxmlformats.org/officeDocument/2006/relationships" r:id="rId1"/>
          <a:extLst>
            <a:ext uri="{FF2B5EF4-FFF2-40B4-BE49-F238E27FC236}">
              <a16:creationId xmlns:a16="http://schemas.microsoft.com/office/drawing/2014/main" xmlns="" id="{00000000-0008-0000-01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96" name="Gráfico 3" descr="Lista de comprobación">
          <a:hlinkClick xmlns:r="http://schemas.openxmlformats.org/officeDocument/2006/relationships" r:id="rId1"/>
          <a:extLst>
            <a:ext uri="{FF2B5EF4-FFF2-40B4-BE49-F238E27FC236}">
              <a16:creationId xmlns:a16="http://schemas.microsoft.com/office/drawing/2014/main" xmlns="" id="{00000000-0008-0000-01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97" name="Gráfico 4" descr="Lista de comprobación">
          <a:hlinkClick xmlns:r="http://schemas.openxmlformats.org/officeDocument/2006/relationships" r:id="rId1"/>
          <a:extLst>
            <a:ext uri="{FF2B5EF4-FFF2-40B4-BE49-F238E27FC236}">
              <a16:creationId xmlns:a16="http://schemas.microsoft.com/office/drawing/2014/main" xmlns="" id="{00000000-0008-0000-01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98" name="Gráfico 3" descr="Lista de comprobación">
          <a:hlinkClick xmlns:r="http://schemas.openxmlformats.org/officeDocument/2006/relationships" r:id="rId1"/>
          <a:extLst>
            <a:ext uri="{FF2B5EF4-FFF2-40B4-BE49-F238E27FC236}">
              <a16:creationId xmlns:a16="http://schemas.microsoft.com/office/drawing/2014/main" xmlns="" id="{00000000-0008-0000-01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xmlns=""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xmlns="" id="{00000000-0008-0000-01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xmlns="" id="{00000000-0008-0000-01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xmlns="" id="{00000000-0008-0000-01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xmlns="" id="{00000000-0008-0000-01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xmlns="" id="{00000000-0008-0000-01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05" name="Gráfico 12" descr="Lista de comprobación">
          <a:hlinkClick xmlns:r="http://schemas.openxmlformats.org/officeDocument/2006/relationships" r:id="rId1"/>
          <a:extLst>
            <a:ext uri="{FF2B5EF4-FFF2-40B4-BE49-F238E27FC236}">
              <a16:creationId xmlns:a16="http://schemas.microsoft.com/office/drawing/2014/main" xmlns="" id="{00000000-0008-0000-01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06" name="Gráfico 11" descr="Lista de comprobación">
          <a:hlinkClick xmlns:r="http://schemas.openxmlformats.org/officeDocument/2006/relationships" r:id="rId1"/>
          <a:extLst>
            <a:ext uri="{FF2B5EF4-FFF2-40B4-BE49-F238E27FC236}">
              <a16:creationId xmlns:a16="http://schemas.microsoft.com/office/drawing/2014/main" xmlns="" id="{00000000-0008-0000-01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07" name="Gráfico 4" descr="Lista de comprobación">
          <a:hlinkClick xmlns:r="http://schemas.openxmlformats.org/officeDocument/2006/relationships" r:id="rId1"/>
          <a:extLst>
            <a:ext uri="{FF2B5EF4-FFF2-40B4-BE49-F238E27FC236}">
              <a16:creationId xmlns:a16="http://schemas.microsoft.com/office/drawing/2014/main" xmlns="" id="{00000000-0008-0000-01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08" name="Gráfico 3" descr="Lista de comprobación">
          <a:hlinkClick xmlns:r="http://schemas.openxmlformats.org/officeDocument/2006/relationships" r:id="rId1"/>
          <a:extLst>
            <a:ext uri="{FF2B5EF4-FFF2-40B4-BE49-F238E27FC236}">
              <a16:creationId xmlns:a16="http://schemas.microsoft.com/office/drawing/2014/main" xmlns="" id="{00000000-0008-0000-01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09" name="Gráfico 4" descr="Lista de comprobación">
          <a:hlinkClick xmlns:r="http://schemas.openxmlformats.org/officeDocument/2006/relationships" r:id="rId1"/>
          <a:extLst>
            <a:ext uri="{FF2B5EF4-FFF2-40B4-BE49-F238E27FC236}">
              <a16:creationId xmlns:a16="http://schemas.microsoft.com/office/drawing/2014/main" xmlns="" id="{00000000-0008-0000-01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10" name="Gráfico 3" descr="Lista de comprobación">
          <a:hlinkClick xmlns:r="http://schemas.openxmlformats.org/officeDocument/2006/relationships" r:id="rId1"/>
          <a:extLst>
            <a:ext uri="{FF2B5EF4-FFF2-40B4-BE49-F238E27FC236}">
              <a16:creationId xmlns:a16="http://schemas.microsoft.com/office/drawing/2014/main" xmlns="" id="{00000000-0008-0000-01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11" name="Gráfico 4" descr="Lista de comprobación">
          <a:hlinkClick xmlns:r="http://schemas.openxmlformats.org/officeDocument/2006/relationships" r:id="rId1"/>
          <a:extLst>
            <a:ext uri="{FF2B5EF4-FFF2-40B4-BE49-F238E27FC236}">
              <a16:creationId xmlns:a16="http://schemas.microsoft.com/office/drawing/2014/main" xmlns="" id="{00000000-0008-0000-01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12" name="Gráfico 3" descr="Lista de comprobación">
          <a:hlinkClick xmlns:r="http://schemas.openxmlformats.org/officeDocument/2006/relationships" r:id="rId1"/>
          <a:extLst>
            <a:ext uri="{FF2B5EF4-FFF2-40B4-BE49-F238E27FC236}">
              <a16:creationId xmlns:a16="http://schemas.microsoft.com/office/drawing/2014/main" xmlns="" id="{00000000-0008-0000-01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13" name="Gráfico 4" descr="Lista de comprobación">
          <a:hlinkClick xmlns:r="http://schemas.openxmlformats.org/officeDocument/2006/relationships" r:id="rId1"/>
          <a:extLst>
            <a:ext uri="{FF2B5EF4-FFF2-40B4-BE49-F238E27FC236}">
              <a16:creationId xmlns:a16="http://schemas.microsoft.com/office/drawing/2014/main" xmlns="" id="{00000000-0008-0000-01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14" name="Gráfico 3" descr="Lista de comprobación">
          <a:hlinkClick xmlns:r="http://schemas.openxmlformats.org/officeDocument/2006/relationships" r:id="rId1"/>
          <a:extLst>
            <a:ext uri="{FF2B5EF4-FFF2-40B4-BE49-F238E27FC236}">
              <a16:creationId xmlns:a16="http://schemas.microsoft.com/office/drawing/2014/main" xmlns="" id="{00000000-0008-0000-01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15" name="Gráfico 11" descr="Lista de comprobación">
          <a:hlinkClick xmlns:r="http://schemas.openxmlformats.org/officeDocument/2006/relationships" r:id="rId1"/>
          <a:extLst>
            <a:ext uri="{FF2B5EF4-FFF2-40B4-BE49-F238E27FC236}">
              <a16:creationId xmlns:a16="http://schemas.microsoft.com/office/drawing/2014/main" xmlns="" id="{00000000-0008-0000-01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xmlns="" id="{00000000-0008-0000-01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xmlns="" id="{00000000-0008-0000-01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xmlns="" id="{00000000-0008-0000-01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xmlns="" id="{00000000-0008-0000-01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20" name="Gráfico 4" descr="Lista de comprobación">
          <a:hlinkClick xmlns:r="http://schemas.openxmlformats.org/officeDocument/2006/relationships" r:id="rId1"/>
          <a:extLst>
            <a:ext uri="{FF2B5EF4-FFF2-40B4-BE49-F238E27FC236}">
              <a16:creationId xmlns:a16="http://schemas.microsoft.com/office/drawing/2014/main" xmlns="" id="{00000000-0008-0000-01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xmlns="" id="{00000000-0008-0000-01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xmlns="" id="{00000000-0008-0000-01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xmlns="" id="{00000000-0008-0000-01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24" name="Gráfico 11" descr="Lista de comprobación">
          <a:hlinkClick xmlns:r="http://schemas.openxmlformats.org/officeDocument/2006/relationships" r:id="rId1"/>
          <a:extLst>
            <a:ext uri="{FF2B5EF4-FFF2-40B4-BE49-F238E27FC236}">
              <a16:creationId xmlns:a16="http://schemas.microsoft.com/office/drawing/2014/main" xmlns="" id="{00000000-0008-0000-01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25" name="Gráfico 4" descr="Lista de comprobación">
          <a:hlinkClick xmlns:r="http://schemas.openxmlformats.org/officeDocument/2006/relationships" r:id="rId1"/>
          <a:extLst>
            <a:ext uri="{FF2B5EF4-FFF2-40B4-BE49-F238E27FC236}">
              <a16:creationId xmlns:a16="http://schemas.microsoft.com/office/drawing/2014/main" xmlns="" id="{00000000-0008-0000-01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26" name="Gráfico 3" descr="Lista de comprobación">
          <a:hlinkClick xmlns:r="http://schemas.openxmlformats.org/officeDocument/2006/relationships" r:id="rId1"/>
          <a:extLst>
            <a:ext uri="{FF2B5EF4-FFF2-40B4-BE49-F238E27FC236}">
              <a16:creationId xmlns:a16="http://schemas.microsoft.com/office/drawing/2014/main" xmlns="" id="{00000000-0008-0000-01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27" name="Gráfico 4" descr="Lista de comprobación">
          <a:hlinkClick xmlns:r="http://schemas.openxmlformats.org/officeDocument/2006/relationships" r:id="rId1"/>
          <a:extLst>
            <a:ext uri="{FF2B5EF4-FFF2-40B4-BE49-F238E27FC236}">
              <a16:creationId xmlns:a16="http://schemas.microsoft.com/office/drawing/2014/main" xmlns="" id="{00000000-0008-0000-01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28" name="Gráfico 3" descr="Lista de comprobación">
          <a:hlinkClick xmlns:r="http://schemas.openxmlformats.org/officeDocument/2006/relationships" r:id="rId1"/>
          <a:extLst>
            <a:ext uri="{FF2B5EF4-FFF2-40B4-BE49-F238E27FC236}">
              <a16:creationId xmlns:a16="http://schemas.microsoft.com/office/drawing/2014/main" xmlns="" id="{00000000-0008-0000-01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29" name="Gráfico 4" descr="Lista de comprobación">
          <a:hlinkClick xmlns:r="http://schemas.openxmlformats.org/officeDocument/2006/relationships" r:id="rId1"/>
          <a:extLst>
            <a:ext uri="{FF2B5EF4-FFF2-40B4-BE49-F238E27FC236}">
              <a16:creationId xmlns:a16="http://schemas.microsoft.com/office/drawing/2014/main" xmlns="" id="{00000000-0008-0000-01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30" name="Gráfico 3" descr="Lista de comprobación">
          <a:hlinkClick xmlns:r="http://schemas.openxmlformats.org/officeDocument/2006/relationships" r:id="rId1"/>
          <a:extLst>
            <a:ext uri="{FF2B5EF4-FFF2-40B4-BE49-F238E27FC236}">
              <a16:creationId xmlns:a16="http://schemas.microsoft.com/office/drawing/2014/main" xmlns="" id="{00000000-0008-0000-01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31" name="Gráfico 4" descr="Lista de comprobación">
          <a:hlinkClick xmlns:r="http://schemas.openxmlformats.org/officeDocument/2006/relationships" r:id="rId1"/>
          <a:extLst>
            <a:ext uri="{FF2B5EF4-FFF2-40B4-BE49-F238E27FC236}">
              <a16:creationId xmlns:a16="http://schemas.microsoft.com/office/drawing/2014/main" xmlns="" id="{00000000-0008-0000-01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32" name="Gráfico 3" descr="Lista de comprobación">
          <a:hlinkClick xmlns:r="http://schemas.openxmlformats.org/officeDocument/2006/relationships" r:id="rId1"/>
          <a:extLst>
            <a:ext uri="{FF2B5EF4-FFF2-40B4-BE49-F238E27FC236}">
              <a16:creationId xmlns:a16="http://schemas.microsoft.com/office/drawing/2014/main" xmlns="" id="{00000000-0008-0000-01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33" name="Gráfico 11" descr="Lista de comprobación">
          <a:hlinkClick xmlns:r="http://schemas.openxmlformats.org/officeDocument/2006/relationships" r:id="rId1"/>
          <a:extLst>
            <a:ext uri="{FF2B5EF4-FFF2-40B4-BE49-F238E27FC236}">
              <a16:creationId xmlns:a16="http://schemas.microsoft.com/office/drawing/2014/main" xmlns="" id="{00000000-0008-0000-01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xmlns="" id="{00000000-0008-0000-01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xmlns="" id="{00000000-0008-0000-01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xmlns="" id="{00000000-0008-0000-01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xmlns="" id="{00000000-0008-0000-01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xmlns="" id="{00000000-0008-0000-01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xmlns="" id="{00000000-0008-0000-01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xmlns="" id="{00000000-0008-0000-01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xmlns="" id="{00000000-0008-0000-01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xmlns="" id="{00000000-0008-0000-01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xmlns="" id="{00000000-0008-0000-01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xmlns="" id="{00000000-0008-0000-01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45" name="Gráfico 3" descr="Lista de comprobación">
          <a:hlinkClick xmlns:r="http://schemas.openxmlformats.org/officeDocument/2006/relationships" r:id="rId1"/>
          <a:extLst>
            <a:ext uri="{FF2B5EF4-FFF2-40B4-BE49-F238E27FC236}">
              <a16:creationId xmlns:a16="http://schemas.microsoft.com/office/drawing/2014/main" xmlns="" id="{00000000-0008-0000-01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46" name="Gráfico 12" descr="Lista de comprobación">
          <a:hlinkClick xmlns:r="http://schemas.openxmlformats.org/officeDocument/2006/relationships" r:id="rId1"/>
          <a:extLst>
            <a:ext uri="{FF2B5EF4-FFF2-40B4-BE49-F238E27FC236}">
              <a16:creationId xmlns:a16="http://schemas.microsoft.com/office/drawing/2014/main" xmlns="" id="{00000000-0008-0000-01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47" name="Gráfico 11" descr="Lista de comprobación">
          <a:hlinkClick xmlns:r="http://schemas.openxmlformats.org/officeDocument/2006/relationships" r:id="rId1"/>
          <a:extLst>
            <a:ext uri="{FF2B5EF4-FFF2-40B4-BE49-F238E27FC236}">
              <a16:creationId xmlns:a16="http://schemas.microsoft.com/office/drawing/2014/main" xmlns="" id="{00000000-0008-0000-01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48" name="Gráfico 4" descr="Lista de comprobación">
          <a:hlinkClick xmlns:r="http://schemas.openxmlformats.org/officeDocument/2006/relationships" r:id="rId1"/>
          <a:extLst>
            <a:ext uri="{FF2B5EF4-FFF2-40B4-BE49-F238E27FC236}">
              <a16:creationId xmlns:a16="http://schemas.microsoft.com/office/drawing/2014/main" xmlns="" id="{00000000-0008-0000-01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49" name="Gráfico 3" descr="Lista de comprobación">
          <a:hlinkClick xmlns:r="http://schemas.openxmlformats.org/officeDocument/2006/relationships" r:id="rId1"/>
          <a:extLst>
            <a:ext uri="{FF2B5EF4-FFF2-40B4-BE49-F238E27FC236}">
              <a16:creationId xmlns:a16="http://schemas.microsoft.com/office/drawing/2014/main" xmlns="" id="{00000000-0008-0000-01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50" name="Gráfico 4" descr="Lista de comprobación">
          <a:hlinkClick xmlns:r="http://schemas.openxmlformats.org/officeDocument/2006/relationships" r:id="rId1"/>
          <a:extLst>
            <a:ext uri="{FF2B5EF4-FFF2-40B4-BE49-F238E27FC236}">
              <a16:creationId xmlns:a16="http://schemas.microsoft.com/office/drawing/2014/main" xmlns="" id="{00000000-0008-0000-01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51" name="Gráfico 3" descr="Lista de comprobación">
          <a:hlinkClick xmlns:r="http://schemas.openxmlformats.org/officeDocument/2006/relationships" r:id="rId1"/>
          <a:extLst>
            <a:ext uri="{FF2B5EF4-FFF2-40B4-BE49-F238E27FC236}">
              <a16:creationId xmlns:a16="http://schemas.microsoft.com/office/drawing/2014/main" xmlns="" id="{00000000-0008-0000-01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52" name="Gráfico 4" descr="Lista de comprobación">
          <a:hlinkClick xmlns:r="http://schemas.openxmlformats.org/officeDocument/2006/relationships" r:id="rId1"/>
          <a:extLst>
            <a:ext uri="{FF2B5EF4-FFF2-40B4-BE49-F238E27FC236}">
              <a16:creationId xmlns:a16="http://schemas.microsoft.com/office/drawing/2014/main" xmlns="" id="{00000000-0008-0000-01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53" name="Gráfico 3" descr="Lista de comprobación">
          <a:hlinkClick xmlns:r="http://schemas.openxmlformats.org/officeDocument/2006/relationships" r:id="rId1"/>
          <a:extLst>
            <a:ext uri="{FF2B5EF4-FFF2-40B4-BE49-F238E27FC236}">
              <a16:creationId xmlns:a16="http://schemas.microsoft.com/office/drawing/2014/main" xmlns="" id="{00000000-0008-0000-01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54" name="Gráfico 4" descr="Lista de comprobación">
          <a:hlinkClick xmlns:r="http://schemas.openxmlformats.org/officeDocument/2006/relationships" r:id="rId1"/>
          <a:extLst>
            <a:ext uri="{FF2B5EF4-FFF2-40B4-BE49-F238E27FC236}">
              <a16:creationId xmlns:a16="http://schemas.microsoft.com/office/drawing/2014/main" xmlns="" id="{00000000-0008-0000-01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55" name="Gráfico 3" descr="Lista de comprobación">
          <a:hlinkClick xmlns:r="http://schemas.openxmlformats.org/officeDocument/2006/relationships" r:id="rId1"/>
          <a:extLst>
            <a:ext uri="{FF2B5EF4-FFF2-40B4-BE49-F238E27FC236}">
              <a16:creationId xmlns:a16="http://schemas.microsoft.com/office/drawing/2014/main" xmlns="" id="{00000000-0008-0000-01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56" name="Gráfico 11" descr="Lista de comprobación">
          <a:hlinkClick xmlns:r="http://schemas.openxmlformats.org/officeDocument/2006/relationships" r:id="rId1"/>
          <a:extLst>
            <a:ext uri="{FF2B5EF4-FFF2-40B4-BE49-F238E27FC236}">
              <a16:creationId xmlns:a16="http://schemas.microsoft.com/office/drawing/2014/main" xmlns="" id="{00000000-0008-0000-01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57" name="Gráfico 4" descr="Lista de comprobación">
          <a:hlinkClick xmlns:r="http://schemas.openxmlformats.org/officeDocument/2006/relationships" r:id="rId1"/>
          <a:extLst>
            <a:ext uri="{FF2B5EF4-FFF2-40B4-BE49-F238E27FC236}">
              <a16:creationId xmlns:a16="http://schemas.microsoft.com/office/drawing/2014/main" xmlns="" id="{00000000-0008-0000-01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58" name="Gráfico 3" descr="Lista de comprobación">
          <a:hlinkClick xmlns:r="http://schemas.openxmlformats.org/officeDocument/2006/relationships" r:id="rId1"/>
          <a:extLst>
            <a:ext uri="{FF2B5EF4-FFF2-40B4-BE49-F238E27FC236}">
              <a16:creationId xmlns:a16="http://schemas.microsoft.com/office/drawing/2014/main" xmlns=""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59" name="Gráfico 4" descr="Lista de comprobación">
          <a:hlinkClick xmlns:r="http://schemas.openxmlformats.org/officeDocument/2006/relationships" r:id="rId1"/>
          <a:extLst>
            <a:ext uri="{FF2B5EF4-FFF2-40B4-BE49-F238E27FC236}">
              <a16:creationId xmlns:a16="http://schemas.microsoft.com/office/drawing/2014/main" xmlns="" id="{00000000-0008-0000-01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60" name="Gráfico 3" descr="Lista de comprobación">
          <a:hlinkClick xmlns:r="http://schemas.openxmlformats.org/officeDocument/2006/relationships" r:id="rId1"/>
          <a:extLst>
            <a:ext uri="{FF2B5EF4-FFF2-40B4-BE49-F238E27FC236}">
              <a16:creationId xmlns:a16="http://schemas.microsoft.com/office/drawing/2014/main" xmlns="" id="{00000000-0008-0000-01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61" name="Gráfico 4" descr="Lista de comprobación">
          <a:hlinkClick xmlns:r="http://schemas.openxmlformats.org/officeDocument/2006/relationships" r:id="rId1"/>
          <a:extLst>
            <a:ext uri="{FF2B5EF4-FFF2-40B4-BE49-F238E27FC236}">
              <a16:creationId xmlns:a16="http://schemas.microsoft.com/office/drawing/2014/main" xmlns="" id="{00000000-0008-0000-01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62" name="Gráfico 3" descr="Lista de comprobación">
          <a:hlinkClick xmlns:r="http://schemas.openxmlformats.org/officeDocument/2006/relationships" r:id="rId1"/>
          <a:extLst>
            <a:ext uri="{FF2B5EF4-FFF2-40B4-BE49-F238E27FC236}">
              <a16:creationId xmlns:a16="http://schemas.microsoft.com/office/drawing/2014/main" xmlns="" id="{00000000-0008-0000-01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63" name="Gráfico 4" descr="Lista de comprobación">
          <a:hlinkClick xmlns:r="http://schemas.openxmlformats.org/officeDocument/2006/relationships" r:id="rId1"/>
          <a:extLst>
            <a:ext uri="{FF2B5EF4-FFF2-40B4-BE49-F238E27FC236}">
              <a16:creationId xmlns:a16="http://schemas.microsoft.com/office/drawing/2014/main" xmlns="" id="{00000000-0008-0000-01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64" name="Gráfico 3" descr="Lista de comprobación">
          <a:hlinkClick xmlns:r="http://schemas.openxmlformats.org/officeDocument/2006/relationships" r:id="rId1"/>
          <a:extLst>
            <a:ext uri="{FF2B5EF4-FFF2-40B4-BE49-F238E27FC236}">
              <a16:creationId xmlns:a16="http://schemas.microsoft.com/office/drawing/2014/main" xmlns="" id="{00000000-0008-0000-01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65" name="Gráfico 11" descr="Lista de comprobación">
          <a:hlinkClick xmlns:r="http://schemas.openxmlformats.org/officeDocument/2006/relationships" r:id="rId1"/>
          <a:extLst>
            <a:ext uri="{FF2B5EF4-FFF2-40B4-BE49-F238E27FC236}">
              <a16:creationId xmlns:a16="http://schemas.microsoft.com/office/drawing/2014/main" xmlns="" id="{00000000-0008-0000-01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66" name="Gráfico 4" descr="Lista de comprobación">
          <a:hlinkClick xmlns:r="http://schemas.openxmlformats.org/officeDocument/2006/relationships" r:id="rId1"/>
          <a:extLst>
            <a:ext uri="{FF2B5EF4-FFF2-40B4-BE49-F238E27FC236}">
              <a16:creationId xmlns:a16="http://schemas.microsoft.com/office/drawing/2014/main" xmlns="" id="{00000000-0008-0000-01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67" name="Gráfico 3" descr="Lista de comprobación">
          <a:hlinkClick xmlns:r="http://schemas.openxmlformats.org/officeDocument/2006/relationships" r:id="rId1"/>
          <a:extLst>
            <a:ext uri="{FF2B5EF4-FFF2-40B4-BE49-F238E27FC236}">
              <a16:creationId xmlns:a16="http://schemas.microsoft.com/office/drawing/2014/main" xmlns="" id="{00000000-0008-0000-01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68" name="Gráfico 4" descr="Lista de comprobación">
          <a:hlinkClick xmlns:r="http://schemas.openxmlformats.org/officeDocument/2006/relationships" r:id="rId1"/>
          <a:extLst>
            <a:ext uri="{FF2B5EF4-FFF2-40B4-BE49-F238E27FC236}">
              <a16:creationId xmlns:a16="http://schemas.microsoft.com/office/drawing/2014/main" xmlns="" id="{00000000-0008-0000-01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69" name="Gráfico 3" descr="Lista de comprobación">
          <a:hlinkClick xmlns:r="http://schemas.openxmlformats.org/officeDocument/2006/relationships" r:id="rId1"/>
          <a:extLst>
            <a:ext uri="{FF2B5EF4-FFF2-40B4-BE49-F238E27FC236}">
              <a16:creationId xmlns:a16="http://schemas.microsoft.com/office/drawing/2014/main" xmlns=""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xmlns="" id="{00000000-0008-0000-01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71" name="Gráfico 3" descr="Lista de comprobación">
          <a:hlinkClick xmlns:r="http://schemas.openxmlformats.org/officeDocument/2006/relationships" r:id="rId1"/>
          <a:extLst>
            <a:ext uri="{FF2B5EF4-FFF2-40B4-BE49-F238E27FC236}">
              <a16:creationId xmlns:a16="http://schemas.microsoft.com/office/drawing/2014/main" xmlns="" id="{00000000-0008-0000-01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72" name="Gráfico 4" descr="Lista de comprobación">
          <a:hlinkClick xmlns:r="http://schemas.openxmlformats.org/officeDocument/2006/relationships" r:id="rId1"/>
          <a:extLst>
            <a:ext uri="{FF2B5EF4-FFF2-40B4-BE49-F238E27FC236}">
              <a16:creationId xmlns:a16="http://schemas.microsoft.com/office/drawing/2014/main" xmlns="" id="{00000000-0008-0000-01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73" name="Gráfico 3" descr="Lista de comprobación">
          <a:hlinkClick xmlns:r="http://schemas.openxmlformats.org/officeDocument/2006/relationships" r:id="rId1"/>
          <a:extLst>
            <a:ext uri="{FF2B5EF4-FFF2-40B4-BE49-F238E27FC236}">
              <a16:creationId xmlns:a16="http://schemas.microsoft.com/office/drawing/2014/main" xmlns="" id="{00000000-0008-0000-01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74" name="Gráfico 11" descr="Lista de comprobación">
          <a:hlinkClick xmlns:r="http://schemas.openxmlformats.org/officeDocument/2006/relationships" r:id="rId1"/>
          <a:extLst>
            <a:ext uri="{FF2B5EF4-FFF2-40B4-BE49-F238E27FC236}">
              <a16:creationId xmlns:a16="http://schemas.microsoft.com/office/drawing/2014/main" xmlns="" id="{00000000-0008-0000-01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xmlns="" id="{00000000-0008-0000-01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76" name="Gráfico 3" descr="Lista de comprobación">
          <a:hlinkClick xmlns:r="http://schemas.openxmlformats.org/officeDocument/2006/relationships" r:id="rId1"/>
          <a:extLst>
            <a:ext uri="{FF2B5EF4-FFF2-40B4-BE49-F238E27FC236}">
              <a16:creationId xmlns:a16="http://schemas.microsoft.com/office/drawing/2014/main" xmlns="" id="{00000000-0008-0000-01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xmlns="" id="{00000000-0008-0000-01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78" name="Gráfico 3" descr="Lista de comprobación">
          <a:hlinkClick xmlns:r="http://schemas.openxmlformats.org/officeDocument/2006/relationships" r:id="rId1"/>
          <a:extLst>
            <a:ext uri="{FF2B5EF4-FFF2-40B4-BE49-F238E27FC236}">
              <a16:creationId xmlns:a16="http://schemas.microsoft.com/office/drawing/2014/main" xmlns="" id="{00000000-0008-0000-01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xmlns="" id="{00000000-0008-0000-01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80" name="Gráfico 3" descr="Lista de comprobación">
          <a:hlinkClick xmlns:r="http://schemas.openxmlformats.org/officeDocument/2006/relationships" r:id="rId1"/>
          <a:extLst>
            <a:ext uri="{FF2B5EF4-FFF2-40B4-BE49-F238E27FC236}">
              <a16:creationId xmlns:a16="http://schemas.microsoft.com/office/drawing/2014/main" xmlns="" id="{00000000-0008-0000-01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xmlns="" id="{00000000-0008-0000-01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82" name="Gráfico 3" descr="Lista de comprobación">
          <a:hlinkClick xmlns:r="http://schemas.openxmlformats.org/officeDocument/2006/relationships" r:id="rId1"/>
          <a:extLst>
            <a:ext uri="{FF2B5EF4-FFF2-40B4-BE49-F238E27FC236}">
              <a16:creationId xmlns:a16="http://schemas.microsoft.com/office/drawing/2014/main" xmlns="" id="{00000000-0008-0000-01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xmlns="" id="{00000000-0008-0000-01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84" name="Gráfico 3" descr="Lista de comprobación">
          <a:hlinkClick xmlns:r="http://schemas.openxmlformats.org/officeDocument/2006/relationships" r:id="rId1"/>
          <a:extLst>
            <a:ext uri="{FF2B5EF4-FFF2-40B4-BE49-F238E27FC236}">
              <a16:creationId xmlns:a16="http://schemas.microsoft.com/office/drawing/2014/main" xmlns="" id="{00000000-0008-0000-01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85" name="Gráfico 4" descr="Lista de comprobación">
          <a:hlinkClick xmlns:r="http://schemas.openxmlformats.org/officeDocument/2006/relationships" r:id="rId1"/>
          <a:extLst>
            <a:ext uri="{FF2B5EF4-FFF2-40B4-BE49-F238E27FC236}">
              <a16:creationId xmlns:a16="http://schemas.microsoft.com/office/drawing/2014/main" xmlns="" id="{00000000-0008-0000-01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86" name="Gráfico 3" descr="Lista de comprobación">
          <a:hlinkClick xmlns:r="http://schemas.openxmlformats.org/officeDocument/2006/relationships" r:id="rId1"/>
          <a:extLst>
            <a:ext uri="{FF2B5EF4-FFF2-40B4-BE49-F238E27FC236}">
              <a16:creationId xmlns:a16="http://schemas.microsoft.com/office/drawing/2014/main" xmlns="" id="{00000000-0008-0000-01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87" name="Gráfico 12" descr="Lista de comprobación">
          <a:hlinkClick xmlns:r="http://schemas.openxmlformats.org/officeDocument/2006/relationships" r:id="rId1"/>
          <a:extLst>
            <a:ext uri="{FF2B5EF4-FFF2-40B4-BE49-F238E27FC236}">
              <a16:creationId xmlns:a16="http://schemas.microsoft.com/office/drawing/2014/main" xmlns="" id="{00000000-0008-0000-01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88" name="Gráfico 11" descr="Lista de comprobación">
          <a:hlinkClick xmlns:r="http://schemas.openxmlformats.org/officeDocument/2006/relationships" r:id="rId1"/>
          <a:extLst>
            <a:ext uri="{FF2B5EF4-FFF2-40B4-BE49-F238E27FC236}">
              <a16:creationId xmlns:a16="http://schemas.microsoft.com/office/drawing/2014/main" xmlns="" id="{00000000-0008-0000-01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89" name="Gráfico 4" descr="Lista de comprobación">
          <a:hlinkClick xmlns:r="http://schemas.openxmlformats.org/officeDocument/2006/relationships" r:id="rId1"/>
          <a:extLst>
            <a:ext uri="{FF2B5EF4-FFF2-40B4-BE49-F238E27FC236}">
              <a16:creationId xmlns:a16="http://schemas.microsoft.com/office/drawing/2014/main" xmlns="" id="{00000000-0008-0000-01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90" name="Gráfico 3" descr="Lista de comprobación">
          <a:hlinkClick xmlns:r="http://schemas.openxmlformats.org/officeDocument/2006/relationships" r:id="rId1"/>
          <a:extLst>
            <a:ext uri="{FF2B5EF4-FFF2-40B4-BE49-F238E27FC236}">
              <a16:creationId xmlns:a16="http://schemas.microsoft.com/office/drawing/2014/main" xmlns="" id="{00000000-0008-0000-01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91" name="Gráfico 4" descr="Lista de comprobación">
          <a:hlinkClick xmlns:r="http://schemas.openxmlformats.org/officeDocument/2006/relationships" r:id="rId1"/>
          <a:extLst>
            <a:ext uri="{FF2B5EF4-FFF2-40B4-BE49-F238E27FC236}">
              <a16:creationId xmlns:a16="http://schemas.microsoft.com/office/drawing/2014/main" xmlns="" id="{00000000-0008-0000-01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92" name="Gráfico 3" descr="Lista de comprobación">
          <a:hlinkClick xmlns:r="http://schemas.openxmlformats.org/officeDocument/2006/relationships" r:id="rId1"/>
          <a:extLst>
            <a:ext uri="{FF2B5EF4-FFF2-40B4-BE49-F238E27FC236}">
              <a16:creationId xmlns:a16="http://schemas.microsoft.com/office/drawing/2014/main" xmlns="" id="{00000000-0008-0000-01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93" name="Gráfico 4" descr="Lista de comprobación">
          <a:hlinkClick xmlns:r="http://schemas.openxmlformats.org/officeDocument/2006/relationships" r:id="rId1"/>
          <a:extLst>
            <a:ext uri="{FF2B5EF4-FFF2-40B4-BE49-F238E27FC236}">
              <a16:creationId xmlns:a16="http://schemas.microsoft.com/office/drawing/2014/main" xmlns="" id="{00000000-0008-0000-01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94" name="Gráfico 3" descr="Lista de comprobación">
          <a:hlinkClick xmlns:r="http://schemas.openxmlformats.org/officeDocument/2006/relationships" r:id="rId1"/>
          <a:extLst>
            <a:ext uri="{FF2B5EF4-FFF2-40B4-BE49-F238E27FC236}">
              <a16:creationId xmlns:a16="http://schemas.microsoft.com/office/drawing/2014/main" xmlns="" id="{00000000-0008-0000-01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95" name="Gráfico 4" descr="Lista de comprobación">
          <a:hlinkClick xmlns:r="http://schemas.openxmlformats.org/officeDocument/2006/relationships" r:id="rId1"/>
          <a:extLst>
            <a:ext uri="{FF2B5EF4-FFF2-40B4-BE49-F238E27FC236}">
              <a16:creationId xmlns:a16="http://schemas.microsoft.com/office/drawing/2014/main" xmlns="" id="{00000000-0008-0000-01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96" name="Gráfico 3" descr="Lista de comprobación">
          <a:hlinkClick xmlns:r="http://schemas.openxmlformats.org/officeDocument/2006/relationships" r:id="rId1"/>
          <a:extLst>
            <a:ext uri="{FF2B5EF4-FFF2-40B4-BE49-F238E27FC236}">
              <a16:creationId xmlns:a16="http://schemas.microsoft.com/office/drawing/2014/main" xmlns="" id="{00000000-0008-0000-01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97" name="Gráfico 11" descr="Lista de comprobación">
          <a:hlinkClick xmlns:r="http://schemas.openxmlformats.org/officeDocument/2006/relationships" r:id="rId1"/>
          <a:extLst>
            <a:ext uri="{FF2B5EF4-FFF2-40B4-BE49-F238E27FC236}">
              <a16:creationId xmlns:a16="http://schemas.microsoft.com/office/drawing/2014/main" xmlns="" id="{00000000-0008-0000-01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98" name="Gráfico 4" descr="Lista de comprobación">
          <a:hlinkClick xmlns:r="http://schemas.openxmlformats.org/officeDocument/2006/relationships" r:id="rId1"/>
          <a:extLst>
            <a:ext uri="{FF2B5EF4-FFF2-40B4-BE49-F238E27FC236}">
              <a16:creationId xmlns:a16="http://schemas.microsoft.com/office/drawing/2014/main" xmlns="" id="{00000000-0008-0000-01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199" name="Gráfico 3" descr="Lista de comprobación">
          <a:hlinkClick xmlns:r="http://schemas.openxmlformats.org/officeDocument/2006/relationships" r:id="rId1"/>
          <a:extLst>
            <a:ext uri="{FF2B5EF4-FFF2-40B4-BE49-F238E27FC236}">
              <a16:creationId xmlns:a16="http://schemas.microsoft.com/office/drawing/2014/main" xmlns="" id="{00000000-0008-0000-01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00" name="Gráfico 4" descr="Lista de comprobación">
          <a:hlinkClick xmlns:r="http://schemas.openxmlformats.org/officeDocument/2006/relationships" r:id="rId1"/>
          <a:extLst>
            <a:ext uri="{FF2B5EF4-FFF2-40B4-BE49-F238E27FC236}">
              <a16:creationId xmlns:a16="http://schemas.microsoft.com/office/drawing/2014/main" xmlns="" id="{00000000-0008-0000-01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01" name="Gráfico 3" descr="Lista de comprobación">
          <a:hlinkClick xmlns:r="http://schemas.openxmlformats.org/officeDocument/2006/relationships" r:id="rId1"/>
          <a:extLst>
            <a:ext uri="{FF2B5EF4-FFF2-40B4-BE49-F238E27FC236}">
              <a16:creationId xmlns:a16="http://schemas.microsoft.com/office/drawing/2014/main" xmlns="" id="{00000000-0008-0000-01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02" name="Gráfico 4" descr="Lista de comprobación">
          <a:hlinkClick xmlns:r="http://schemas.openxmlformats.org/officeDocument/2006/relationships" r:id="rId1"/>
          <a:extLst>
            <a:ext uri="{FF2B5EF4-FFF2-40B4-BE49-F238E27FC236}">
              <a16:creationId xmlns:a16="http://schemas.microsoft.com/office/drawing/2014/main" xmlns="" id="{00000000-0008-0000-01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03" name="Gráfico 3" descr="Lista de comprobación">
          <a:hlinkClick xmlns:r="http://schemas.openxmlformats.org/officeDocument/2006/relationships" r:id="rId1"/>
          <a:extLst>
            <a:ext uri="{FF2B5EF4-FFF2-40B4-BE49-F238E27FC236}">
              <a16:creationId xmlns:a16="http://schemas.microsoft.com/office/drawing/2014/main" xmlns="" id="{00000000-0008-0000-01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04" name="Gráfico 4" descr="Lista de comprobación">
          <a:hlinkClick xmlns:r="http://schemas.openxmlformats.org/officeDocument/2006/relationships" r:id="rId1"/>
          <a:extLst>
            <a:ext uri="{FF2B5EF4-FFF2-40B4-BE49-F238E27FC236}">
              <a16:creationId xmlns:a16="http://schemas.microsoft.com/office/drawing/2014/main" xmlns="" id="{00000000-0008-0000-01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05" name="Gráfico 3" descr="Lista de comprobación">
          <a:hlinkClick xmlns:r="http://schemas.openxmlformats.org/officeDocument/2006/relationships" r:id="rId1"/>
          <a:extLst>
            <a:ext uri="{FF2B5EF4-FFF2-40B4-BE49-F238E27FC236}">
              <a16:creationId xmlns:a16="http://schemas.microsoft.com/office/drawing/2014/main" xmlns="" id="{00000000-0008-0000-01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06" name="Gráfico 11" descr="Lista de comprobación">
          <a:hlinkClick xmlns:r="http://schemas.openxmlformats.org/officeDocument/2006/relationships" r:id="rId1"/>
          <a:extLst>
            <a:ext uri="{FF2B5EF4-FFF2-40B4-BE49-F238E27FC236}">
              <a16:creationId xmlns:a16="http://schemas.microsoft.com/office/drawing/2014/main" xmlns="" id="{00000000-0008-0000-01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07" name="Gráfico 4" descr="Lista de comprobación">
          <a:hlinkClick xmlns:r="http://schemas.openxmlformats.org/officeDocument/2006/relationships" r:id="rId1"/>
          <a:extLst>
            <a:ext uri="{FF2B5EF4-FFF2-40B4-BE49-F238E27FC236}">
              <a16:creationId xmlns:a16="http://schemas.microsoft.com/office/drawing/2014/main" xmlns="" id="{00000000-0008-0000-01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08" name="Gráfico 3" descr="Lista de comprobación">
          <a:hlinkClick xmlns:r="http://schemas.openxmlformats.org/officeDocument/2006/relationships" r:id="rId1"/>
          <a:extLst>
            <a:ext uri="{FF2B5EF4-FFF2-40B4-BE49-F238E27FC236}">
              <a16:creationId xmlns:a16="http://schemas.microsoft.com/office/drawing/2014/main" xmlns="" id="{00000000-0008-0000-01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09" name="Gráfico 4" descr="Lista de comprobación">
          <a:hlinkClick xmlns:r="http://schemas.openxmlformats.org/officeDocument/2006/relationships" r:id="rId1"/>
          <a:extLst>
            <a:ext uri="{FF2B5EF4-FFF2-40B4-BE49-F238E27FC236}">
              <a16:creationId xmlns:a16="http://schemas.microsoft.com/office/drawing/2014/main" xmlns="" id="{00000000-0008-0000-01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10" name="Gráfico 3" descr="Lista de comprobación">
          <a:hlinkClick xmlns:r="http://schemas.openxmlformats.org/officeDocument/2006/relationships" r:id="rId1"/>
          <a:extLst>
            <a:ext uri="{FF2B5EF4-FFF2-40B4-BE49-F238E27FC236}">
              <a16:creationId xmlns:a16="http://schemas.microsoft.com/office/drawing/2014/main" xmlns="" id="{00000000-0008-0000-01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11" name="Gráfico 4" descr="Lista de comprobación">
          <a:hlinkClick xmlns:r="http://schemas.openxmlformats.org/officeDocument/2006/relationships" r:id="rId1"/>
          <a:extLst>
            <a:ext uri="{FF2B5EF4-FFF2-40B4-BE49-F238E27FC236}">
              <a16:creationId xmlns:a16="http://schemas.microsoft.com/office/drawing/2014/main" xmlns="" id="{00000000-0008-0000-01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12" name="Gráfico 3" descr="Lista de comprobación">
          <a:hlinkClick xmlns:r="http://schemas.openxmlformats.org/officeDocument/2006/relationships" r:id="rId1"/>
          <a:extLst>
            <a:ext uri="{FF2B5EF4-FFF2-40B4-BE49-F238E27FC236}">
              <a16:creationId xmlns:a16="http://schemas.microsoft.com/office/drawing/2014/main" xmlns="" id="{00000000-0008-0000-01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13" name="Gráfico 4" descr="Lista de comprobación">
          <a:hlinkClick xmlns:r="http://schemas.openxmlformats.org/officeDocument/2006/relationships" r:id="rId1"/>
          <a:extLst>
            <a:ext uri="{FF2B5EF4-FFF2-40B4-BE49-F238E27FC236}">
              <a16:creationId xmlns:a16="http://schemas.microsoft.com/office/drawing/2014/main" xmlns="" id="{00000000-0008-0000-01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14" name="Gráfico 3" descr="Lista de comprobación">
          <a:hlinkClick xmlns:r="http://schemas.openxmlformats.org/officeDocument/2006/relationships" r:id="rId1"/>
          <a:extLst>
            <a:ext uri="{FF2B5EF4-FFF2-40B4-BE49-F238E27FC236}">
              <a16:creationId xmlns:a16="http://schemas.microsoft.com/office/drawing/2014/main" xmlns="" id="{00000000-0008-0000-01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20</xdr:col>
      <xdr:colOff>95249</xdr:colOff>
      <xdr:row>11</xdr:row>
      <xdr:rowOff>680</xdr:rowOff>
    </xdr:from>
    <xdr:ext cx="0" cy="597354"/>
    <xdr:pic>
      <xdr:nvPicPr>
        <xdr:cNvPr id="215" name="Gráfico 3" descr="Lista de comprobación">
          <a:hlinkClick xmlns:r="http://schemas.openxmlformats.org/officeDocument/2006/relationships" r:id="rId1"/>
          <a:extLst>
            <a:ext uri="{FF2B5EF4-FFF2-40B4-BE49-F238E27FC236}">
              <a16:creationId xmlns:a16="http://schemas.microsoft.com/office/drawing/2014/main" xmlns="" id="{00000000-0008-0000-01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0821649" y="9497105"/>
          <a:ext cx="0" cy="597354"/>
        </a:xfrm>
        <a:prstGeom prst="rect">
          <a:avLst/>
        </a:prstGeom>
      </xdr:spPr>
    </xdr:pic>
    <xdr:clientData/>
  </xdr:oneCellAnchor>
  <xdr:oneCellAnchor>
    <xdr:from>
      <xdr:col>21</xdr:col>
      <xdr:colOff>0</xdr:colOff>
      <xdr:row>11</xdr:row>
      <xdr:rowOff>680</xdr:rowOff>
    </xdr:from>
    <xdr:ext cx="0" cy="597354"/>
    <xdr:pic>
      <xdr:nvPicPr>
        <xdr:cNvPr id="216" name="Gráfico 3" descr="Lista de comprobación">
          <a:hlinkClick xmlns:r="http://schemas.openxmlformats.org/officeDocument/2006/relationships" r:id="rId1"/>
          <a:extLst>
            <a:ext uri="{FF2B5EF4-FFF2-40B4-BE49-F238E27FC236}">
              <a16:creationId xmlns:a16="http://schemas.microsoft.com/office/drawing/2014/main" xmlns="" id="{00000000-0008-0000-01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4203024" y="9497105"/>
          <a:ext cx="0" cy="597354"/>
        </a:xfrm>
        <a:prstGeom prst="rect">
          <a:avLst/>
        </a:prstGeom>
      </xdr:spPr>
    </xdr:pic>
    <xdr:clientData/>
  </xdr:oneCellAnchor>
  <xdr:oneCellAnchor>
    <xdr:from>
      <xdr:col>21</xdr:col>
      <xdr:colOff>0</xdr:colOff>
      <xdr:row>11</xdr:row>
      <xdr:rowOff>680</xdr:rowOff>
    </xdr:from>
    <xdr:ext cx="0" cy="597354"/>
    <xdr:pic>
      <xdr:nvPicPr>
        <xdr:cNvPr id="217" name="Gráfico 3" descr="Lista de comprobación">
          <a:hlinkClick xmlns:r="http://schemas.openxmlformats.org/officeDocument/2006/relationships" r:id="rId1"/>
          <a:extLst>
            <a:ext uri="{FF2B5EF4-FFF2-40B4-BE49-F238E27FC236}">
              <a16:creationId xmlns:a16="http://schemas.microsoft.com/office/drawing/2014/main" xmlns="" id="{00000000-0008-0000-01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4203024" y="9497105"/>
          <a:ext cx="0" cy="597354"/>
        </a:xfrm>
        <a:prstGeom prst="rect">
          <a:avLst/>
        </a:prstGeom>
      </xdr:spPr>
    </xdr:pic>
    <xdr:clientData/>
  </xdr:oneCellAnchor>
  <xdr:oneCellAnchor>
    <xdr:from>
      <xdr:col>21</xdr:col>
      <xdr:colOff>0</xdr:colOff>
      <xdr:row>11</xdr:row>
      <xdr:rowOff>680</xdr:rowOff>
    </xdr:from>
    <xdr:ext cx="0" cy="597354"/>
    <xdr:pic>
      <xdr:nvPicPr>
        <xdr:cNvPr id="218" name="Gráfico 3" descr="Lista de comprobación">
          <a:hlinkClick xmlns:r="http://schemas.openxmlformats.org/officeDocument/2006/relationships" r:id="rId1"/>
          <a:extLst>
            <a:ext uri="{FF2B5EF4-FFF2-40B4-BE49-F238E27FC236}">
              <a16:creationId xmlns:a16="http://schemas.microsoft.com/office/drawing/2014/main" xmlns="" id="{00000000-0008-0000-01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4203024" y="9497105"/>
          <a:ext cx="0" cy="597354"/>
        </a:xfrm>
        <a:prstGeom prst="rect">
          <a:avLst/>
        </a:prstGeom>
      </xdr:spPr>
    </xdr:pic>
    <xdr:clientData/>
  </xdr:oneCellAnchor>
  <xdr:oneCellAnchor>
    <xdr:from>
      <xdr:col>19</xdr:col>
      <xdr:colOff>0</xdr:colOff>
      <xdr:row>11</xdr:row>
      <xdr:rowOff>680</xdr:rowOff>
    </xdr:from>
    <xdr:ext cx="0" cy="597354"/>
    <xdr:pic>
      <xdr:nvPicPr>
        <xdr:cNvPr id="219" name="Gráfico 11" descr="Lista de comprobación">
          <a:hlinkClick xmlns:r="http://schemas.openxmlformats.org/officeDocument/2006/relationships" r:id="rId1"/>
          <a:extLst>
            <a:ext uri="{FF2B5EF4-FFF2-40B4-BE49-F238E27FC236}">
              <a16:creationId xmlns:a16="http://schemas.microsoft.com/office/drawing/2014/main" xmlns="" id="{00000000-0008-0000-01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20" name="Gráfico 4" descr="Lista de comprobación">
          <a:hlinkClick xmlns:r="http://schemas.openxmlformats.org/officeDocument/2006/relationships" r:id="rId1"/>
          <a:extLst>
            <a:ext uri="{FF2B5EF4-FFF2-40B4-BE49-F238E27FC236}">
              <a16:creationId xmlns:a16="http://schemas.microsoft.com/office/drawing/2014/main" xmlns="" id="{00000000-0008-0000-01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21" name="Gráfico 3" descr="Lista de comprobación">
          <a:hlinkClick xmlns:r="http://schemas.openxmlformats.org/officeDocument/2006/relationships" r:id="rId1"/>
          <a:extLst>
            <a:ext uri="{FF2B5EF4-FFF2-40B4-BE49-F238E27FC236}">
              <a16:creationId xmlns:a16="http://schemas.microsoft.com/office/drawing/2014/main" xmlns="" id="{00000000-0008-0000-01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22" name="Gráfico 4" descr="Lista de comprobación">
          <a:hlinkClick xmlns:r="http://schemas.openxmlformats.org/officeDocument/2006/relationships" r:id="rId1"/>
          <a:extLst>
            <a:ext uri="{FF2B5EF4-FFF2-40B4-BE49-F238E27FC236}">
              <a16:creationId xmlns:a16="http://schemas.microsoft.com/office/drawing/2014/main" xmlns="" id="{00000000-0008-0000-01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23" name="Gráfico 3" descr="Lista de comprobación">
          <a:hlinkClick xmlns:r="http://schemas.openxmlformats.org/officeDocument/2006/relationships" r:id="rId1"/>
          <a:extLst>
            <a:ext uri="{FF2B5EF4-FFF2-40B4-BE49-F238E27FC236}">
              <a16:creationId xmlns:a16="http://schemas.microsoft.com/office/drawing/2014/main" xmlns="" id="{00000000-0008-0000-01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24" name="Gráfico 4" descr="Lista de comprobación">
          <a:hlinkClick xmlns:r="http://schemas.openxmlformats.org/officeDocument/2006/relationships" r:id="rId1"/>
          <a:extLst>
            <a:ext uri="{FF2B5EF4-FFF2-40B4-BE49-F238E27FC236}">
              <a16:creationId xmlns:a16="http://schemas.microsoft.com/office/drawing/2014/main" xmlns="" id="{00000000-0008-0000-01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25" name="Gráfico 3" descr="Lista de comprobación">
          <a:hlinkClick xmlns:r="http://schemas.openxmlformats.org/officeDocument/2006/relationships" r:id="rId1"/>
          <a:extLst>
            <a:ext uri="{FF2B5EF4-FFF2-40B4-BE49-F238E27FC236}">
              <a16:creationId xmlns:a16="http://schemas.microsoft.com/office/drawing/2014/main" xmlns="" id="{00000000-0008-0000-01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26" name="Gráfico 4" descr="Lista de comprobación">
          <a:hlinkClick xmlns:r="http://schemas.openxmlformats.org/officeDocument/2006/relationships" r:id="rId1"/>
          <a:extLst>
            <a:ext uri="{FF2B5EF4-FFF2-40B4-BE49-F238E27FC236}">
              <a16:creationId xmlns:a16="http://schemas.microsoft.com/office/drawing/2014/main" xmlns="" id="{00000000-0008-0000-01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27" name="Gráfico 3" descr="Lista de comprobación">
          <a:hlinkClick xmlns:r="http://schemas.openxmlformats.org/officeDocument/2006/relationships" r:id="rId1"/>
          <a:extLst>
            <a:ext uri="{FF2B5EF4-FFF2-40B4-BE49-F238E27FC236}">
              <a16:creationId xmlns:a16="http://schemas.microsoft.com/office/drawing/2014/main" xmlns="" id="{00000000-0008-0000-01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28" name="Gráfico 4" descr="Lista de comprobación">
          <a:hlinkClick xmlns:r="http://schemas.openxmlformats.org/officeDocument/2006/relationships" r:id="rId1"/>
          <a:extLst>
            <a:ext uri="{FF2B5EF4-FFF2-40B4-BE49-F238E27FC236}">
              <a16:creationId xmlns:a16="http://schemas.microsoft.com/office/drawing/2014/main" xmlns="" id="{00000000-0008-0000-01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29" name="Gráfico 3" descr="Lista de comprobación">
          <a:hlinkClick xmlns:r="http://schemas.openxmlformats.org/officeDocument/2006/relationships" r:id="rId1"/>
          <a:extLst>
            <a:ext uri="{FF2B5EF4-FFF2-40B4-BE49-F238E27FC236}">
              <a16:creationId xmlns:a16="http://schemas.microsoft.com/office/drawing/2014/main" xmlns="" id="{00000000-0008-0000-01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30" name="Gráfico 4" descr="Lista de comprobación">
          <a:hlinkClick xmlns:r="http://schemas.openxmlformats.org/officeDocument/2006/relationships" r:id="rId1"/>
          <a:extLst>
            <a:ext uri="{FF2B5EF4-FFF2-40B4-BE49-F238E27FC236}">
              <a16:creationId xmlns:a16="http://schemas.microsoft.com/office/drawing/2014/main" xmlns="" id="{00000000-0008-0000-01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31" name="Gráfico 3" descr="Lista de comprobación">
          <a:hlinkClick xmlns:r="http://schemas.openxmlformats.org/officeDocument/2006/relationships" r:id="rId1"/>
          <a:extLst>
            <a:ext uri="{FF2B5EF4-FFF2-40B4-BE49-F238E27FC236}">
              <a16:creationId xmlns:a16="http://schemas.microsoft.com/office/drawing/2014/main" xmlns="" id="{00000000-0008-0000-01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32" name="Gráfico 12" descr="Lista de comprobación">
          <a:hlinkClick xmlns:r="http://schemas.openxmlformats.org/officeDocument/2006/relationships" r:id="rId1"/>
          <a:extLst>
            <a:ext uri="{FF2B5EF4-FFF2-40B4-BE49-F238E27FC236}">
              <a16:creationId xmlns:a16="http://schemas.microsoft.com/office/drawing/2014/main" xmlns="" id="{00000000-0008-0000-01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33" name="Gráfico 11" descr="Lista de comprobación">
          <a:hlinkClick xmlns:r="http://schemas.openxmlformats.org/officeDocument/2006/relationships" r:id="rId1"/>
          <a:extLst>
            <a:ext uri="{FF2B5EF4-FFF2-40B4-BE49-F238E27FC236}">
              <a16:creationId xmlns:a16="http://schemas.microsoft.com/office/drawing/2014/main" xmlns="" id="{00000000-0008-0000-01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34" name="Gráfico 4" descr="Lista de comprobación">
          <a:hlinkClick xmlns:r="http://schemas.openxmlformats.org/officeDocument/2006/relationships" r:id="rId1"/>
          <a:extLst>
            <a:ext uri="{FF2B5EF4-FFF2-40B4-BE49-F238E27FC236}">
              <a16:creationId xmlns:a16="http://schemas.microsoft.com/office/drawing/2014/main" xmlns="" id="{00000000-0008-0000-01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35" name="Gráfico 3" descr="Lista de comprobación">
          <a:hlinkClick xmlns:r="http://schemas.openxmlformats.org/officeDocument/2006/relationships" r:id="rId1"/>
          <a:extLst>
            <a:ext uri="{FF2B5EF4-FFF2-40B4-BE49-F238E27FC236}">
              <a16:creationId xmlns:a16="http://schemas.microsoft.com/office/drawing/2014/main" xmlns="" id="{00000000-0008-0000-01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36" name="Gráfico 4" descr="Lista de comprobación">
          <a:hlinkClick xmlns:r="http://schemas.openxmlformats.org/officeDocument/2006/relationships" r:id="rId1"/>
          <a:extLst>
            <a:ext uri="{FF2B5EF4-FFF2-40B4-BE49-F238E27FC236}">
              <a16:creationId xmlns:a16="http://schemas.microsoft.com/office/drawing/2014/main" xmlns="" id="{00000000-0008-0000-01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37" name="Gráfico 3" descr="Lista de comprobación">
          <a:hlinkClick xmlns:r="http://schemas.openxmlformats.org/officeDocument/2006/relationships" r:id="rId1"/>
          <a:extLst>
            <a:ext uri="{FF2B5EF4-FFF2-40B4-BE49-F238E27FC236}">
              <a16:creationId xmlns:a16="http://schemas.microsoft.com/office/drawing/2014/main" xmlns="" id="{00000000-0008-0000-01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38" name="Gráfico 4" descr="Lista de comprobación">
          <a:hlinkClick xmlns:r="http://schemas.openxmlformats.org/officeDocument/2006/relationships" r:id="rId1"/>
          <a:extLst>
            <a:ext uri="{FF2B5EF4-FFF2-40B4-BE49-F238E27FC236}">
              <a16:creationId xmlns:a16="http://schemas.microsoft.com/office/drawing/2014/main" xmlns="" id="{00000000-0008-0000-01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39" name="Gráfico 3" descr="Lista de comprobación">
          <a:hlinkClick xmlns:r="http://schemas.openxmlformats.org/officeDocument/2006/relationships" r:id="rId1"/>
          <a:extLst>
            <a:ext uri="{FF2B5EF4-FFF2-40B4-BE49-F238E27FC236}">
              <a16:creationId xmlns:a16="http://schemas.microsoft.com/office/drawing/2014/main" xmlns="" id="{00000000-0008-0000-01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40" name="Gráfico 4" descr="Lista de comprobación">
          <a:hlinkClick xmlns:r="http://schemas.openxmlformats.org/officeDocument/2006/relationships" r:id="rId1"/>
          <a:extLst>
            <a:ext uri="{FF2B5EF4-FFF2-40B4-BE49-F238E27FC236}">
              <a16:creationId xmlns:a16="http://schemas.microsoft.com/office/drawing/2014/main" xmlns="" id="{00000000-0008-0000-01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41" name="Gráfico 3" descr="Lista de comprobación">
          <a:hlinkClick xmlns:r="http://schemas.openxmlformats.org/officeDocument/2006/relationships" r:id="rId1"/>
          <a:extLst>
            <a:ext uri="{FF2B5EF4-FFF2-40B4-BE49-F238E27FC236}">
              <a16:creationId xmlns:a16="http://schemas.microsoft.com/office/drawing/2014/main" xmlns="" id="{00000000-0008-0000-01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42" name="Gráfico 11" descr="Lista de comprobación">
          <a:hlinkClick xmlns:r="http://schemas.openxmlformats.org/officeDocument/2006/relationships" r:id="rId1"/>
          <a:extLst>
            <a:ext uri="{FF2B5EF4-FFF2-40B4-BE49-F238E27FC236}">
              <a16:creationId xmlns:a16="http://schemas.microsoft.com/office/drawing/2014/main" xmlns="" id="{00000000-0008-0000-01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43" name="Gráfico 4" descr="Lista de comprobación">
          <a:hlinkClick xmlns:r="http://schemas.openxmlformats.org/officeDocument/2006/relationships" r:id="rId1"/>
          <a:extLst>
            <a:ext uri="{FF2B5EF4-FFF2-40B4-BE49-F238E27FC236}">
              <a16:creationId xmlns:a16="http://schemas.microsoft.com/office/drawing/2014/main" xmlns="" id="{00000000-0008-0000-01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44" name="Gráfico 3" descr="Lista de comprobación">
          <a:hlinkClick xmlns:r="http://schemas.openxmlformats.org/officeDocument/2006/relationships" r:id="rId1"/>
          <a:extLst>
            <a:ext uri="{FF2B5EF4-FFF2-40B4-BE49-F238E27FC236}">
              <a16:creationId xmlns:a16="http://schemas.microsoft.com/office/drawing/2014/main" xmlns="" id="{00000000-0008-0000-01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45" name="Gráfico 4" descr="Lista de comprobación">
          <a:hlinkClick xmlns:r="http://schemas.openxmlformats.org/officeDocument/2006/relationships" r:id="rId1"/>
          <a:extLst>
            <a:ext uri="{FF2B5EF4-FFF2-40B4-BE49-F238E27FC236}">
              <a16:creationId xmlns:a16="http://schemas.microsoft.com/office/drawing/2014/main" xmlns="" id="{00000000-0008-0000-01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46" name="Gráfico 3" descr="Lista de comprobación">
          <a:hlinkClick xmlns:r="http://schemas.openxmlformats.org/officeDocument/2006/relationships" r:id="rId1"/>
          <a:extLst>
            <a:ext uri="{FF2B5EF4-FFF2-40B4-BE49-F238E27FC236}">
              <a16:creationId xmlns:a16="http://schemas.microsoft.com/office/drawing/2014/main" xmlns="" id="{00000000-0008-0000-01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47" name="Gráfico 4" descr="Lista de comprobación">
          <a:hlinkClick xmlns:r="http://schemas.openxmlformats.org/officeDocument/2006/relationships" r:id="rId1"/>
          <a:extLst>
            <a:ext uri="{FF2B5EF4-FFF2-40B4-BE49-F238E27FC236}">
              <a16:creationId xmlns:a16="http://schemas.microsoft.com/office/drawing/2014/main" xmlns="" id="{00000000-0008-0000-01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48" name="Gráfico 3" descr="Lista de comprobación">
          <a:hlinkClick xmlns:r="http://schemas.openxmlformats.org/officeDocument/2006/relationships" r:id="rId1"/>
          <a:extLst>
            <a:ext uri="{FF2B5EF4-FFF2-40B4-BE49-F238E27FC236}">
              <a16:creationId xmlns:a16="http://schemas.microsoft.com/office/drawing/2014/main" xmlns="" id="{00000000-0008-0000-01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49" name="Gráfico 4" descr="Lista de comprobación">
          <a:hlinkClick xmlns:r="http://schemas.openxmlformats.org/officeDocument/2006/relationships" r:id="rId1"/>
          <a:extLst>
            <a:ext uri="{FF2B5EF4-FFF2-40B4-BE49-F238E27FC236}">
              <a16:creationId xmlns:a16="http://schemas.microsoft.com/office/drawing/2014/main" xmlns="" id="{00000000-0008-0000-01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50" name="Gráfico 3" descr="Lista de comprobación">
          <a:hlinkClick xmlns:r="http://schemas.openxmlformats.org/officeDocument/2006/relationships" r:id="rId1"/>
          <a:extLst>
            <a:ext uri="{FF2B5EF4-FFF2-40B4-BE49-F238E27FC236}">
              <a16:creationId xmlns:a16="http://schemas.microsoft.com/office/drawing/2014/main" xmlns="" id="{00000000-0008-0000-01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51" name="Gráfico 11" descr="Lista de comprobación">
          <a:hlinkClick xmlns:r="http://schemas.openxmlformats.org/officeDocument/2006/relationships" r:id="rId1"/>
          <a:extLst>
            <a:ext uri="{FF2B5EF4-FFF2-40B4-BE49-F238E27FC236}">
              <a16:creationId xmlns:a16="http://schemas.microsoft.com/office/drawing/2014/main" xmlns="" id="{00000000-0008-0000-0100-0000F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52" name="Gráfico 4" descr="Lista de comprobación">
          <a:hlinkClick xmlns:r="http://schemas.openxmlformats.org/officeDocument/2006/relationships" r:id="rId1"/>
          <a:extLst>
            <a:ext uri="{FF2B5EF4-FFF2-40B4-BE49-F238E27FC236}">
              <a16:creationId xmlns:a16="http://schemas.microsoft.com/office/drawing/2014/main" xmlns="" id="{00000000-0008-0000-0100-0000F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53" name="Gráfico 3" descr="Lista de comprobación">
          <a:hlinkClick xmlns:r="http://schemas.openxmlformats.org/officeDocument/2006/relationships" r:id="rId1"/>
          <a:extLst>
            <a:ext uri="{FF2B5EF4-FFF2-40B4-BE49-F238E27FC236}">
              <a16:creationId xmlns:a16="http://schemas.microsoft.com/office/drawing/2014/main" xmlns="" id="{00000000-0008-0000-0100-0000F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54" name="Gráfico 4" descr="Lista de comprobación">
          <a:hlinkClick xmlns:r="http://schemas.openxmlformats.org/officeDocument/2006/relationships" r:id="rId1"/>
          <a:extLst>
            <a:ext uri="{FF2B5EF4-FFF2-40B4-BE49-F238E27FC236}">
              <a16:creationId xmlns:a16="http://schemas.microsoft.com/office/drawing/2014/main" xmlns="" id="{00000000-0008-0000-0100-0000F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55" name="Gráfico 3" descr="Lista de comprobación">
          <a:hlinkClick xmlns:r="http://schemas.openxmlformats.org/officeDocument/2006/relationships" r:id="rId1"/>
          <a:extLst>
            <a:ext uri="{FF2B5EF4-FFF2-40B4-BE49-F238E27FC236}">
              <a16:creationId xmlns:a16="http://schemas.microsoft.com/office/drawing/2014/main" xmlns="" id="{00000000-0008-0000-0100-0000F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56" name="Gráfico 4" descr="Lista de comprobación">
          <a:hlinkClick xmlns:r="http://schemas.openxmlformats.org/officeDocument/2006/relationships" r:id="rId1"/>
          <a:extLst>
            <a:ext uri="{FF2B5EF4-FFF2-40B4-BE49-F238E27FC236}">
              <a16:creationId xmlns:a16="http://schemas.microsoft.com/office/drawing/2014/main" xmlns="" id="{00000000-0008-0000-0100-00000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57" name="Gráfico 3" descr="Lista de comprobación">
          <a:hlinkClick xmlns:r="http://schemas.openxmlformats.org/officeDocument/2006/relationships" r:id="rId1"/>
          <a:extLst>
            <a:ext uri="{FF2B5EF4-FFF2-40B4-BE49-F238E27FC236}">
              <a16:creationId xmlns:a16="http://schemas.microsoft.com/office/drawing/2014/main" xmlns="" id="{00000000-0008-0000-0100-00000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58" name="Gráfico 4" descr="Lista de comprobación">
          <a:hlinkClick xmlns:r="http://schemas.openxmlformats.org/officeDocument/2006/relationships" r:id="rId1"/>
          <a:extLst>
            <a:ext uri="{FF2B5EF4-FFF2-40B4-BE49-F238E27FC236}">
              <a16:creationId xmlns:a16="http://schemas.microsoft.com/office/drawing/2014/main" xmlns="" id="{00000000-0008-0000-0100-00000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19</xdr:col>
      <xdr:colOff>0</xdr:colOff>
      <xdr:row>11</xdr:row>
      <xdr:rowOff>680</xdr:rowOff>
    </xdr:from>
    <xdr:ext cx="0" cy="597354"/>
    <xdr:pic>
      <xdr:nvPicPr>
        <xdr:cNvPr id="259" name="Gráfico 3" descr="Lista de comprobación">
          <a:hlinkClick xmlns:r="http://schemas.openxmlformats.org/officeDocument/2006/relationships" r:id="rId1"/>
          <a:extLst>
            <a:ext uri="{FF2B5EF4-FFF2-40B4-BE49-F238E27FC236}">
              <a16:creationId xmlns:a16="http://schemas.microsoft.com/office/drawing/2014/main" xmlns="" id="{00000000-0008-0000-0100-00000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9497105"/>
          <a:ext cx="0" cy="597354"/>
        </a:xfrm>
        <a:prstGeom prst="rect">
          <a:avLst/>
        </a:prstGeom>
      </xdr:spPr>
    </xdr:pic>
    <xdr:clientData/>
  </xdr:oneCellAnchor>
  <xdr:oneCellAnchor>
    <xdr:from>
      <xdr:col>20</xdr:col>
      <xdr:colOff>95249</xdr:colOff>
      <xdr:row>4</xdr:row>
      <xdr:rowOff>0</xdr:rowOff>
    </xdr:from>
    <xdr:ext cx="0" cy="597354"/>
    <xdr:pic>
      <xdr:nvPicPr>
        <xdr:cNvPr id="260" name="Gráfico 1" descr="Lista de comprobación">
          <a:hlinkClick xmlns:r="http://schemas.openxmlformats.org/officeDocument/2006/relationships" r:id="rId1"/>
          <a:extLst>
            <a:ext uri="{FF2B5EF4-FFF2-40B4-BE49-F238E27FC236}">
              <a16:creationId xmlns:a16="http://schemas.microsoft.com/office/drawing/2014/main" xmlns="" id="{00000000-0008-0000-0100-00000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0821649" y="1047750"/>
          <a:ext cx="0" cy="597354"/>
        </a:xfrm>
        <a:prstGeom prst="rect">
          <a:avLst/>
        </a:prstGeom>
      </xdr:spPr>
    </xdr:pic>
    <xdr:clientData/>
  </xdr:oneCellAnchor>
  <xdr:oneCellAnchor>
    <xdr:from>
      <xdr:col>20</xdr:col>
      <xdr:colOff>95249</xdr:colOff>
      <xdr:row>3</xdr:row>
      <xdr:rowOff>282348</xdr:rowOff>
    </xdr:from>
    <xdr:ext cx="0" cy="597354"/>
    <xdr:pic>
      <xdr:nvPicPr>
        <xdr:cNvPr id="261" name="Gráfico 1" descr="Lista de comprobación">
          <a:hlinkClick xmlns:r="http://schemas.openxmlformats.org/officeDocument/2006/relationships" r:id="rId1"/>
          <a:extLst>
            <a:ext uri="{FF2B5EF4-FFF2-40B4-BE49-F238E27FC236}">
              <a16:creationId xmlns:a16="http://schemas.microsoft.com/office/drawing/2014/main" xmlns="" id="{00000000-0008-0000-0100-00000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0821649" y="920523"/>
          <a:ext cx="0" cy="597354"/>
        </a:xfrm>
        <a:prstGeom prst="rect">
          <a:avLst/>
        </a:prstGeom>
      </xdr:spPr>
    </xdr:pic>
    <xdr:clientData/>
  </xdr:oneCellAnchor>
  <xdr:oneCellAnchor>
    <xdr:from>
      <xdr:col>20</xdr:col>
      <xdr:colOff>95249</xdr:colOff>
      <xdr:row>7</xdr:row>
      <xdr:rowOff>0</xdr:rowOff>
    </xdr:from>
    <xdr:ext cx="0" cy="597354"/>
    <xdr:pic>
      <xdr:nvPicPr>
        <xdr:cNvPr id="262" name="Gráfico 1" descr="Lista de comprobación">
          <a:hlinkClick xmlns:r="http://schemas.openxmlformats.org/officeDocument/2006/relationships" r:id="rId1"/>
          <a:extLst>
            <a:ext uri="{FF2B5EF4-FFF2-40B4-BE49-F238E27FC236}">
              <a16:creationId xmlns:a16="http://schemas.microsoft.com/office/drawing/2014/main" xmlns="" id="{00000000-0008-0000-0100-00000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0821649" y="5210175"/>
          <a:ext cx="0" cy="597354"/>
        </a:xfrm>
        <a:prstGeom prst="rect">
          <a:avLst/>
        </a:prstGeom>
      </xdr:spPr>
    </xdr:pic>
    <xdr:clientData/>
  </xdr:oneCellAnchor>
  <xdr:oneCellAnchor>
    <xdr:from>
      <xdr:col>20</xdr:col>
      <xdr:colOff>95249</xdr:colOff>
      <xdr:row>6</xdr:row>
      <xdr:rowOff>282348</xdr:rowOff>
    </xdr:from>
    <xdr:ext cx="0" cy="597354"/>
    <xdr:pic>
      <xdr:nvPicPr>
        <xdr:cNvPr id="263" name="Gráfico 1" descr="Lista de comprobación">
          <a:hlinkClick xmlns:r="http://schemas.openxmlformats.org/officeDocument/2006/relationships" r:id="rId1"/>
          <a:extLst>
            <a:ext uri="{FF2B5EF4-FFF2-40B4-BE49-F238E27FC236}">
              <a16:creationId xmlns:a16="http://schemas.microsoft.com/office/drawing/2014/main" xmlns="" id="{00000000-0008-0000-0100-00000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0821649" y="3863748"/>
          <a:ext cx="0" cy="597354"/>
        </a:xfrm>
        <a:prstGeom prst="rect">
          <a:avLst/>
        </a:prstGeom>
      </xdr:spPr>
    </xdr:pic>
    <xdr:clientData/>
  </xdr:oneCellAnchor>
  <xdr:oneCellAnchor>
    <xdr:from>
      <xdr:col>20</xdr:col>
      <xdr:colOff>95249</xdr:colOff>
      <xdr:row>10</xdr:row>
      <xdr:rowOff>0</xdr:rowOff>
    </xdr:from>
    <xdr:ext cx="0" cy="597354"/>
    <xdr:pic>
      <xdr:nvPicPr>
        <xdr:cNvPr id="264" name="Gráfico 1" descr="Lista de comprobación">
          <a:hlinkClick xmlns:r="http://schemas.openxmlformats.org/officeDocument/2006/relationships" r:id="rId1"/>
          <a:extLst>
            <a:ext uri="{FF2B5EF4-FFF2-40B4-BE49-F238E27FC236}">
              <a16:creationId xmlns:a16="http://schemas.microsoft.com/office/drawing/2014/main" xmlns="" id="{00000000-0008-0000-0100-00000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0821649" y="8648700"/>
          <a:ext cx="0" cy="597354"/>
        </a:xfrm>
        <a:prstGeom prst="rect">
          <a:avLst/>
        </a:prstGeom>
      </xdr:spPr>
    </xdr:pic>
    <xdr:clientData/>
  </xdr:oneCellAnchor>
  <xdr:oneCellAnchor>
    <xdr:from>
      <xdr:col>20</xdr:col>
      <xdr:colOff>95249</xdr:colOff>
      <xdr:row>9</xdr:row>
      <xdr:rowOff>282348</xdr:rowOff>
    </xdr:from>
    <xdr:ext cx="0" cy="597354"/>
    <xdr:pic>
      <xdr:nvPicPr>
        <xdr:cNvPr id="265" name="Gráfico 1" descr="Lista de comprobación">
          <a:hlinkClick xmlns:r="http://schemas.openxmlformats.org/officeDocument/2006/relationships" r:id="rId1"/>
          <a:extLst>
            <a:ext uri="{FF2B5EF4-FFF2-40B4-BE49-F238E27FC236}">
              <a16:creationId xmlns:a16="http://schemas.microsoft.com/office/drawing/2014/main" xmlns="" id="{00000000-0008-0000-0100-00000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0821649" y="7664223"/>
          <a:ext cx="0" cy="597354"/>
        </a:xfrm>
        <a:prstGeom prst="rect">
          <a:avLst/>
        </a:prstGeom>
      </xdr:spPr>
    </xdr:pic>
    <xdr:clientData/>
  </xdr:oneCellAnchor>
  <xdr:oneCellAnchor>
    <xdr:from>
      <xdr:col>19</xdr:col>
      <xdr:colOff>0</xdr:colOff>
      <xdr:row>6</xdr:row>
      <xdr:rowOff>282348</xdr:rowOff>
    </xdr:from>
    <xdr:ext cx="0" cy="597354"/>
    <xdr:pic>
      <xdr:nvPicPr>
        <xdr:cNvPr id="266" name="Gráfico 11" descr="Lista de comprobación">
          <a:hlinkClick xmlns:r="http://schemas.openxmlformats.org/officeDocument/2006/relationships" r:id="rId1"/>
          <a:extLst>
            <a:ext uri="{FF2B5EF4-FFF2-40B4-BE49-F238E27FC236}">
              <a16:creationId xmlns:a16="http://schemas.microsoft.com/office/drawing/2014/main" xmlns="" id="{00000000-0008-0000-0100-00000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67" name="Gráfico 4" descr="Lista de comprobación">
          <a:hlinkClick xmlns:r="http://schemas.openxmlformats.org/officeDocument/2006/relationships" r:id="rId1"/>
          <a:extLst>
            <a:ext uri="{FF2B5EF4-FFF2-40B4-BE49-F238E27FC236}">
              <a16:creationId xmlns:a16="http://schemas.microsoft.com/office/drawing/2014/main" xmlns="" id="{00000000-0008-0000-0100-00000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68" name="Gráfico 45" descr="Lista de comprobación">
          <a:hlinkClick xmlns:r="http://schemas.openxmlformats.org/officeDocument/2006/relationships" r:id="rId1"/>
          <a:extLst>
            <a:ext uri="{FF2B5EF4-FFF2-40B4-BE49-F238E27FC236}">
              <a16:creationId xmlns:a16="http://schemas.microsoft.com/office/drawing/2014/main" xmlns="" id="{00000000-0008-0000-0100-00000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69" name="Gráfico 46" descr="Lista de comprobación">
          <a:hlinkClick xmlns:r="http://schemas.openxmlformats.org/officeDocument/2006/relationships" r:id="rId1"/>
          <a:extLst>
            <a:ext uri="{FF2B5EF4-FFF2-40B4-BE49-F238E27FC236}">
              <a16:creationId xmlns:a16="http://schemas.microsoft.com/office/drawing/2014/main" xmlns="" id="{00000000-0008-0000-0100-00000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70" name="Gráfico 3" descr="Lista de comprobación">
          <a:hlinkClick xmlns:r="http://schemas.openxmlformats.org/officeDocument/2006/relationships" r:id="rId1"/>
          <a:extLst>
            <a:ext uri="{FF2B5EF4-FFF2-40B4-BE49-F238E27FC236}">
              <a16:creationId xmlns:a16="http://schemas.microsoft.com/office/drawing/2014/main" xmlns="" id="{00000000-0008-0000-0100-00000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71" name="Gráfico 4" descr="Lista de comprobación">
          <a:hlinkClick xmlns:r="http://schemas.openxmlformats.org/officeDocument/2006/relationships" r:id="rId1"/>
          <a:extLst>
            <a:ext uri="{FF2B5EF4-FFF2-40B4-BE49-F238E27FC236}">
              <a16:creationId xmlns:a16="http://schemas.microsoft.com/office/drawing/2014/main" xmlns="" id="{00000000-0008-0000-0100-00000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72" name="Gráfico 3" descr="Lista de comprobación">
          <a:hlinkClick xmlns:r="http://schemas.openxmlformats.org/officeDocument/2006/relationships" r:id="rId1"/>
          <a:extLst>
            <a:ext uri="{FF2B5EF4-FFF2-40B4-BE49-F238E27FC236}">
              <a16:creationId xmlns:a16="http://schemas.microsoft.com/office/drawing/2014/main" xmlns="" id="{00000000-0008-0000-0100-00001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73" name="Gráfico 4" descr="Lista de comprobación">
          <a:hlinkClick xmlns:r="http://schemas.openxmlformats.org/officeDocument/2006/relationships" r:id="rId1"/>
          <a:extLst>
            <a:ext uri="{FF2B5EF4-FFF2-40B4-BE49-F238E27FC236}">
              <a16:creationId xmlns:a16="http://schemas.microsoft.com/office/drawing/2014/main" xmlns="" id="{00000000-0008-0000-0100-00001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74" name="Gráfico 3" descr="Lista de comprobación">
          <a:hlinkClick xmlns:r="http://schemas.openxmlformats.org/officeDocument/2006/relationships" r:id="rId1"/>
          <a:extLst>
            <a:ext uri="{FF2B5EF4-FFF2-40B4-BE49-F238E27FC236}">
              <a16:creationId xmlns:a16="http://schemas.microsoft.com/office/drawing/2014/main" xmlns="" id="{00000000-0008-0000-0100-00001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75" name="Gráfico 4" descr="Lista de comprobación">
          <a:hlinkClick xmlns:r="http://schemas.openxmlformats.org/officeDocument/2006/relationships" r:id="rId1"/>
          <a:extLst>
            <a:ext uri="{FF2B5EF4-FFF2-40B4-BE49-F238E27FC236}">
              <a16:creationId xmlns:a16="http://schemas.microsoft.com/office/drawing/2014/main" xmlns="" id="{00000000-0008-0000-0100-00001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76" name="Gráfico 3" descr="Lista de comprobación">
          <a:hlinkClick xmlns:r="http://schemas.openxmlformats.org/officeDocument/2006/relationships" r:id="rId1"/>
          <a:extLst>
            <a:ext uri="{FF2B5EF4-FFF2-40B4-BE49-F238E27FC236}">
              <a16:creationId xmlns:a16="http://schemas.microsoft.com/office/drawing/2014/main" xmlns="" id="{00000000-0008-0000-0100-00001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77" name="Gráfico 4" descr="Lista de comprobación">
          <a:hlinkClick xmlns:r="http://schemas.openxmlformats.org/officeDocument/2006/relationships" r:id="rId1"/>
          <a:extLst>
            <a:ext uri="{FF2B5EF4-FFF2-40B4-BE49-F238E27FC236}">
              <a16:creationId xmlns:a16="http://schemas.microsoft.com/office/drawing/2014/main" xmlns="" id="{00000000-0008-0000-0100-00001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78" name="Gráfico 3" descr="Lista de comprobación">
          <a:hlinkClick xmlns:r="http://schemas.openxmlformats.org/officeDocument/2006/relationships" r:id="rId1"/>
          <a:extLst>
            <a:ext uri="{FF2B5EF4-FFF2-40B4-BE49-F238E27FC236}">
              <a16:creationId xmlns:a16="http://schemas.microsoft.com/office/drawing/2014/main" xmlns="" id="{00000000-0008-0000-0100-00001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79" name="Gráfico 12" descr="Lista de comprobación">
          <a:hlinkClick xmlns:r="http://schemas.openxmlformats.org/officeDocument/2006/relationships" r:id="rId1"/>
          <a:extLst>
            <a:ext uri="{FF2B5EF4-FFF2-40B4-BE49-F238E27FC236}">
              <a16:creationId xmlns:a16="http://schemas.microsoft.com/office/drawing/2014/main" xmlns="" id="{00000000-0008-0000-0100-00001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80" name="Gráfico 11" descr="Lista de comprobación">
          <a:hlinkClick xmlns:r="http://schemas.openxmlformats.org/officeDocument/2006/relationships" r:id="rId1"/>
          <a:extLst>
            <a:ext uri="{FF2B5EF4-FFF2-40B4-BE49-F238E27FC236}">
              <a16:creationId xmlns:a16="http://schemas.microsoft.com/office/drawing/2014/main" xmlns="" id="{00000000-0008-0000-0100-00001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81" name="Gráfico 4" descr="Lista de comprobación">
          <a:hlinkClick xmlns:r="http://schemas.openxmlformats.org/officeDocument/2006/relationships" r:id="rId1"/>
          <a:extLst>
            <a:ext uri="{FF2B5EF4-FFF2-40B4-BE49-F238E27FC236}">
              <a16:creationId xmlns:a16="http://schemas.microsoft.com/office/drawing/2014/main" xmlns="" id="{00000000-0008-0000-0100-00001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82" name="Gráfico 3" descr="Lista de comprobación">
          <a:hlinkClick xmlns:r="http://schemas.openxmlformats.org/officeDocument/2006/relationships" r:id="rId1"/>
          <a:extLst>
            <a:ext uri="{FF2B5EF4-FFF2-40B4-BE49-F238E27FC236}">
              <a16:creationId xmlns:a16="http://schemas.microsoft.com/office/drawing/2014/main" xmlns="" id="{00000000-0008-0000-0100-00001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83" name="Gráfico 4" descr="Lista de comprobación">
          <a:hlinkClick xmlns:r="http://schemas.openxmlformats.org/officeDocument/2006/relationships" r:id="rId1"/>
          <a:extLst>
            <a:ext uri="{FF2B5EF4-FFF2-40B4-BE49-F238E27FC236}">
              <a16:creationId xmlns:a16="http://schemas.microsoft.com/office/drawing/2014/main" xmlns="" id="{00000000-0008-0000-0100-00001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84" name="Gráfico 3" descr="Lista de comprobación">
          <a:hlinkClick xmlns:r="http://schemas.openxmlformats.org/officeDocument/2006/relationships" r:id="rId1"/>
          <a:extLst>
            <a:ext uri="{FF2B5EF4-FFF2-40B4-BE49-F238E27FC236}">
              <a16:creationId xmlns:a16="http://schemas.microsoft.com/office/drawing/2014/main" xmlns="" id="{00000000-0008-0000-0100-00001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85" name="Gráfico 4" descr="Lista de comprobación">
          <a:hlinkClick xmlns:r="http://schemas.openxmlformats.org/officeDocument/2006/relationships" r:id="rId1"/>
          <a:extLst>
            <a:ext uri="{FF2B5EF4-FFF2-40B4-BE49-F238E27FC236}">
              <a16:creationId xmlns:a16="http://schemas.microsoft.com/office/drawing/2014/main" xmlns="" id="{00000000-0008-0000-0100-00001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86" name="Gráfico 3" descr="Lista de comprobación">
          <a:hlinkClick xmlns:r="http://schemas.openxmlformats.org/officeDocument/2006/relationships" r:id="rId1"/>
          <a:extLst>
            <a:ext uri="{FF2B5EF4-FFF2-40B4-BE49-F238E27FC236}">
              <a16:creationId xmlns:a16="http://schemas.microsoft.com/office/drawing/2014/main" xmlns="" id="{00000000-0008-0000-0100-00001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87" name="Gráfico 4" descr="Lista de comprobación">
          <a:hlinkClick xmlns:r="http://schemas.openxmlformats.org/officeDocument/2006/relationships" r:id="rId1"/>
          <a:extLst>
            <a:ext uri="{FF2B5EF4-FFF2-40B4-BE49-F238E27FC236}">
              <a16:creationId xmlns:a16="http://schemas.microsoft.com/office/drawing/2014/main" xmlns="" id="{00000000-0008-0000-0100-00001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88" name="Gráfico 3" descr="Lista de comprobación">
          <a:hlinkClick xmlns:r="http://schemas.openxmlformats.org/officeDocument/2006/relationships" r:id="rId1"/>
          <a:extLst>
            <a:ext uri="{FF2B5EF4-FFF2-40B4-BE49-F238E27FC236}">
              <a16:creationId xmlns:a16="http://schemas.microsoft.com/office/drawing/2014/main" xmlns="" id="{00000000-0008-0000-0100-00002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89" name="Gráfico 11" descr="Lista de comprobación">
          <a:hlinkClick xmlns:r="http://schemas.openxmlformats.org/officeDocument/2006/relationships" r:id="rId1"/>
          <a:extLst>
            <a:ext uri="{FF2B5EF4-FFF2-40B4-BE49-F238E27FC236}">
              <a16:creationId xmlns:a16="http://schemas.microsoft.com/office/drawing/2014/main" xmlns="" id="{00000000-0008-0000-0100-00002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90" name="Gráfico 4" descr="Lista de comprobación">
          <a:hlinkClick xmlns:r="http://schemas.openxmlformats.org/officeDocument/2006/relationships" r:id="rId1"/>
          <a:extLst>
            <a:ext uri="{FF2B5EF4-FFF2-40B4-BE49-F238E27FC236}">
              <a16:creationId xmlns:a16="http://schemas.microsoft.com/office/drawing/2014/main" xmlns="" id="{00000000-0008-0000-0100-00002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91" name="Gráfico 3" descr="Lista de comprobación">
          <a:hlinkClick xmlns:r="http://schemas.openxmlformats.org/officeDocument/2006/relationships" r:id="rId1"/>
          <a:extLst>
            <a:ext uri="{FF2B5EF4-FFF2-40B4-BE49-F238E27FC236}">
              <a16:creationId xmlns:a16="http://schemas.microsoft.com/office/drawing/2014/main" xmlns="" id="{00000000-0008-0000-0100-00002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92" name="Gráfico 4" descr="Lista de comprobación">
          <a:hlinkClick xmlns:r="http://schemas.openxmlformats.org/officeDocument/2006/relationships" r:id="rId1"/>
          <a:extLst>
            <a:ext uri="{FF2B5EF4-FFF2-40B4-BE49-F238E27FC236}">
              <a16:creationId xmlns:a16="http://schemas.microsoft.com/office/drawing/2014/main" xmlns="" id="{00000000-0008-0000-0100-00002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93" name="Gráfico 3" descr="Lista de comprobación">
          <a:hlinkClick xmlns:r="http://schemas.openxmlformats.org/officeDocument/2006/relationships" r:id="rId1"/>
          <a:extLst>
            <a:ext uri="{FF2B5EF4-FFF2-40B4-BE49-F238E27FC236}">
              <a16:creationId xmlns:a16="http://schemas.microsoft.com/office/drawing/2014/main" xmlns="" id="{00000000-0008-0000-0100-00002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94" name="Gráfico 4" descr="Lista de comprobación">
          <a:hlinkClick xmlns:r="http://schemas.openxmlformats.org/officeDocument/2006/relationships" r:id="rId1"/>
          <a:extLst>
            <a:ext uri="{FF2B5EF4-FFF2-40B4-BE49-F238E27FC236}">
              <a16:creationId xmlns:a16="http://schemas.microsoft.com/office/drawing/2014/main" xmlns="" id="{00000000-0008-0000-0100-00002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95" name="Gráfico 3" descr="Lista de comprobación">
          <a:hlinkClick xmlns:r="http://schemas.openxmlformats.org/officeDocument/2006/relationships" r:id="rId1"/>
          <a:extLst>
            <a:ext uri="{FF2B5EF4-FFF2-40B4-BE49-F238E27FC236}">
              <a16:creationId xmlns:a16="http://schemas.microsoft.com/office/drawing/2014/main" xmlns="" id="{00000000-0008-0000-0100-00002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96" name="Gráfico 4" descr="Lista de comprobación">
          <a:hlinkClick xmlns:r="http://schemas.openxmlformats.org/officeDocument/2006/relationships" r:id="rId1"/>
          <a:extLst>
            <a:ext uri="{FF2B5EF4-FFF2-40B4-BE49-F238E27FC236}">
              <a16:creationId xmlns:a16="http://schemas.microsoft.com/office/drawing/2014/main" xmlns="" id="{00000000-0008-0000-01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97" name="Gráfico 3" descr="Lista de comprobación">
          <a:hlinkClick xmlns:r="http://schemas.openxmlformats.org/officeDocument/2006/relationships" r:id="rId1"/>
          <a:extLst>
            <a:ext uri="{FF2B5EF4-FFF2-40B4-BE49-F238E27FC236}">
              <a16:creationId xmlns:a16="http://schemas.microsoft.com/office/drawing/2014/main" xmlns="" id="{00000000-0008-0000-01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98" name="Gráfico 11" descr="Lista de comprobación">
          <a:hlinkClick xmlns:r="http://schemas.openxmlformats.org/officeDocument/2006/relationships" r:id="rId1"/>
          <a:extLst>
            <a:ext uri="{FF2B5EF4-FFF2-40B4-BE49-F238E27FC236}">
              <a16:creationId xmlns:a16="http://schemas.microsoft.com/office/drawing/2014/main" xmlns="" id="{00000000-0008-0000-01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a16="http://schemas.microsoft.com/office/drawing/2014/main" xmlns="" id="{00000000-0008-0000-0100-00002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300" name="Gráfico 3" descr="Lista de comprobación">
          <a:hlinkClick xmlns:r="http://schemas.openxmlformats.org/officeDocument/2006/relationships" r:id="rId1"/>
          <a:extLst>
            <a:ext uri="{FF2B5EF4-FFF2-40B4-BE49-F238E27FC236}">
              <a16:creationId xmlns:a16="http://schemas.microsoft.com/office/drawing/2014/main" xmlns="" id="{00000000-0008-0000-0100-00002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301" name="Gráfico 4" descr="Lista de comprobación">
          <a:hlinkClick xmlns:r="http://schemas.openxmlformats.org/officeDocument/2006/relationships" r:id="rId1"/>
          <a:extLst>
            <a:ext uri="{FF2B5EF4-FFF2-40B4-BE49-F238E27FC236}">
              <a16:creationId xmlns:a16="http://schemas.microsoft.com/office/drawing/2014/main" xmlns="" id="{00000000-0008-0000-0100-00002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a16="http://schemas.microsoft.com/office/drawing/2014/main" xmlns="" id="{00000000-0008-0000-0100-00002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a16="http://schemas.microsoft.com/office/drawing/2014/main" xmlns="" id="{00000000-0008-0000-0100-00002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a16="http://schemas.microsoft.com/office/drawing/2014/main" xmlns="" id="{00000000-0008-0000-0100-00003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305" name="Gráfico 4" descr="Lista de comprobación">
          <a:hlinkClick xmlns:r="http://schemas.openxmlformats.org/officeDocument/2006/relationships" r:id="rId1"/>
          <a:extLst>
            <a:ext uri="{FF2B5EF4-FFF2-40B4-BE49-F238E27FC236}">
              <a16:creationId xmlns:a16="http://schemas.microsoft.com/office/drawing/2014/main" xmlns="" id="{00000000-0008-0000-0100-00003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6</xdr:row>
      <xdr:rowOff>282348</xdr:rowOff>
    </xdr:from>
    <xdr:ext cx="0" cy="597354"/>
    <xdr:pic>
      <xdr:nvPicPr>
        <xdr:cNvPr id="306" name="Gráfico 3" descr="Lista de comprobación">
          <a:hlinkClick xmlns:r="http://schemas.openxmlformats.org/officeDocument/2006/relationships" r:id="rId1"/>
          <a:extLst>
            <a:ext uri="{FF2B5EF4-FFF2-40B4-BE49-F238E27FC236}">
              <a16:creationId xmlns:a16="http://schemas.microsoft.com/office/drawing/2014/main" xmlns="" id="{00000000-0008-0000-0100-00003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3863748"/>
          <a:ext cx="0" cy="597354"/>
        </a:xfrm>
        <a:prstGeom prst="rect">
          <a:avLst/>
        </a:prstGeom>
      </xdr:spPr>
    </xdr:pic>
    <xdr:clientData/>
  </xdr:oneCellAnchor>
  <xdr:oneCellAnchor>
    <xdr:from>
      <xdr:col>19</xdr:col>
      <xdr:colOff>0</xdr:colOff>
      <xdr:row>7</xdr:row>
      <xdr:rowOff>282348</xdr:rowOff>
    </xdr:from>
    <xdr:ext cx="0" cy="597354"/>
    <xdr:pic>
      <xdr:nvPicPr>
        <xdr:cNvPr id="307" name="Gráfico 11" descr="Lista de comprobación">
          <a:hlinkClick xmlns:r="http://schemas.openxmlformats.org/officeDocument/2006/relationships" r:id="rId1"/>
          <a:extLst>
            <a:ext uri="{FF2B5EF4-FFF2-40B4-BE49-F238E27FC236}">
              <a16:creationId xmlns:a16="http://schemas.microsoft.com/office/drawing/2014/main" xmlns="" id="{00000000-0008-0000-0100-00003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08" name="Gráfico 4" descr="Lista de comprobación">
          <a:hlinkClick xmlns:r="http://schemas.openxmlformats.org/officeDocument/2006/relationships" r:id="rId1"/>
          <a:extLst>
            <a:ext uri="{FF2B5EF4-FFF2-40B4-BE49-F238E27FC236}">
              <a16:creationId xmlns:a16="http://schemas.microsoft.com/office/drawing/2014/main" xmlns="" id="{00000000-0008-0000-0100-00003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09" name="Gráfico 45" descr="Lista de comprobación">
          <a:hlinkClick xmlns:r="http://schemas.openxmlformats.org/officeDocument/2006/relationships" r:id="rId1"/>
          <a:extLst>
            <a:ext uri="{FF2B5EF4-FFF2-40B4-BE49-F238E27FC236}">
              <a16:creationId xmlns:a16="http://schemas.microsoft.com/office/drawing/2014/main" xmlns="" id="{00000000-0008-0000-0100-00003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10" name="Gráfico 46" descr="Lista de comprobación">
          <a:hlinkClick xmlns:r="http://schemas.openxmlformats.org/officeDocument/2006/relationships" r:id="rId1"/>
          <a:extLst>
            <a:ext uri="{FF2B5EF4-FFF2-40B4-BE49-F238E27FC236}">
              <a16:creationId xmlns:a16="http://schemas.microsoft.com/office/drawing/2014/main" xmlns="" id="{00000000-0008-0000-0100-00003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11" name="Gráfico 3" descr="Lista de comprobación">
          <a:hlinkClick xmlns:r="http://schemas.openxmlformats.org/officeDocument/2006/relationships" r:id="rId1"/>
          <a:extLst>
            <a:ext uri="{FF2B5EF4-FFF2-40B4-BE49-F238E27FC236}">
              <a16:creationId xmlns:a16="http://schemas.microsoft.com/office/drawing/2014/main" xmlns="" id="{00000000-0008-0000-01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12" name="Gráfico 4" descr="Lista de comprobación">
          <a:hlinkClick xmlns:r="http://schemas.openxmlformats.org/officeDocument/2006/relationships" r:id="rId1"/>
          <a:extLst>
            <a:ext uri="{FF2B5EF4-FFF2-40B4-BE49-F238E27FC236}">
              <a16:creationId xmlns:a16="http://schemas.microsoft.com/office/drawing/2014/main" xmlns="" id="{00000000-0008-0000-0100-00003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13" name="Gráfico 3" descr="Lista de comprobación">
          <a:hlinkClick xmlns:r="http://schemas.openxmlformats.org/officeDocument/2006/relationships" r:id="rId1"/>
          <a:extLst>
            <a:ext uri="{FF2B5EF4-FFF2-40B4-BE49-F238E27FC236}">
              <a16:creationId xmlns:a16="http://schemas.microsoft.com/office/drawing/2014/main" xmlns="" id="{00000000-0008-0000-0100-00003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14" name="Gráfico 4" descr="Lista de comprobación">
          <a:hlinkClick xmlns:r="http://schemas.openxmlformats.org/officeDocument/2006/relationships" r:id="rId1"/>
          <a:extLst>
            <a:ext uri="{FF2B5EF4-FFF2-40B4-BE49-F238E27FC236}">
              <a16:creationId xmlns:a16="http://schemas.microsoft.com/office/drawing/2014/main" xmlns="" id="{00000000-0008-0000-0100-00003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15" name="Gráfico 3" descr="Lista de comprobación">
          <a:hlinkClick xmlns:r="http://schemas.openxmlformats.org/officeDocument/2006/relationships" r:id="rId1"/>
          <a:extLst>
            <a:ext uri="{FF2B5EF4-FFF2-40B4-BE49-F238E27FC236}">
              <a16:creationId xmlns:a16="http://schemas.microsoft.com/office/drawing/2014/main" xmlns="" id="{00000000-0008-0000-0100-00003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16" name="Gráfico 4" descr="Lista de comprobación">
          <a:hlinkClick xmlns:r="http://schemas.openxmlformats.org/officeDocument/2006/relationships" r:id="rId1"/>
          <a:extLst>
            <a:ext uri="{FF2B5EF4-FFF2-40B4-BE49-F238E27FC236}">
              <a16:creationId xmlns:a16="http://schemas.microsoft.com/office/drawing/2014/main" xmlns="" id="{00000000-0008-0000-0100-00003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17" name="Gráfico 3" descr="Lista de comprobación">
          <a:hlinkClick xmlns:r="http://schemas.openxmlformats.org/officeDocument/2006/relationships" r:id="rId1"/>
          <a:extLst>
            <a:ext uri="{FF2B5EF4-FFF2-40B4-BE49-F238E27FC236}">
              <a16:creationId xmlns:a16="http://schemas.microsoft.com/office/drawing/2014/main" xmlns="" id="{00000000-0008-0000-0100-00003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18" name="Gráfico 4" descr="Lista de comprobación">
          <a:hlinkClick xmlns:r="http://schemas.openxmlformats.org/officeDocument/2006/relationships" r:id="rId1"/>
          <a:extLst>
            <a:ext uri="{FF2B5EF4-FFF2-40B4-BE49-F238E27FC236}">
              <a16:creationId xmlns:a16="http://schemas.microsoft.com/office/drawing/2014/main" xmlns="" id="{00000000-0008-0000-0100-00003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19" name="Gráfico 3" descr="Lista de comprobación">
          <a:hlinkClick xmlns:r="http://schemas.openxmlformats.org/officeDocument/2006/relationships" r:id="rId1"/>
          <a:extLst>
            <a:ext uri="{FF2B5EF4-FFF2-40B4-BE49-F238E27FC236}">
              <a16:creationId xmlns:a16="http://schemas.microsoft.com/office/drawing/2014/main" xmlns="" id="{00000000-0008-0000-01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20" name="Gráfico 12" descr="Lista de comprobación">
          <a:hlinkClick xmlns:r="http://schemas.openxmlformats.org/officeDocument/2006/relationships" r:id="rId1"/>
          <a:extLst>
            <a:ext uri="{FF2B5EF4-FFF2-40B4-BE49-F238E27FC236}">
              <a16:creationId xmlns:a16="http://schemas.microsoft.com/office/drawing/2014/main" xmlns="" id="{00000000-0008-0000-0100-00004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21" name="Gráfico 11" descr="Lista de comprobación">
          <a:hlinkClick xmlns:r="http://schemas.openxmlformats.org/officeDocument/2006/relationships" r:id="rId1"/>
          <a:extLst>
            <a:ext uri="{FF2B5EF4-FFF2-40B4-BE49-F238E27FC236}">
              <a16:creationId xmlns:a16="http://schemas.microsoft.com/office/drawing/2014/main" xmlns="" id="{00000000-0008-0000-0100-00004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a16="http://schemas.microsoft.com/office/drawing/2014/main" xmlns="" id="{00000000-0008-0000-0100-00004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a16="http://schemas.microsoft.com/office/drawing/2014/main" xmlns="" id="{00000000-0008-0000-0100-00004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a16="http://schemas.microsoft.com/office/drawing/2014/main" xmlns="" id="{00000000-0008-0000-0100-00004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a16="http://schemas.microsoft.com/office/drawing/2014/main" xmlns="" id="{00000000-0008-0000-0100-00004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a16="http://schemas.microsoft.com/office/drawing/2014/main" xmlns="" id="{00000000-0008-0000-01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a16="http://schemas.microsoft.com/office/drawing/2014/main" xmlns="" id="{00000000-0008-0000-0100-00004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28" name="Gráfico 4" descr="Lista de comprobación">
          <a:hlinkClick xmlns:r="http://schemas.openxmlformats.org/officeDocument/2006/relationships" r:id="rId1"/>
          <a:extLst>
            <a:ext uri="{FF2B5EF4-FFF2-40B4-BE49-F238E27FC236}">
              <a16:creationId xmlns:a16="http://schemas.microsoft.com/office/drawing/2014/main" xmlns="" id="{00000000-0008-0000-0100-00004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29" name="Gráfico 3" descr="Lista de comprobación">
          <a:hlinkClick xmlns:r="http://schemas.openxmlformats.org/officeDocument/2006/relationships" r:id="rId1"/>
          <a:extLst>
            <a:ext uri="{FF2B5EF4-FFF2-40B4-BE49-F238E27FC236}">
              <a16:creationId xmlns:a16="http://schemas.microsoft.com/office/drawing/2014/main" xmlns="" id="{00000000-0008-0000-0100-00004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30" name="Gráfico 11" descr="Lista de comprobación">
          <a:hlinkClick xmlns:r="http://schemas.openxmlformats.org/officeDocument/2006/relationships" r:id="rId1"/>
          <a:extLst>
            <a:ext uri="{FF2B5EF4-FFF2-40B4-BE49-F238E27FC236}">
              <a16:creationId xmlns:a16="http://schemas.microsoft.com/office/drawing/2014/main" xmlns="" id="{00000000-0008-0000-0100-00004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31" name="Gráfico 4" descr="Lista de comprobación">
          <a:hlinkClick xmlns:r="http://schemas.openxmlformats.org/officeDocument/2006/relationships" r:id="rId1"/>
          <a:extLst>
            <a:ext uri="{FF2B5EF4-FFF2-40B4-BE49-F238E27FC236}">
              <a16:creationId xmlns:a16="http://schemas.microsoft.com/office/drawing/2014/main" xmlns="" id="{00000000-0008-0000-0100-00004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32" name="Gráfico 3" descr="Lista de comprobación">
          <a:hlinkClick xmlns:r="http://schemas.openxmlformats.org/officeDocument/2006/relationships" r:id="rId1"/>
          <a:extLst>
            <a:ext uri="{FF2B5EF4-FFF2-40B4-BE49-F238E27FC236}">
              <a16:creationId xmlns:a16="http://schemas.microsoft.com/office/drawing/2014/main" xmlns="" id="{00000000-0008-0000-0100-00004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33" name="Gráfico 4" descr="Lista de comprobación">
          <a:hlinkClick xmlns:r="http://schemas.openxmlformats.org/officeDocument/2006/relationships" r:id="rId1"/>
          <a:extLst>
            <a:ext uri="{FF2B5EF4-FFF2-40B4-BE49-F238E27FC236}">
              <a16:creationId xmlns:a16="http://schemas.microsoft.com/office/drawing/2014/main" xmlns="" id="{00000000-0008-0000-0100-00004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34" name="Gráfico 3" descr="Lista de comprobación">
          <a:hlinkClick xmlns:r="http://schemas.openxmlformats.org/officeDocument/2006/relationships" r:id="rId1"/>
          <a:extLst>
            <a:ext uri="{FF2B5EF4-FFF2-40B4-BE49-F238E27FC236}">
              <a16:creationId xmlns:a16="http://schemas.microsoft.com/office/drawing/2014/main" xmlns="" id="{00000000-0008-0000-0100-00004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35" name="Gráfico 4" descr="Lista de comprobación">
          <a:hlinkClick xmlns:r="http://schemas.openxmlformats.org/officeDocument/2006/relationships" r:id="rId1"/>
          <a:extLst>
            <a:ext uri="{FF2B5EF4-FFF2-40B4-BE49-F238E27FC236}">
              <a16:creationId xmlns:a16="http://schemas.microsoft.com/office/drawing/2014/main" xmlns="" id="{00000000-0008-0000-0100-00004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36" name="Gráfico 3" descr="Lista de comprobación">
          <a:hlinkClick xmlns:r="http://schemas.openxmlformats.org/officeDocument/2006/relationships" r:id="rId1"/>
          <a:extLst>
            <a:ext uri="{FF2B5EF4-FFF2-40B4-BE49-F238E27FC236}">
              <a16:creationId xmlns:a16="http://schemas.microsoft.com/office/drawing/2014/main" xmlns="" id="{00000000-0008-0000-0100-00005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37" name="Gráfico 4" descr="Lista de comprobación">
          <a:hlinkClick xmlns:r="http://schemas.openxmlformats.org/officeDocument/2006/relationships" r:id="rId1"/>
          <a:extLst>
            <a:ext uri="{FF2B5EF4-FFF2-40B4-BE49-F238E27FC236}">
              <a16:creationId xmlns:a16="http://schemas.microsoft.com/office/drawing/2014/main" xmlns="" id="{00000000-0008-0000-0100-00005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38" name="Gráfico 3" descr="Lista de comprobación">
          <a:hlinkClick xmlns:r="http://schemas.openxmlformats.org/officeDocument/2006/relationships" r:id="rId1"/>
          <a:extLst>
            <a:ext uri="{FF2B5EF4-FFF2-40B4-BE49-F238E27FC236}">
              <a16:creationId xmlns:a16="http://schemas.microsoft.com/office/drawing/2014/main" xmlns="" id="{00000000-0008-0000-01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39" name="Gráfico 11" descr="Lista de comprobación">
          <a:hlinkClick xmlns:r="http://schemas.openxmlformats.org/officeDocument/2006/relationships" r:id="rId1"/>
          <a:extLst>
            <a:ext uri="{FF2B5EF4-FFF2-40B4-BE49-F238E27FC236}">
              <a16:creationId xmlns:a16="http://schemas.microsoft.com/office/drawing/2014/main" xmlns="" id="{00000000-0008-0000-0100-00005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40" name="Gráfico 4" descr="Lista de comprobación">
          <a:hlinkClick xmlns:r="http://schemas.openxmlformats.org/officeDocument/2006/relationships" r:id="rId1"/>
          <a:extLst>
            <a:ext uri="{FF2B5EF4-FFF2-40B4-BE49-F238E27FC236}">
              <a16:creationId xmlns:a16="http://schemas.microsoft.com/office/drawing/2014/main" xmlns="" id="{00000000-0008-0000-01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41" name="Gráfico 3" descr="Lista de comprobación">
          <a:hlinkClick xmlns:r="http://schemas.openxmlformats.org/officeDocument/2006/relationships" r:id="rId1"/>
          <a:extLst>
            <a:ext uri="{FF2B5EF4-FFF2-40B4-BE49-F238E27FC236}">
              <a16:creationId xmlns:a16="http://schemas.microsoft.com/office/drawing/2014/main" xmlns="" id="{00000000-0008-0000-0100-00005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42" name="Gráfico 4" descr="Lista de comprobación">
          <a:hlinkClick xmlns:r="http://schemas.openxmlformats.org/officeDocument/2006/relationships" r:id="rId1"/>
          <a:extLst>
            <a:ext uri="{FF2B5EF4-FFF2-40B4-BE49-F238E27FC236}">
              <a16:creationId xmlns:a16="http://schemas.microsoft.com/office/drawing/2014/main" xmlns="" id="{00000000-0008-0000-0100-00005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43" name="Gráfico 3" descr="Lista de comprobación">
          <a:hlinkClick xmlns:r="http://schemas.openxmlformats.org/officeDocument/2006/relationships" r:id="rId1"/>
          <a:extLst>
            <a:ext uri="{FF2B5EF4-FFF2-40B4-BE49-F238E27FC236}">
              <a16:creationId xmlns:a16="http://schemas.microsoft.com/office/drawing/2014/main" xmlns="" id="{00000000-0008-0000-0100-00005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44" name="Gráfico 4" descr="Lista de comprobación">
          <a:hlinkClick xmlns:r="http://schemas.openxmlformats.org/officeDocument/2006/relationships" r:id="rId1"/>
          <a:extLst>
            <a:ext uri="{FF2B5EF4-FFF2-40B4-BE49-F238E27FC236}">
              <a16:creationId xmlns:a16="http://schemas.microsoft.com/office/drawing/2014/main" xmlns="" id="{00000000-0008-0000-0100-00005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45" name="Gráfico 3" descr="Lista de comprobación">
          <a:hlinkClick xmlns:r="http://schemas.openxmlformats.org/officeDocument/2006/relationships" r:id="rId1"/>
          <a:extLst>
            <a:ext uri="{FF2B5EF4-FFF2-40B4-BE49-F238E27FC236}">
              <a16:creationId xmlns:a16="http://schemas.microsoft.com/office/drawing/2014/main" xmlns="" id="{00000000-0008-0000-0100-00005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46" name="Gráfico 4" descr="Lista de comprobación">
          <a:hlinkClick xmlns:r="http://schemas.openxmlformats.org/officeDocument/2006/relationships" r:id="rId1"/>
          <a:extLst>
            <a:ext uri="{FF2B5EF4-FFF2-40B4-BE49-F238E27FC236}">
              <a16:creationId xmlns:a16="http://schemas.microsoft.com/office/drawing/2014/main" xmlns="" id="{00000000-0008-0000-0100-00005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7</xdr:row>
      <xdr:rowOff>282348</xdr:rowOff>
    </xdr:from>
    <xdr:ext cx="0" cy="597354"/>
    <xdr:pic>
      <xdr:nvPicPr>
        <xdr:cNvPr id="347" name="Gráfico 3" descr="Lista de comprobación">
          <a:hlinkClick xmlns:r="http://schemas.openxmlformats.org/officeDocument/2006/relationships" r:id="rId1"/>
          <a:extLst>
            <a:ext uri="{FF2B5EF4-FFF2-40B4-BE49-F238E27FC236}">
              <a16:creationId xmlns:a16="http://schemas.microsoft.com/office/drawing/2014/main" xmlns="" id="{00000000-0008-0000-0100-00005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5492523"/>
          <a:ext cx="0" cy="597354"/>
        </a:xfrm>
        <a:prstGeom prst="rect">
          <a:avLst/>
        </a:prstGeom>
      </xdr:spPr>
    </xdr:pic>
    <xdr:clientData/>
  </xdr:oneCellAnchor>
  <xdr:oneCellAnchor>
    <xdr:from>
      <xdr:col>19</xdr:col>
      <xdr:colOff>0</xdr:colOff>
      <xdr:row>8</xdr:row>
      <xdr:rowOff>282348</xdr:rowOff>
    </xdr:from>
    <xdr:ext cx="0" cy="597354"/>
    <xdr:pic>
      <xdr:nvPicPr>
        <xdr:cNvPr id="348" name="Gráfico 11" descr="Lista de comprobación">
          <a:hlinkClick xmlns:r="http://schemas.openxmlformats.org/officeDocument/2006/relationships" r:id="rId1"/>
          <a:extLst>
            <a:ext uri="{FF2B5EF4-FFF2-40B4-BE49-F238E27FC236}">
              <a16:creationId xmlns:a16="http://schemas.microsoft.com/office/drawing/2014/main" xmlns="" id="{00000000-0008-0000-0100-00005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49" name="Gráfico 4" descr="Lista de comprobación">
          <a:hlinkClick xmlns:r="http://schemas.openxmlformats.org/officeDocument/2006/relationships" r:id="rId1"/>
          <a:extLst>
            <a:ext uri="{FF2B5EF4-FFF2-40B4-BE49-F238E27FC236}">
              <a16:creationId xmlns:a16="http://schemas.microsoft.com/office/drawing/2014/main" xmlns="" id="{00000000-0008-0000-0100-00005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50" name="Gráfico 45" descr="Lista de comprobación">
          <a:hlinkClick xmlns:r="http://schemas.openxmlformats.org/officeDocument/2006/relationships" r:id="rId1"/>
          <a:extLst>
            <a:ext uri="{FF2B5EF4-FFF2-40B4-BE49-F238E27FC236}">
              <a16:creationId xmlns:a16="http://schemas.microsoft.com/office/drawing/2014/main" xmlns="" id="{00000000-0008-0000-0100-00005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51" name="Gráfico 46" descr="Lista de comprobación">
          <a:hlinkClick xmlns:r="http://schemas.openxmlformats.org/officeDocument/2006/relationships" r:id="rId1"/>
          <a:extLst>
            <a:ext uri="{FF2B5EF4-FFF2-40B4-BE49-F238E27FC236}">
              <a16:creationId xmlns:a16="http://schemas.microsoft.com/office/drawing/2014/main" xmlns="" id="{00000000-0008-0000-0100-00005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52" name="Gráfico 3" descr="Lista de comprobación">
          <a:hlinkClick xmlns:r="http://schemas.openxmlformats.org/officeDocument/2006/relationships" r:id="rId1"/>
          <a:extLst>
            <a:ext uri="{FF2B5EF4-FFF2-40B4-BE49-F238E27FC236}">
              <a16:creationId xmlns:a16="http://schemas.microsoft.com/office/drawing/2014/main" xmlns="" id="{00000000-0008-0000-0100-00006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53" name="Gráfico 4" descr="Lista de comprobación">
          <a:hlinkClick xmlns:r="http://schemas.openxmlformats.org/officeDocument/2006/relationships" r:id="rId1"/>
          <a:extLst>
            <a:ext uri="{FF2B5EF4-FFF2-40B4-BE49-F238E27FC236}">
              <a16:creationId xmlns:a16="http://schemas.microsoft.com/office/drawing/2014/main" xmlns="" id="{00000000-0008-0000-0100-00006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54" name="Gráfico 3" descr="Lista de comprobación">
          <a:hlinkClick xmlns:r="http://schemas.openxmlformats.org/officeDocument/2006/relationships" r:id="rId1"/>
          <a:extLst>
            <a:ext uri="{FF2B5EF4-FFF2-40B4-BE49-F238E27FC236}">
              <a16:creationId xmlns:a16="http://schemas.microsoft.com/office/drawing/2014/main" xmlns="" id="{00000000-0008-0000-0100-00006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55" name="Gráfico 4" descr="Lista de comprobación">
          <a:hlinkClick xmlns:r="http://schemas.openxmlformats.org/officeDocument/2006/relationships" r:id="rId1"/>
          <a:extLst>
            <a:ext uri="{FF2B5EF4-FFF2-40B4-BE49-F238E27FC236}">
              <a16:creationId xmlns:a16="http://schemas.microsoft.com/office/drawing/2014/main" xmlns="" id="{00000000-0008-0000-0100-00006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56" name="Gráfico 3" descr="Lista de comprobación">
          <a:hlinkClick xmlns:r="http://schemas.openxmlformats.org/officeDocument/2006/relationships" r:id="rId1"/>
          <a:extLst>
            <a:ext uri="{FF2B5EF4-FFF2-40B4-BE49-F238E27FC236}">
              <a16:creationId xmlns:a16="http://schemas.microsoft.com/office/drawing/2014/main" xmlns="" id="{00000000-0008-0000-0100-00006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57" name="Gráfico 4" descr="Lista de comprobación">
          <a:hlinkClick xmlns:r="http://schemas.openxmlformats.org/officeDocument/2006/relationships" r:id="rId1"/>
          <a:extLst>
            <a:ext uri="{FF2B5EF4-FFF2-40B4-BE49-F238E27FC236}">
              <a16:creationId xmlns:a16="http://schemas.microsoft.com/office/drawing/2014/main" xmlns="" id="{00000000-0008-0000-0100-00006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58" name="Gráfico 3" descr="Lista de comprobación">
          <a:hlinkClick xmlns:r="http://schemas.openxmlformats.org/officeDocument/2006/relationships" r:id="rId1"/>
          <a:extLst>
            <a:ext uri="{FF2B5EF4-FFF2-40B4-BE49-F238E27FC236}">
              <a16:creationId xmlns:a16="http://schemas.microsoft.com/office/drawing/2014/main" xmlns="" id="{00000000-0008-0000-0100-00006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59" name="Gráfico 4" descr="Lista de comprobación">
          <a:hlinkClick xmlns:r="http://schemas.openxmlformats.org/officeDocument/2006/relationships" r:id="rId1"/>
          <a:extLst>
            <a:ext uri="{FF2B5EF4-FFF2-40B4-BE49-F238E27FC236}">
              <a16:creationId xmlns:a16="http://schemas.microsoft.com/office/drawing/2014/main" xmlns="" id="{00000000-0008-0000-0100-00006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60" name="Gráfico 3" descr="Lista de comprobación">
          <a:hlinkClick xmlns:r="http://schemas.openxmlformats.org/officeDocument/2006/relationships" r:id="rId1"/>
          <a:extLst>
            <a:ext uri="{FF2B5EF4-FFF2-40B4-BE49-F238E27FC236}">
              <a16:creationId xmlns:a16="http://schemas.microsoft.com/office/drawing/2014/main" xmlns="" id="{00000000-0008-0000-0100-00006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61" name="Gráfico 12" descr="Lista de comprobación">
          <a:hlinkClick xmlns:r="http://schemas.openxmlformats.org/officeDocument/2006/relationships" r:id="rId1"/>
          <a:extLst>
            <a:ext uri="{FF2B5EF4-FFF2-40B4-BE49-F238E27FC236}">
              <a16:creationId xmlns:a16="http://schemas.microsoft.com/office/drawing/2014/main" xmlns="" id="{00000000-0008-0000-0100-00006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62" name="Gráfico 11" descr="Lista de comprobación">
          <a:hlinkClick xmlns:r="http://schemas.openxmlformats.org/officeDocument/2006/relationships" r:id="rId1"/>
          <a:extLst>
            <a:ext uri="{FF2B5EF4-FFF2-40B4-BE49-F238E27FC236}">
              <a16:creationId xmlns:a16="http://schemas.microsoft.com/office/drawing/2014/main" xmlns="" id="{00000000-0008-0000-0100-00006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63" name="Gráfico 4" descr="Lista de comprobación">
          <a:hlinkClick xmlns:r="http://schemas.openxmlformats.org/officeDocument/2006/relationships" r:id="rId1"/>
          <a:extLst>
            <a:ext uri="{FF2B5EF4-FFF2-40B4-BE49-F238E27FC236}">
              <a16:creationId xmlns:a16="http://schemas.microsoft.com/office/drawing/2014/main" xmlns="" id="{00000000-0008-0000-0100-00006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64" name="Gráfico 3" descr="Lista de comprobación">
          <a:hlinkClick xmlns:r="http://schemas.openxmlformats.org/officeDocument/2006/relationships" r:id="rId1"/>
          <a:extLst>
            <a:ext uri="{FF2B5EF4-FFF2-40B4-BE49-F238E27FC236}">
              <a16:creationId xmlns:a16="http://schemas.microsoft.com/office/drawing/2014/main" xmlns="" id="{00000000-0008-0000-0100-00006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65" name="Gráfico 4" descr="Lista de comprobación">
          <a:hlinkClick xmlns:r="http://schemas.openxmlformats.org/officeDocument/2006/relationships" r:id="rId1"/>
          <a:extLst>
            <a:ext uri="{FF2B5EF4-FFF2-40B4-BE49-F238E27FC236}">
              <a16:creationId xmlns:a16="http://schemas.microsoft.com/office/drawing/2014/main" xmlns="" id="{00000000-0008-0000-0100-00006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66" name="Gráfico 3" descr="Lista de comprobación">
          <a:hlinkClick xmlns:r="http://schemas.openxmlformats.org/officeDocument/2006/relationships" r:id="rId1"/>
          <a:extLst>
            <a:ext uri="{FF2B5EF4-FFF2-40B4-BE49-F238E27FC236}">
              <a16:creationId xmlns:a16="http://schemas.microsoft.com/office/drawing/2014/main" xmlns="" id="{00000000-0008-0000-0100-00006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67" name="Gráfico 4" descr="Lista de comprobación">
          <a:hlinkClick xmlns:r="http://schemas.openxmlformats.org/officeDocument/2006/relationships" r:id="rId1"/>
          <a:extLst>
            <a:ext uri="{FF2B5EF4-FFF2-40B4-BE49-F238E27FC236}">
              <a16:creationId xmlns:a16="http://schemas.microsoft.com/office/drawing/2014/main" xmlns="" id="{00000000-0008-0000-0100-00006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68" name="Gráfico 3" descr="Lista de comprobación">
          <a:hlinkClick xmlns:r="http://schemas.openxmlformats.org/officeDocument/2006/relationships" r:id="rId1"/>
          <a:extLst>
            <a:ext uri="{FF2B5EF4-FFF2-40B4-BE49-F238E27FC236}">
              <a16:creationId xmlns:a16="http://schemas.microsoft.com/office/drawing/2014/main" xmlns="" id="{00000000-0008-0000-0100-00007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69" name="Gráfico 4" descr="Lista de comprobación">
          <a:hlinkClick xmlns:r="http://schemas.openxmlformats.org/officeDocument/2006/relationships" r:id="rId1"/>
          <a:extLst>
            <a:ext uri="{FF2B5EF4-FFF2-40B4-BE49-F238E27FC236}">
              <a16:creationId xmlns:a16="http://schemas.microsoft.com/office/drawing/2014/main" xmlns="" id="{00000000-0008-0000-0100-00007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70" name="Gráfico 3" descr="Lista de comprobación">
          <a:hlinkClick xmlns:r="http://schemas.openxmlformats.org/officeDocument/2006/relationships" r:id="rId1"/>
          <a:extLst>
            <a:ext uri="{FF2B5EF4-FFF2-40B4-BE49-F238E27FC236}">
              <a16:creationId xmlns:a16="http://schemas.microsoft.com/office/drawing/2014/main" xmlns="" id="{00000000-0008-0000-0100-00007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71" name="Gráfico 11" descr="Lista de comprobación">
          <a:hlinkClick xmlns:r="http://schemas.openxmlformats.org/officeDocument/2006/relationships" r:id="rId1"/>
          <a:extLst>
            <a:ext uri="{FF2B5EF4-FFF2-40B4-BE49-F238E27FC236}">
              <a16:creationId xmlns:a16="http://schemas.microsoft.com/office/drawing/2014/main" xmlns="" id="{00000000-0008-0000-0100-00007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72" name="Gráfico 4" descr="Lista de comprobación">
          <a:hlinkClick xmlns:r="http://schemas.openxmlformats.org/officeDocument/2006/relationships" r:id="rId1"/>
          <a:extLst>
            <a:ext uri="{FF2B5EF4-FFF2-40B4-BE49-F238E27FC236}">
              <a16:creationId xmlns:a16="http://schemas.microsoft.com/office/drawing/2014/main" xmlns="" id="{00000000-0008-0000-0100-00007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73" name="Gráfico 3" descr="Lista de comprobación">
          <a:hlinkClick xmlns:r="http://schemas.openxmlformats.org/officeDocument/2006/relationships" r:id="rId1"/>
          <a:extLst>
            <a:ext uri="{FF2B5EF4-FFF2-40B4-BE49-F238E27FC236}">
              <a16:creationId xmlns:a16="http://schemas.microsoft.com/office/drawing/2014/main" xmlns="" id="{00000000-0008-0000-0100-00007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74" name="Gráfico 4" descr="Lista de comprobación">
          <a:hlinkClick xmlns:r="http://schemas.openxmlformats.org/officeDocument/2006/relationships" r:id="rId1"/>
          <a:extLst>
            <a:ext uri="{FF2B5EF4-FFF2-40B4-BE49-F238E27FC236}">
              <a16:creationId xmlns:a16="http://schemas.microsoft.com/office/drawing/2014/main" xmlns="" id="{00000000-0008-0000-0100-00007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75" name="Gráfico 3" descr="Lista de comprobación">
          <a:hlinkClick xmlns:r="http://schemas.openxmlformats.org/officeDocument/2006/relationships" r:id="rId1"/>
          <a:extLst>
            <a:ext uri="{FF2B5EF4-FFF2-40B4-BE49-F238E27FC236}">
              <a16:creationId xmlns:a16="http://schemas.microsoft.com/office/drawing/2014/main" xmlns="" id="{00000000-0008-0000-0100-00007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76" name="Gráfico 4" descr="Lista de comprobación">
          <a:hlinkClick xmlns:r="http://schemas.openxmlformats.org/officeDocument/2006/relationships" r:id="rId1"/>
          <a:extLst>
            <a:ext uri="{FF2B5EF4-FFF2-40B4-BE49-F238E27FC236}">
              <a16:creationId xmlns:a16="http://schemas.microsoft.com/office/drawing/2014/main" xmlns="" id="{00000000-0008-0000-0100-00007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77" name="Gráfico 3" descr="Lista de comprobación">
          <a:hlinkClick xmlns:r="http://schemas.openxmlformats.org/officeDocument/2006/relationships" r:id="rId1"/>
          <a:extLst>
            <a:ext uri="{FF2B5EF4-FFF2-40B4-BE49-F238E27FC236}">
              <a16:creationId xmlns:a16="http://schemas.microsoft.com/office/drawing/2014/main" xmlns="" id="{00000000-0008-0000-0100-00007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78" name="Gráfico 4" descr="Lista de comprobación">
          <a:hlinkClick xmlns:r="http://schemas.openxmlformats.org/officeDocument/2006/relationships" r:id="rId1"/>
          <a:extLst>
            <a:ext uri="{FF2B5EF4-FFF2-40B4-BE49-F238E27FC236}">
              <a16:creationId xmlns:a16="http://schemas.microsoft.com/office/drawing/2014/main" xmlns="" id="{00000000-0008-0000-0100-00007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79" name="Gráfico 3" descr="Lista de comprobación">
          <a:hlinkClick xmlns:r="http://schemas.openxmlformats.org/officeDocument/2006/relationships" r:id="rId1"/>
          <a:extLst>
            <a:ext uri="{FF2B5EF4-FFF2-40B4-BE49-F238E27FC236}">
              <a16:creationId xmlns:a16="http://schemas.microsoft.com/office/drawing/2014/main" xmlns="" id="{00000000-0008-0000-0100-00007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80" name="Gráfico 11" descr="Lista de comprobación">
          <a:hlinkClick xmlns:r="http://schemas.openxmlformats.org/officeDocument/2006/relationships" r:id="rId1"/>
          <a:extLst>
            <a:ext uri="{FF2B5EF4-FFF2-40B4-BE49-F238E27FC236}">
              <a16:creationId xmlns:a16="http://schemas.microsoft.com/office/drawing/2014/main" xmlns="" id="{00000000-0008-0000-0100-00007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81" name="Gráfico 4" descr="Lista de comprobación">
          <a:hlinkClick xmlns:r="http://schemas.openxmlformats.org/officeDocument/2006/relationships" r:id="rId1"/>
          <a:extLst>
            <a:ext uri="{FF2B5EF4-FFF2-40B4-BE49-F238E27FC236}">
              <a16:creationId xmlns:a16="http://schemas.microsoft.com/office/drawing/2014/main" xmlns="" id="{00000000-0008-0000-0100-00007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82" name="Gráfico 3" descr="Lista de comprobación">
          <a:hlinkClick xmlns:r="http://schemas.openxmlformats.org/officeDocument/2006/relationships" r:id="rId1"/>
          <a:extLst>
            <a:ext uri="{FF2B5EF4-FFF2-40B4-BE49-F238E27FC236}">
              <a16:creationId xmlns:a16="http://schemas.microsoft.com/office/drawing/2014/main" xmlns="" id="{00000000-0008-0000-0100-00007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83" name="Gráfico 4" descr="Lista de comprobación">
          <a:hlinkClick xmlns:r="http://schemas.openxmlformats.org/officeDocument/2006/relationships" r:id="rId1"/>
          <a:extLst>
            <a:ext uri="{FF2B5EF4-FFF2-40B4-BE49-F238E27FC236}">
              <a16:creationId xmlns:a16="http://schemas.microsoft.com/office/drawing/2014/main" xmlns="" id="{00000000-0008-0000-0100-00007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84" name="Gráfico 3" descr="Lista de comprobación">
          <a:hlinkClick xmlns:r="http://schemas.openxmlformats.org/officeDocument/2006/relationships" r:id="rId1"/>
          <a:extLst>
            <a:ext uri="{FF2B5EF4-FFF2-40B4-BE49-F238E27FC236}">
              <a16:creationId xmlns:a16="http://schemas.microsoft.com/office/drawing/2014/main" xmlns="" id="{00000000-0008-0000-0100-00008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85" name="Gráfico 4" descr="Lista de comprobación">
          <a:hlinkClick xmlns:r="http://schemas.openxmlformats.org/officeDocument/2006/relationships" r:id="rId1"/>
          <a:extLst>
            <a:ext uri="{FF2B5EF4-FFF2-40B4-BE49-F238E27FC236}">
              <a16:creationId xmlns:a16="http://schemas.microsoft.com/office/drawing/2014/main" xmlns="" id="{00000000-0008-0000-0100-00008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86" name="Gráfico 3" descr="Lista de comprobación">
          <a:hlinkClick xmlns:r="http://schemas.openxmlformats.org/officeDocument/2006/relationships" r:id="rId1"/>
          <a:extLst>
            <a:ext uri="{FF2B5EF4-FFF2-40B4-BE49-F238E27FC236}">
              <a16:creationId xmlns:a16="http://schemas.microsoft.com/office/drawing/2014/main" xmlns="" id="{00000000-0008-0000-0100-00008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87" name="Gráfico 4" descr="Lista de comprobación">
          <a:hlinkClick xmlns:r="http://schemas.openxmlformats.org/officeDocument/2006/relationships" r:id="rId1"/>
          <a:extLst>
            <a:ext uri="{FF2B5EF4-FFF2-40B4-BE49-F238E27FC236}">
              <a16:creationId xmlns:a16="http://schemas.microsoft.com/office/drawing/2014/main" xmlns="" id="{00000000-0008-0000-0100-00008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8</xdr:row>
      <xdr:rowOff>282348</xdr:rowOff>
    </xdr:from>
    <xdr:ext cx="0" cy="597354"/>
    <xdr:pic>
      <xdr:nvPicPr>
        <xdr:cNvPr id="388" name="Gráfico 3" descr="Lista de comprobación">
          <a:hlinkClick xmlns:r="http://schemas.openxmlformats.org/officeDocument/2006/relationships" r:id="rId1"/>
          <a:extLst>
            <a:ext uri="{FF2B5EF4-FFF2-40B4-BE49-F238E27FC236}">
              <a16:creationId xmlns:a16="http://schemas.microsoft.com/office/drawing/2014/main" xmlns="" id="{00000000-0008-0000-0100-00008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6035448"/>
          <a:ext cx="0" cy="597354"/>
        </a:xfrm>
        <a:prstGeom prst="rect">
          <a:avLst/>
        </a:prstGeom>
      </xdr:spPr>
    </xdr:pic>
    <xdr:clientData/>
  </xdr:oneCellAnchor>
  <xdr:oneCellAnchor>
    <xdr:from>
      <xdr:col>19</xdr:col>
      <xdr:colOff>0</xdr:colOff>
      <xdr:row>9</xdr:row>
      <xdr:rowOff>282348</xdr:rowOff>
    </xdr:from>
    <xdr:ext cx="0" cy="597354"/>
    <xdr:pic>
      <xdr:nvPicPr>
        <xdr:cNvPr id="389" name="Gráfico 11" descr="Lista de comprobación">
          <a:hlinkClick xmlns:r="http://schemas.openxmlformats.org/officeDocument/2006/relationships" r:id="rId1"/>
          <a:extLst>
            <a:ext uri="{FF2B5EF4-FFF2-40B4-BE49-F238E27FC236}">
              <a16:creationId xmlns:a16="http://schemas.microsoft.com/office/drawing/2014/main" xmlns="" id="{00000000-0008-0000-0100-00008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390" name="Gráfico 4" descr="Lista de comprobación">
          <a:hlinkClick xmlns:r="http://schemas.openxmlformats.org/officeDocument/2006/relationships" r:id="rId1"/>
          <a:extLst>
            <a:ext uri="{FF2B5EF4-FFF2-40B4-BE49-F238E27FC236}">
              <a16:creationId xmlns:a16="http://schemas.microsoft.com/office/drawing/2014/main" xmlns="" id="{00000000-0008-0000-0100-00008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391" name="Gráfico 45" descr="Lista de comprobación">
          <a:hlinkClick xmlns:r="http://schemas.openxmlformats.org/officeDocument/2006/relationships" r:id="rId1"/>
          <a:extLst>
            <a:ext uri="{FF2B5EF4-FFF2-40B4-BE49-F238E27FC236}">
              <a16:creationId xmlns:a16="http://schemas.microsoft.com/office/drawing/2014/main" xmlns="" id="{00000000-0008-0000-0100-00008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392" name="Gráfico 46" descr="Lista de comprobación">
          <a:hlinkClick xmlns:r="http://schemas.openxmlformats.org/officeDocument/2006/relationships" r:id="rId1"/>
          <a:extLst>
            <a:ext uri="{FF2B5EF4-FFF2-40B4-BE49-F238E27FC236}">
              <a16:creationId xmlns:a16="http://schemas.microsoft.com/office/drawing/2014/main" xmlns="" id="{00000000-0008-0000-0100-00008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393" name="Gráfico 3" descr="Lista de comprobación">
          <a:hlinkClick xmlns:r="http://schemas.openxmlformats.org/officeDocument/2006/relationships" r:id="rId1"/>
          <a:extLst>
            <a:ext uri="{FF2B5EF4-FFF2-40B4-BE49-F238E27FC236}">
              <a16:creationId xmlns:a16="http://schemas.microsoft.com/office/drawing/2014/main" xmlns="" id="{00000000-0008-0000-0100-00008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394" name="Gráfico 4" descr="Lista de comprobación">
          <a:hlinkClick xmlns:r="http://schemas.openxmlformats.org/officeDocument/2006/relationships" r:id="rId1"/>
          <a:extLst>
            <a:ext uri="{FF2B5EF4-FFF2-40B4-BE49-F238E27FC236}">
              <a16:creationId xmlns:a16="http://schemas.microsoft.com/office/drawing/2014/main" xmlns="" id="{00000000-0008-0000-0100-00008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395" name="Gráfico 3" descr="Lista de comprobación">
          <a:hlinkClick xmlns:r="http://schemas.openxmlformats.org/officeDocument/2006/relationships" r:id="rId1"/>
          <a:extLst>
            <a:ext uri="{FF2B5EF4-FFF2-40B4-BE49-F238E27FC236}">
              <a16:creationId xmlns:a16="http://schemas.microsoft.com/office/drawing/2014/main" xmlns="" id="{00000000-0008-0000-0100-00008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396" name="Gráfico 4" descr="Lista de comprobación">
          <a:hlinkClick xmlns:r="http://schemas.openxmlformats.org/officeDocument/2006/relationships" r:id="rId1"/>
          <a:extLst>
            <a:ext uri="{FF2B5EF4-FFF2-40B4-BE49-F238E27FC236}">
              <a16:creationId xmlns:a16="http://schemas.microsoft.com/office/drawing/2014/main" xmlns="" id="{00000000-0008-0000-0100-00008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397" name="Gráfico 3" descr="Lista de comprobación">
          <a:hlinkClick xmlns:r="http://schemas.openxmlformats.org/officeDocument/2006/relationships" r:id="rId1"/>
          <a:extLst>
            <a:ext uri="{FF2B5EF4-FFF2-40B4-BE49-F238E27FC236}">
              <a16:creationId xmlns:a16="http://schemas.microsoft.com/office/drawing/2014/main" xmlns="" id="{00000000-0008-0000-0100-00008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398" name="Gráfico 4" descr="Lista de comprobación">
          <a:hlinkClick xmlns:r="http://schemas.openxmlformats.org/officeDocument/2006/relationships" r:id="rId1"/>
          <a:extLst>
            <a:ext uri="{FF2B5EF4-FFF2-40B4-BE49-F238E27FC236}">
              <a16:creationId xmlns:a16="http://schemas.microsoft.com/office/drawing/2014/main" xmlns="" id="{00000000-0008-0000-0100-00008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399" name="Gráfico 3" descr="Lista de comprobación">
          <a:hlinkClick xmlns:r="http://schemas.openxmlformats.org/officeDocument/2006/relationships" r:id="rId1"/>
          <a:extLst>
            <a:ext uri="{FF2B5EF4-FFF2-40B4-BE49-F238E27FC236}">
              <a16:creationId xmlns:a16="http://schemas.microsoft.com/office/drawing/2014/main" xmlns="" id="{00000000-0008-0000-0100-00008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00" name="Gráfico 4" descr="Lista de comprobación">
          <a:hlinkClick xmlns:r="http://schemas.openxmlformats.org/officeDocument/2006/relationships" r:id="rId1"/>
          <a:extLst>
            <a:ext uri="{FF2B5EF4-FFF2-40B4-BE49-F238E27FC236}">
              <a16:creationId xmlns:a16="http://schemas.microsoft.com/office/drawing/2014/main" xmlns="" id="{00000000-0008-0000-0100-00009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01" name="Gráfico 3" descr="Lista de comprobación">
          <a:hlinkClick xmlns:r="http://schemas.openxmlformats.org/officeDocument/2006/relationships" r:id="rId1"/>
          <a:extLst>
            <a:ext uri="{FF2B5EF4-FFF2-40B4-BE49-F238E27FC236}">
              <a16:creationId xmlns:a16="http://schemas.microsoft.com/office/drawing/2014/main" xmlns="" id="{00000000-0008-0000-0100-00009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02" name="Gráfico 12" descr="Lista de comprobación">
          <a:hlinkClick xmlns:r="http://schemas.openxmlformats.org/officeDocument/2006/relationships" r:id="rId1"/>
          <a:extLst>
            <a:ext uri="{FF2B5EF4-FFF2-40B4-BE49-F238E27FC236}">
              <a16:creationId xmlns:a16="http://schemas.microsoft.com/office/drawing/2014/main" xmlns="" id="{00000000-0008-0000-0100-00009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03" name="Gráfico 11" descr="Lista de comprobación">
          <a:hlinkClick xmlns:r="http://schemas.openxmlformats.org/officeDocument/2006/relationships" r:id="rId1"/>
          <a:extLst>
            <a:ext uri="{FF2B5EF4-FFF2-40B4-BE49-F238E27FC236}">
              <a16:creationId xmlns:a16="http://schemas.microsoft.com/office/drawing/2014/main" xmlns="" id="{00000000-0008-0000-0100-00009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04" name="Gráfico 4" descr="Lista de comprobación">
          <a:hlinkClick xmlns:r="http://schemas.openxmlformats.org/officeDocument/2006/relationships" r:id="rId1"/>
          <a:extLst>
            <a:ext uri="{FF2B5EF4-FFF2-40B4-BE49-F238E27FC236}">
              <a16:creationId xmlns:a16="http://schemas.microsoft.com/office/drawing/2014/main" xmlns="" id="{00000000-0008-0000-0100-00009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05" name="Gráfico 3" descr="Lista de comprobación">
          <a:hlinkClick xmlns:r="http://schemas.openxmlformats.org/officeDocument/2006/relationships" r:id="rId1"/>
          <a:extLst>
            <a:ext uri="{FF2B5EF4-FFF2-40B4-BE49-F238E27FC236}">
              <a16:creationId xmlns:a16="http://schemas.microsoft.com/office/drawing/2014/main" xmlns="" id="{00000000-0008-0000-0100-00009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06" name="Gráfico 4" descr="Lista de comprobación">
          <a:hlinkClick xmlns:r="http://schemas.openxmlformats.org/officeDocument/2006/relationships" r:id="rId1"/>
          <a:extLst>
            <a:ext uri="{FF2B5EF4-FFF2-40B4-BE49-F238E27FC236}">
              <a16:creationId xmlns:a16="http://schemas.microsoft.com/office/drawing/2014/main" xmlns="" id="{00000000-0008-0000-0100-00009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07" name="Gráfico 3" descr="Lista de comprobación">
          <a:hlinkClick xmlns:r="http://schemas.openxmlformats.org/officeDocument/2006/relationships" r:id="rId1"/>
          <a:extLst>
            <a:ext uri="{FF2B5EF4-FFF2-40B4-BE49-F238E27FC236}">
              <a16:creationId xmlns:a16="http://schemas.microsoft.com/office/drawing/2014/main" xmlns="" id="{00000000-0008-0000-0100-00009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08" name="Gráfico 4" descr="Lista de comprobación">
          <a:hlinkClick xmlns:r="http://schemas.openxmlformats.org/officeDocument/2006/relationships" r:id="rId1"/>
          <a:extLst>
            <a:ext uri="{FF2B5EF4-FFF2-40B4-BE49-F238E27FC236}">
              <a16:creationId xmlns:a16="http://schemas.microsoft.com/office/drawing/2014/main" xmlns="" id="{00000000-0008-0000-0100-00009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09" name="Gráfico 3" descr="Lista de comprobación">
          <a:hlinkClick xmlns:r="http://schemas.openxmlformats.org/officeDocument/2006/relationships" r:id="rId1"/>
          <a:extLst>
            <a:ext uri="{FF2B5EF4-FFF2-40B4-BE49-F238E27FC236}">
              <a16:creationId xmlns:a16="http://schemas.microsoft.com/office/drawing/2014/main" xmlns="" id="{00000000-0008-0000-0100-00009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10" name="Gráfico 4" descr="Lista de comprobación">
          <a:hlinkClick xmlns:r="http://schemas.openxmlformats.org/officeDocument/2006/relationships" r:id="rId1"/>
          <a:extLst>
            <a:ext uri="{FF2B5EF4-FFF2-40B4-BE49-F238E27FC236}">
              <a16:creationId xmlns:a16="http://schemas.microsoft.com/office/drawing/2014/main" xmlns="" id="{00000000-0008-0000-0100-00009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11" name="Gráfico 3" descr="Lista de comprobación">
          <a:hlinkClick xmlns:r="http://schemas.openxmlformats.org/officeDocument/2006/relationships" r:id="rId1"/>
          <a:extLst>
            <a:ext uri="{FF2B5EF4-FFF2-40B4-BE49-F238E27FC236}">
              <a16:creationId xmlns:a16="http://schemas.microsoft.com/office/drawing/2014/main" xmlns="" id="{00000000-0008-0000-0100-00009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12" name="Gráfico 11" descr="Lista de comprobación">
          <a:hlinkClick xmlns:r="http://schemas.openxmlformats.org/officeDocument/2006/relationships" r:id="rId1"/>
          <a:extLst>
            <a:ext uri="{FF2B5EF4-FFF2-40B4-BE49-F238E27FC236}">
              <a16:creationId xmlns:a16="http://schemas.microsoft.com/office/drawing/2014/main" xmlns="" id="{00000000-0008-0000-0100-00009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13" name="Gráfico 4" descr="Lista de comprobación">
          <a:hlinkClick xmlns:r="http://schemas.openxmlformats.org/officeDocument/2006/relationships" r:id="rId1"/>
          <a:extLst>
            <a:ext uri="{FF2B5EF4-FFF2-40B4-BE49-F238E27FC236}">
              <a16:creationId xmlns:a16="http://schemas.microsoft.com/office/drawing/2014/main" xmlns="" id="{00000000-0008-0000-0100-00009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14" name="Gráfico 3" descr="Lista de comprobación">
          <a:hlinkClick xmlns:r="http://schemas.openxmlformats.org/officeDocument/2006/relationships" r:id="rId1"/>
          <a:extLst>
            <a:ext uri="{FF2B5EF4-FFF2-40B4-BE49-F238E27FC236}">
              <a16:creationId xmlns:a16="http://schemas.microsoft.com/office/drawing/2014/main" xmlns="" id="{00000000-0008-0000-0100-00009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15" name="Gráfico 4" descr="Lista de comprobación">
          <a:hlinkClick xmlns:r="http://schemas.openxmlformats.org/officeDocument/2006/relationships" r:id="rId1"/>
          <a:extLst>
            <a:ext uri="{FF2B5EF4-FFF2-40B4-BE49-F238E27FC236}">
              <a16:creationId xmlns:a16="http://schemas.microsoft.com/office/drawing/2014/main" xmlns="" id="{00000000-0008-0000-0100-00009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16" name="Gráfico 3" descr="Lista de comprobación">
          <a:hlinkClick xmlns:r="http://schemas.openxmlformats.org/officeDocument/2006/relationships" r:id="rId1"/>
          <a:extLst>
            <a:ext uri="{FF2B5EF4-FFF2-40B4-BE49-F238E27FC236}">
              <a16:creationId xmlns:a16="http://schemas.microsoft.com/office/drawing/2014/main" xmlns="" id="{00000000-0008-0000-0100-0000A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17" name="Gráfico 4" descr="Lista de comprobación">
          <a:hlinkClick xmlns:r="http://schemas.openxmlformats.org/officeDocument/2006/relationships" r:id="rId1"/>
          <a:extLst>
            <a:ext uri="{FF2B5EF4-FFF2-40B4-BE49-F238E27FC236}">
              <a16:creationId xmlns:a16="http://schemas.microsoft.com/office/drawing/2014/main" xmlns="" id="{00000000-0008-0000-0100-0000A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18" name="Gráfico 3" descr="Lista de comprobación">
          <a:hlinkClick xmlns:r="http://schemas.openxmlformats.org/officeDocument/2006/relationships" r:id="rId1"/>
          <a:extLst>
            <a:ext uri="{FF2B5EF4-FFF2-40B4-BE49-F238E27FC236}">
              <a16:creationId xmlns:a16="http://schemas.microsoft.com/office/drawing/2014/main" xmlns="" id="{00000000-0008-0000-0100-0000A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19" name="Gráfico 4" descr="Lista de comprobación">
          <a:hlinkClick xmlns:r="http://schemas.openxmlformats.org/officeDocument/2006/relationships" r:id="rId1"/>
          <a:extLst>
            <a:ext uri="{FF2B5EF4-FFF2-40B4-BE49-F238E27FC236}">
              <a16:creationId xmlns:a16="http://schemas.microsoft.com/office/drawing/2014/main" xmlns="" id="{00000000-0008-0000-0100-0000A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20" name="Gráfico 3" descr="Lista de comprobación">
          <a:hlinkClick xmlns:r="http://schemas.openxmlformats.org/officeDocument/2006/relationships" r:id="rId1"/>
          <a:extLst>
            <a:ext uri="{FF2B5EF4-FFF2-40B4-BE49-F238E27FC236}">
              <a16:creationId xmlns:a16="http://schemas.microsoft.com/office/drawing/2014/main" xmlns="" id="{00000000-0008-0000-0100-0000A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21" name="Gráfico 11" descr="Lista de comprobación">
          <a:hlinkClick xmlns:r="http://schemas.openxmlformats.org/officeDocument/2006/relationships" r:id="rId1"/>
          <a:extLst>
            <a:ext uri="{FF2B5EF4-FFF2-40B4-BE49-F238E27FC236}">
              <a16:creationId xmlns:a16="http://schemas.microsoft.com/office/drawing/2014/main" xmlns="" id="{00000000-0008-0000-0100-0000A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22" name="Gráfico 4" descr="Lista de comprobación">
          <a:hlinkClick xmlns:r="http://schemas.openxmlformats.org/officeDocument/2006/relationships" r:id="rId1"/>
          <a:extLst>
            <a:ext uri="{FF2B5EF4-FFF2-40B4-BE49-F238E27FC236}">
              <a16:creationId xmlns:a16="http://schemas.microsoft.com/office/drawing/2014/main" xmlns="" id="{00000000-0008-0000-0100-0000A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23" name="Gráfico 3" descr="Lista de comprobación">
          <a:hlinkClick xmlns:r="http://schemas.openxmlformats.org/officeDocument/2006/relationships" r:id="rId1"/>
          <a:extLst>
            <a:ext uri="{FF2B5EF4-FFF2-40B4-BE49-F238E27FC236}">
              <a16:creationId xmlns:a16="http://schemas.microsoft.com/office/drawing/2014/main" xmlns="" id="{00000000-0008-0000-0100-0000A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24" name="Gráfico 4" descr="Lista de comprobación">
          <a:hlinkClick xmlns:r="http://schemas.openxmlformats.org/officeDocument/2006/relationships" r:id="rId1"/>
          <a:extLst>
            <a:ext uri="{FF2B5EF4-FFF2-40B4-BE49-F238E27FC236}">
              <a16:creationId xmlns:a16="http://schemas.microsoft.com/office/drawing/2014/main" xmlns="" id="{00000000-0008-0000-0100-0000A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25" name="Gráfico 3" descr="Lista de comprobación">
          <a:hlinkClick xmlns:r="http://schemas.openxmlformats.org/officeDocument/2006/relationships" r:id="rId1"/>
          <a:extLst>
            <a:ext uri="{FF2B5EF4-FFF2-40B4-BE49-F238E27FC236}">
              <a16:creationId xmlns:a16="http://schemas.microsoft.com/office/drawing/2014/main" xmlns="" id="{00000000-0008-0000-0100-0000A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26" name="Gráfico 4" descr="Lista de comprobación">
          <a:hlinkClick xmlns:r="http://schemas.openxmlformats.org/officeDocument/2006/relationships" r:id="rId1"/>
          <a:extLst>
            <a:ext uri="{FF2B5EF4-FFF2-40B4-BE49-F238E27FC236}">
              <a16:creationId xmlns:a16="http://schemas.microsoft.com/office/drawing/2014/main" xmlns="" id="{00000000-0008-0000-0100-0000A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27" name="Gráfico 3" descr="Lista de comprobación">
          <a:hlinkClick xmlns:r="http://schemas.openxmlformats.org/officeDocument/2006/relationships" r:id="rId1"/>
          <a:extLst>
            <a:ext uri="{FF2B5EF4-FFF2-40B4-BE49-F238E27FC236}">
              <a16:creationId xmlns:a16="http://schemas.microsoft.com/office/drawing/2014/main" xmlns="" id="{00000000-0008-0000-0100-0000A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28" name="Gráfico 4" descr="Lista de comprobación">
          <a:hlinkClick xmlns:r="http://schemas.openxmlformats.org/officeDocument/2006/relationships" r:id="rId1"/>
          <a:extLst>
            <a:ext uri="{FF2B5EF4-FFF2-40B4-BE49-F238E27FC236}">
              <a16:creationId xmlns:a16="http://schemas.microsoft.com/office/drawing/2014/main" xmlns="" id="{00000000-0008-0000-0100-0000A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9</xdr:row>
      <xdr:rowOff>282348</xdr:rowOff>
    </xdr:from>
    <xdr:ext cx="0" cy="597354"/>
    <xdr:pic>
      <xdr:nvPicPr>
        <xdr:cNvPr id="429" name="Gráfico 3" descr="Lista de comprobación">
          <a:hlinkClick xmlns:r="http://schemas.openxmlformats.org/officeDocument/2006/relationships" r:id="rId1"/>
          <a:extLst>
            <a:ext uri="{FF2B5EF4-FFF2-40B4-BE49-F238E27FC236}">
              <a16:creationId xmlns:a16="http://schemas.microsoft.com/office/drawing/2014/main" xmlns="" id="{00000000-0008-0000-0100-0000A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7664223"/>
          <a:ext cx="0" cy="597354"/>
        </a:xfrm>
        <a:prstGeom prst="rect">
          <a:avLst/>
        </a:prstGeom>
      </xdr:spPr>
    </xdr:pic>
    <xdr:clientData/>
  </xdr:oneCellAnchor>
  <xdr:oneCellAnchor>
    <xdr:from>
      <xdr:col>19</xdr:col>
      <xdr:colOff>0</xdr:colOff>
      <xdr:row>10</xdr:row>
      <xdr:rowOff>282348</xdr:rowOff>
    </xdr:from>
    <xdr:ext cx="0" cy="597354"/>
    <xdr:pic>
      <xdr:nvPicPr>
        <xdr:cNvPr id="430" name="Gráfico 11" descr="Lista de comprobación">
          <a:hlinkClick xmlns:r="http://schemas.openxmlformats.org/officeDocument/2006/relationships" r:id="rId1"/>
          <a:extLst>
            <a:ext uri="{FF2B5EF4-FFF2-40B4-BE49-F238E27FC236}">
              <a16:creationId xmlns:a16="http://schemas.microsoft.com/office/drawing/2014/main" xmlns="" id="{00000000-0008-0000-0100-0000A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31" name="Gráfico 4" descr="Lista de comprobación">
          <a:hlinkClick xmlns:r="http://schemas.openxmlformats.org/officeDocument/2006/relationships" r:id="rId1"/>
          <a:extLst>
            <a:ext uri="{FF2B5EF4-FFF2-40B4-BE49-F238E27FC236}">
              <a16:creationId xmlns:a16="http://schemas.microsoft.com/office/drawing/2014/main" xmlns="" id="{00000000-0008-0000-0100-0000A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32" name="Gráfico 45" descr="Lista de comprobación">
          <a:hlinkClick xmlns:r="http://schemas.openxmlformats.org/officeDocument/2006/relationships" r:id="rId1"/>
          <a:extLst>
            <a:ext uri="{FF2B5EF4-FFF2-40B4-BE49-F238E27FC236}">
              <a16:creationId xmlns:a16="http://schemas.microsoft.com/office/drawing/2014/main" xmlns="" id="{00000000-0008-0000-0100-0000B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33" name="Gráfico 46" descr="Lista de comprobación">
          <a:hlinkClick xmlns:r="http://schemas.openxmlformats.org/officeDocument/2006/relationships" r:id="rId1"/>
          <a:extLst>
            <a:ext uri="{FF2B5EF4-FFF2-40B4-BE49-F238E27FC236}">
              <a16:creationId xmlns:a16="http://schemas.microsoft.com/office/drawing/2014/main" xmlns="" id="{00000000-0008-0000-0100-0000B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34" name="Gráfico 3" descr="Lista de comprobación">
          <a:hlinkClick xmlns:r="http://schemas.openxmlformats.org/officeDocument/2006/relationships" r:id="rId1"/>
          <a:extLst>
            <a:ext uri="{FF2B5EF4-FFF2-40B4-BE49-F238E27FC236}">
              <a16:creationId xmlns:a16="http://schemas.microsoft.com/office/drawing/2014/main" xmlns="" id="{00000000-0008-0000-0100-0000B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35" name="Gráfico 4" descr="Lista de comprobación">
          <a:hlinkClick xmlns:r="http://schemas.openxmlformats.org/officeDocument/2006/relationships" r:id="rId1"/>
          <a:extLst>
            <a:ext uri="{FF2B5EF4-FFF2-40B4-BE49-F238E27FC236}">
              <a16:creationId xmlns:a16="http://schemas.microsoft.com/office/drawing/2014/main" xmlns="" id="{00000000-0008-0000-0100-0000B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36" name="Gráfico 3" descr="Lista de comprobación">
          <a:hlinkClick xmlns:r="http://schemas.openxmlformats.org/officeDocument/2006/relationships" r:id="rId1"/>
          <a:extLst>
            <a:ext uri="{FF2B5EF4-FFF2-40B4-BE49-F238E27FC236}">
              <a16:creationId xmlns:a16="http://schemas.microsoft.com/office/drawing/2014/main" xmlns="" id="{00000000-0008-0000-0100-0000B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37" name="Gráfico 4" descr="Lista de comprobación">
          <a:hlinkClick xmlns:r="http://schemas.openxmlformats.org/officeDocument/2006/relationships" r:id="rId1"/>
          <a:extLst>
            <a:ext uri="{FF2B5EF4-FFF2-40B4-BE49-F238E27FC236}">
              <a16:creationId xmlns:a16="http://schemas.microsoft.com/office/drawing/2014/main" xmlns="" id="{00000000-0008-0000-0100-0000B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38" name="Gráfico 3" descr="Lista de comprobación">
          <a:hlinkClick xmlns:r="http://schemas.openxmlformats.org/officeDocument/2006/relationships" r:id="rId1"/>
          <a:extLst>
            <a:ext uri="{FF2B5EF4-FFF2-40B4-BE49-F238E27FC236}">
              <a16:creationId xmlns:a16="http://schemas.microsoft.com/office/drawing/2014/main" xmlns="" id="{00000000-0008-0000-0100-0000B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39" name="Gráfico 4" descr="Lista de comprobación">
          <a:hlinkClick xmlns:r="http://schemas.openxmlformats.org/officeDocument/2006/relationships" r:id="rId1"/>
          <a:extLst>
            <a:ext uri="{FF2B5EF4-FFF2-40B4-BE49-F238E27FC236}">
              <a16:creationId xmlns:a16="http://schemas.microsoft.com/office/drawing/2014/main" xmlns="" id="{00000000-0008-0000-0100-0000B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40" name="Gráfico 3" descr="Lista de comprobación">
          <a:hlinkClick xmlns:r="http://schemas.openxmlformats.org/officeDocument/2006/relationships" r:id="rId1"/>
          <a:extLst>
            <a:ext uri="{FF2B5EF4-FFF2-40B4-BE49-F238E27FC236}">
              <a16:creationId xmlns:a16="http://schemas.microsoft.com/office/drawing/2014/main" xmlns="" id="{00000000-0008-0000-0100-0000B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41" name="Gráfico 4" descr="Lista de comprobación">
          <a:hlinkClick xmlns:r="http://schemas.openxmlformats.org/officeDocument/2006/relationships" r:id="rId1"/>
          <a:extLst>
            <a:ext uri="{FF2B5EF4-FFF2-40B4-BE49-F238E27FC236}">
              <a16:creationId xmlns:a16="http://schemas.microsoft.com/office/drawing/2014/main" xmlns="" id="{00000000-0008-0000-0100-0000B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42" name="Gráfico 3" descr="Lista de comprobación">
          <a:hlinkClick xmlns:r="http://schemas.openxmlformats.org/officeDocument/2006/relationships" r:id="rId1"/>
          <a:extLst>
            <a:ext uri="{FF2B5EF4-FFF2-40B4-BE49-F238E27FC236}">
              <a16:creationId xmlns:a16="http://schemas.microsoft.com/office/drawing/2014/main" xmlns="" id="{00000000-0008-0000-0100-0000B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43" name="Gráfico 12" descr="Lista de comprobación">
          <a:hlinkClick xmlns:r="http://schemas.openxmlformats.org/officeDocument/2006/relationships" r:id="rId1"/>
          <a:extLst>
            <a:ext uri="{FF2B5EF4-FFF2-40B4-BE49-F238E27FC236}">
              <a16:creationId xmlns:a16="http://schemas.microsoft.com/office/drawing/2014/main" xmlns="" id="{00000000-0008-0000-0100-0000B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44" name="Gráfico 11" descr="Lista de comprobación">
          <a:hlinkClick xmlns:r="http://schemas.openxmlformats.org/officeDocument/2006/relationships" r:id="rId1"/>
          <a:extLst>
            <a:ext uri="{FF2B5EF4-FFF2-40B4-BE49-F238E27FC236}">
              <a16:creationId xmlns:a16="http://schemas.microsoft.com/office/drawing/2014/main" xmlns="" id="{00000000-0008-0000-0100-0000B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45" name="Gráfico 4" descr="Lista de comprobación">
          <a:hlinkClick xmlns:r="http://schemas.openxmlformats.org/officeDocument/2006/relationships" r:id="rId1"/>
          <a:extLst>
            <a:ext uri="{FF2B5EF4-FFF2-40B4-BE49-F238E27FC236}">
              <a16:creationId xmlns:a16="http://schemas.microsoft.com/office/drawing/2014/main" xmlns="" id="{00000000-0008-0000-0100-0000B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46" name="Gráfico 3" descr="Lista de comprobación">
          <a:hlinkClick xmlns:r="http://schemas.openxmlformats.org/officeDocument/2006/relationships" r:id="rId1"/>
          <a:extLst>
            <a:ext uri="{FF2B5EF4-FFF2-40B4-BE49-F238E27FC236}">
              <a16:creationId xmlns:a16="http://schemas.microsoft.com/office/drawing/2014/main" xmlns="" id="{00000000-0008-0000-0100-0000B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47" name="Gráfico 4" descr="Lista de comprobación">
          <a:hlinkClick xmlns:r="http://schemas.openxmlformats.org/officeDocument/2006/relationships" r:id="rId1"/>
          <a:extLst>
            <a:ext uri="{FF2B5EF4-FFF2-40B4-BE49-F238E27FC236}">
              <a16:creationId xmlns:a16="http://schemas.microsoft.com/office/drawing/2014/main" xmlns="" id="{00000000-0008-0000-0100-0000B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48" name="Gráfico 3" descr="Lista de comprobación">
          <a:hlinkClick xmlns:r="http://schemas.openxmlformats.org/officeDocument/2006/relationships" r:id="rId1"/>
          <a:extLst>
            <a:ext uri="{FF2B5EF4-FFF2-40B4-BE49-F238E27FC236}">
              <a16:creationId xmlns:a16="http://schemas.microsoft.com/office/drawing/2014/main" xmlns="" id="{00000000-0008-0000-0100-0000C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49" name="Gráfico 4" descr="Lista de comprobación">
          <a:hlinkClick xmlns:r="http://schemas.openxmlformats.org/officeDocument/2006/relationships" r:id="rId1"/>
          <a:extLst>
            <a:ext uri="{FF2B5EF4-FFF2-40B4-BE49-F238E27FC236}">
              <a16:creationId xmlns:a16="http://schemas.microsoft.com/office/drawing/2014/main" xmlns="" id="{00000000-0008-0000-0100-0000C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50" name="Gráfico 3" descr="Lista de comprobación">
          <a:hlinkClick xmlns:r="http://schemas.openxmlformats.org/officeDocument/2006/relationships" r:id="rId1"/>
          <a:extLst>
            <a:ext uri="{FF2B5EF4-FFF2-40B4-BE49-F238E27FC236}">
              <a16:creationId xmlns:a16="http://schemas.microsoft.com/office/drawing/2014/main" xmlns="" id="{00000000-0008-0000-0100-0000C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51" name="Gráfico 4" descr="Lista de comprobación">
          <a:hlinkClick xmlns:r="http://schemas.openxmlformats.org/officeDocument/2006/relationships" r:id="rId1"/>
          <a:extLst>
            <a:ext uri="{FF2B5EF4-FFF2-40B4-BE49-F238E27FC236}">
              <a16:creationId xmlns:a16="http://schemas.microsoft.com/office/drawing/2014/main" xmlns="" id="{00000000-0008-0000-0100-0000C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52" name="Gráfico 3" descr="Lista de comprobación">
          <a:hlinkClick xmlns:r="http://schemas.openxmlformats.org/officeDocument/2006/relationships" r:id="rId1"/>
          <a:extLst>
            <a:ext uri="{FF2B5EF4-FFF2-40B4-BE49-F238E27FC236}">
              <a16:creationId xmlns:a16="http://schemas.microsoft.com/office/drawing/2014/main" xmlns="" id="{00000000-0008-0000-0100-0000C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53" name="Gráfico 11" descr="Lista de comprobación">
          <a:hlinkClick xmlns:r="http://schemas.openxmlformats.org/officeDocument/2006/relationships" r:id="rId1"/>
          <a:extLst>
            <a:ext uri="{FF2B5EF4-FFF2-40B4-BE49-F238E27FC236}">
              <a16:creationId xmlns:a16="http://schemas.microsoft.com/office/drawing/2014/main" xmlns="" id="{00000000-0008-0000-0100-0000C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54" name="Gráfico 4" descr="Lista de comprobación">
          <a:hlinkClick xmlns:r="http://schemas.openxmlformats.org/officeDocument/2006/relationships" r:id="rId1"/>
          <a:extLst>
            <a:ext uri="{FF2B5EF4-FFF2-40B4-BE49-F238E27FC236}">
              <a16:creationId xmlns:a16="http://schemas.microsoft.com/office/drawing/2014/main" xmlns="" id="{00000000-0008-0000-0100-0000C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55" name="Gráfico 3" descr="Lista de comprobación">
          <a:hlinkClick xmlns:r="http://schemas.openxmlformats.org/officeDocument/2006/relationships" r:id="rId1"/>
          <a:extLst>
            <a:ext uri="{FF2B5EF4-FFF2-40B4-BE49-F238E27FC236}">
              <a16:creationId xmlns:a16="http://schemas.microsoft.com/office/drawing/2014/main" xmlns="" id="{00000000-0008-0000-0100-0000C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56" name="Gráfico 4" descr="Lista de comprobación">
          <a:hlinkClick xmlns:r="http://schemas.openxmlformats.org/officeDocument/2006/relationships" r:id="rId1"/>
          <a:extLst>
            <a:ext uri="{FF2B5EF4-FFF2-40B4-BE49-F238E27FC236}">
              <a16:creationId xmlns:a16="http://schemas.microsoft.com/office/drawing/2014/main" xmlns="" id="{00000000-0008-0000-0100-0000C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57" name="Gráfico 3" descr="Lista de comprobación">
          <a:hlinkClick xmlns:r="http://schemas.openxmlformats.org/officeDocument/2006/relationships" r:id="rId1"/>
          <a:extLst>
            <a:ext uri="{FF2B5EF4-FFF2-40B4-BE49-F238E27FC236}">
              <a16:creationId xmlns:a16="http://schemas.microsoft.com/office/drawing/2014/main" xmlns="" id="{00000000-0008-0000-0100-0000C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58" name="Gráfico 4" descr="Lista de comprobación">
          <a:hlinkClick xmlns:r="http://schemas.openxmlformats.org/officeDocument/2006/relationships" r:id="rId1"/>
          <a:extLst>
            <a:ext uri="{FF2B5EF4-FFF2-40B4-BE49-F238E27FC236}">
              <a16:creationId xmlns:a16="http://schemas.microsoft.com/office/drawing/2014/main" xmlns="" id="{00000000-0008-0000-0100-0000C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59" name="Gráfico 3" descr="Lista de comprobación">
          <a:hlinkClick xmlns:r="http://schemas.openxmlformats.org/officeDocument/2006/relationships" r:id="rId1"/>
          <a:extLst>
            <a:ext uri="{FF2B5EF4-FFF2-40B4-BE49-F238E27FC236}">
              <a16:creationId xmlns:a16="http://schemas.microsoft.com/office/drawing/2014/main" xmlns="" id="{00000000-0008-0000-0100-0000C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60" name="Gráfico 4" descr="Lista de comprobación">
          <a:hlinkClick xmlns:r="http://schemas.openxmlformats.org/officeDocument/2006/relationships" r:id="rId1"/>
          <a:extLst>
            <a:ext uri="{FF2B5EF4-FFF2-40B4-BE49-F238E27FC236}">
              <a16:creationId xmlns:a16="http://schemas.microsoft.com/office/drawing/2014/main" xmlns="" id="{00000000-0008-0000-0100-0000C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61" name="Gráfico 3" descr="Lista de comprobación">
          <a:hlinkClick xmlns:r="http://schemas.openxmlformats.org/officeDocument/2006/relationships" r:id="rId1"/>
          <a:extLst>
            <a:ext uri="{FF2B5EF4-FFF2-40B4-BE49-F238E27FC236}">
              <a16:creationId xmlns:a16="http://schemas.microsoft.com/office/drawing/2014/main" xmlns="" id="{00000000-0008-0000-0100-0000C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62" name="Gráfico 11" descr="Lista de comprobación">
          <a:hlinkClick xmlns:r="http://schemas.openxmlformats.org/officeDocument/2006/relationships" r:id="rId1"/>
          <a:extLst>
            <a:ext uri="{FF2B5EF4-FFF2-40B4-BE49-F238E27FC236}">
              <a16:creationId xmlns:a16="http://schemas.microsoft.com/office/drawing/2014/main" xmlns="" id="{00000000-0008-0000-0100-0000C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63" name="Gráfico 4" descr="Lista de comprobación">
          <a:hlinkClick xmlns:r="http://schemas.openxmlformats.org/officeDocument/2006/relationships" r:id="rId1"/>
          <a:extLst>
            <a:ext uri="{FF2B5EF4-FFF2-40B4-BE49-F238E27FC236}">
              <a16:creationId xmlns:a16="http://schemas.microsoft.com/office/drawing/2014/main" xmlns="" id="{00000000-0008-0000-0100-0000C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64" name="Gráfico 3" descr="Lista de comprobación">
          <a:hlinkClick xmlns:r="http://schemas.openxmlformats.org/officeDocument/2006/relationships" r:id="rId1"/>
          <a:extLst>
            <a:ext uri="{FF2B5EF4-FFF2-40B4-BE49-F238E27FC236}">
              <a16:creationId xmlns:a16="http://schemas.microsoft.com/office/drawing/2014/main" xmlns="" id="{00000000-0008-0000-0100-0000D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65" name="Gráfico 4" descr="Lista de comprobación">
          <a:hlinkClick xmlns:r="http://schemas.openxmlformats.org/officeDocument/2006/relationships" r:id="rId1"/>
          <a:extLst>
            <a:ext uri="{FF2B5EF4-FFF2-40B4-BE49-F238E27FC236}">
              <a16:creationId xmlns:a16="http://schemas.microsoft.com/office/drawing/2014/main" xmlns="" id="{00000000-0008-0000-0100-0000D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66" name="Gráfico 3" descr="Lista de comprobación">
          <a:hlinkClick xmlns:r="http://schemas.openxmlformats.org/officeDocument/2006/relationships" r:id="rId1"/>
          <a:extLst>
            <a:ext uri="{FF2B5EF4-FFF2-40B4-BE49-F238E27FC236}">
              <a16:creationId xmlns:a16="http://schemas.microsoft.com/office/drawing/2014/main" xmlns="" id="{00000000-0008-0000-0100-0000D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67" name="Gráfico 4" descr="Lista de comprobación">
          <a:hlinkClick xmlns:r="http://schemas.openxmlformats.org/officeDocument/2006/relationships" r:id="rId1"/>
          <a:extLst>
            <a:ext uri="{FF2B5EF4-FFF2-40B4-BE49-F238E27FC236}">
              <a16:creationId xmlns:a16="http://schemas.microsoft.com/office/drawing/2014/main" xmlns="" id="{00000000-0008-0000-0100-0000D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68" name="Gráfico 3" descr="Lista de comprobación">
          <a:hlinkClick xmlns:r="http://schemas.openxmlformats.org/officeDocument/2006/relationships" r:id="rId1"/>
          <a:extLst>
            <a:ext uri="{FF2B5EF4-FFF2-40B4-BE49-F238E27FC236}">
              <a16:creationId xmlns:a16="http://schemas.microsoft.com/office/drawing/2014/main" xmlns="" id="{00000000-0008-0000-0100-0000D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69" name="Gráfico 4" descr="Lista de comprobación">
          <a:hlinkClick xmlns:r="http://schemas.openxmlformats.org/officeDocument/2006/relationships" r:id="rId1"/>
          <a:extLst>
            <a:ext uri="{FF2B5EF4-FFF2-40B4-BE49-F238E27FC236}">
              <a16:creationId xmlns:a16="http://schemas.microsoft.com/office/drawing/2014/main" xmlns="" id="{00000000-0008-0000-0100-0000D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0</xdr:colOff>
      <xdr:row>10</xdr:row>
      <xdr:rowOff>282348</xdr:rowOff>
    </xdr:from>
    <xdr:ext cx="0" cy="597354"/>
    <xdr:pic>
      <xdr:nvPicPr>
        <xdr:cNvPr id="470" name="Gráfico 3" descr="Lista de comprobación">
          <a:hlinkClick xmlns:r="http://schemas.openxmlformats.org/officeDocument/2006/relationships" r:id="rId1"/>
          <a:extLst>
            <a:ext uri="{FF2B5EF4-FFF2-40B4-BE49-F238E27FC236}">
              <a16:creationId xmlns:a16="http://schemas.microsoft.com/office/drawing/2014/main" xmlns="" id="{00000000-0008-0000-0100-0000D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878299" y="8931048"/>
          <a:ext cx="0" cy="597354"/>
        </a:xfrm>
        <a:prstGeom prst="rect">
          <a:avLst/>
        </a:prstGeom>
      </xdr:spPr>
    </xdr:pic>
    <xdr:clientData/>
  </xdr:oneCellAnchor>
  <xdr:oneCellAnchor>
    <xdr:from>
      <xdr:col>19</xdr:col>
      <xdr:colOff>95249</xdr:colOff>
      <xdr:row>5</xdr:row>
      <xdr:rowOff>282348</xdr:rowOff>
    </xdr:from>
    <xdr:ext cx="0" cy="597354"/>
    <xdr:pic>
      <xdr:nvPicPr>
        <xdr:cNvPr id="471" name="Gráfico 11" descr="Lista de comprobación">
          <a:hlinkClick xmlns:r="http://schemas.openxmlformats.org/officeDocument/2006/relationships" r:id="rId1"/>
          <a:extLst>
            <a:ext uri="{FF2B5EF4-FFF2-40B4-BE49-F238E27FC236}">
              <a16:creationId xmlns:a16="http://schemas.microsoft.com/office/drawing/2014/main" xmlns="" id="{00000000-0008-0000-0100-0000D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72" name="Gráfico 4" descr="Lista de comprobación">
          <a:hlinkClick xmlns:r="http://schemas.openxmlformats.org/officeDocument/2006/relationships" r:id="rId1"/>
          <a:extLst>
            <a:ext uri="{FF2B5EF4-FFF2-40B4-BE49-F238E27FC236}">
              <a16:creationId xmlns:a16="http://schemas.microsoft.com/office/drawing/2014/main" xmlns="" id="{00000000-0008-0000-0100-0000D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73" name="Gráfico 3" descr="Lista de comprobación">
          <a:hlinkClick xmlns:r="http://schemas.openxmlformats.org/officeDocument/2006/relationships" r:id="rId1"/>
          <a:extLst>
            <a:ext uri="{FF2B5EF4-FFF2-40B4-BE49-F238E27FC236}">
              <a16:creationId xmlns:a16="http://schemas.microsoft.com/office/drawing/2014/main" xmlns="" id="{00000000-0008-0000-0100-0000D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74" name="Gráfico 4" descr="Lista de comprobación">
          <a:hlinkClick xmlns:r="http://schemas.openxmlformats.org/officeDocument/2006/relationships" r:id="rId1"/>
          <a:extLst>
            <a:ext uri="{FF2B5EF4-FFF2-40B4-BE49-F238E27FC236}">
              <a16:creationId xmlns:a16="http://schemas.microsoft.com/office/drawing/2014/main" xmlns="" id="{00000000-0008-0000-0100-0000D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75" name="Gráfico 3" descr="Lista de comprobación">
          <a:hlinkClick xmlns:r="http://schemas.openxmlformats.org/officeDocument/2006/relationships" r:id="rId1"/>
          <a:extLst>
            <a:ext uri="{FF2B5EF4-FFF2-40B4-BE49-F238E27FC236}">
              <a16:creationId xmlns:a16="http://schemas.microsoft.com/office/drawing/2014/main" xmlns="" id="{00000000-0008-0000-0100-0000D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76" name="Gráfico 4" descr="Lista de comprobación">
          <a:hlinkClick xmlns:r="http://schemas.openxmlformats.org/officeDocument/2006/relationships" r:id="rId1"/>
          <a:extLst>
            <a:ext uri="{FF2B5EF4-FFF2-40B4-BE49-F238E27FC236}">
              <a16:creationId xmlns:a16="http://schemas.microsoft.com/office/drawing/2014/main" xmlns="" id="{00000000-0008-0000-0100-0000D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77" name="Gráfico 3" descr="Lista de comprobación">
          <a:hlinkClick xmlns:r="http://schemas.openxmlformats.org/officeDocument/2006/relationships" r:id="rId1"/>
          <a:extLst>
            <a:ext uri="{FF2B5EF4-FFF2-40B4-BE49-F238E27FC236}">
              <a16:creationId xmlns:a16="http://schemas.microsoft.com/office/drawing/2014/main" xmlns="" id="{00000000-0008-0000-0100-0000D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78" name="Gráfico 4" descr="Lista de comprobación">
          <a:hlinkClick xmlns:r="http://schemas.openxmlformats.org/officeDocument/2006/relationships" r:id="rId1"/>
          <a:extLst>
            <a:ext uri="{FF2B5EF4-FFF2-40B4-BE49-F238E27FC236}">
              <a16:creationId xmlns:a16="http://schemas.microsoft.com/office/drawing/2014/main" xmlns="" id="{00000000-0008-0000-0100-0000D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79" name="Gráfico 3" descr="Lista de comprobación">
          <a:hlinkClick xmlns:r="http://schemas.openxmlformats.org/officeDocument/2006/relationships" r:id="rId1"/>
          <a:extLst>
            <a:ext uri="{FF2B5EF4-FFF2-40B4-BE49-F238E27FC236}">
              <a16:creationId xmlns:a16="http://schemas.microsoft.com/office/drawing/2014/main" xmlns="" id="{00000000-0008-0000-0100-0000D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80" name="Gráfico 4" descr="Lista de comprobación">
          <a:hlinkClick xmlns:r="http://schemas.openxmlformats.org/officeDocument/2006/relationships" r:id="rId1"/>
          <a:extLst>
            <a:ext uri="{FF2B5EF4-FFF2-40B4-BE49-F238E27FC236}">
              <a16:creationId xmlns:a16="http://schemas.microsoft.com/office/drawing/2014/main" xmlns="" id="{00000000-0008-0000-0100-0000E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81" name="Gráfico 3" descr="Lista de comprobación">
          <a:hlinkClick xmlns:r="http://schemas.openxmlformats.org/officeDocument/2006/relationships" r:id="rId1"/>
          <a:extLst>
            <a:ext uri="{FF2B5EF4-FFF2-40B4-BE49-F238E27FC236}">
              <a16:creationId xmlns:a16="http://schemas.microsoft.com/office/drawing/2014/main" xmlns="" id="{00000000-0008-0000-0100-0000E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82" name="Gráfico 4" descr="Lista de comprobación">
          <a:hlinkClick xmlns:r="http://schemas.openxmlformats.org/officeDocument/2006/relationships" r:id="rId1"/>
          <a:extLst>
            <a:ext uri="{FF2B5EF4-FFF2-40B4-BE49-F238E27FC236}">
              <a16:creationId xmlns:a16="http://schemas.microsoft.com/office/drawing/2014/main" xmlns="" id="{00000000-0008-0000-0100-0000E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83" name="Gráfico 3" descr="Lista de comprobación">
          <a:hlinkClick xmlns:r="http://schemas.openxmlformats.org/officeDocument/2006/relationships" r:id="rId1"/>
          <a:extLst>
            <a:ext uri="{FF2B5EF4-FFF2-40B4-BE49-F238E27FC236}">
              <a16:creationId xmlns:a16="http://schemas.microsoft.com/office/drawing/2014/main" xmlns="" id="{00000000-0008-0000-0100-0000E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84" name="Gráfico 12" descr="Lista de comprobación">
          <a:hlinkClick xmlns:r="http://schemas.openxmlformats.org/officeDocument/2006/relationships" r:id="rId1"/>
          <a:extLst>
            <a:ext uri="{FF2B5EF4-FFF2-40B4-BE49-F238E27FC236}">
              <a16:creationId xmlns:a16="http://schemas.microsoft.com/office/drawing/2014/main" xmlns="" id="{00000000-0008-0000-0100-0000E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85" name="Gráfico 11" descr="Lista de comprobación">
          <a:hlinkClick xmlns:r="http://schemas.openxmlformats.org/officeDocument/2006/relationships" r:id="rId1"/>
          <a:extLst>
            <a:ext uri="{FF2B5EF4-FFF2-40B4-BE49-F238E27FC236}">
              <a16:creationId xmlns:a16="http://schemas.microsoft.com/office/drawing/2014/main" xmlns="" id="{00000000-0008-0000-0100-0000E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86" name="Gráfico 4" descr="Lista de comprobación">
          <a:hlinkClick xmlns:r="http://schemas.openxmlformats.org/officeDocument/2006/relationships" r:id="rId1"/>
          <a:extLst>
            <a:ext uri="{FF2B5EF4-FFF2-40B4-BE49-F238E27FC236}">
              <a16:creationId xmlns:a16="http://schemas.microsoft.com/office/drawing/2014/main" xmlns="" id="{00000000-0008-0000-0100-0000E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87" name="Gráfico 3" descr="Lista de comprobación">
          <a:hlinkClick xmlns:r="http://schemas.openxmlformats.org/officeDocument/2006/relationships" r:id="rId1"/>
          <a:extLst>
            <a:ext uri="{FF2B5EF4-FFF2-40B4-BE49-F238E27FC236}">
              <a16:creationId xmlns:a16="http://schemas.microsoft.com/office/drawing/2014/main" xmlns="" id="{00000000-0008-0000-0100-0000E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88" name="Gráfico 4" descr="Lista de comprobación">
          <a:hlinkClick xmlns:r="http://schemas.openxmlformats.org/officeDocument/2006/relationships" r:id="rId1"/>
          <a:extLst>
            <a:ext uri="{FF2B5EF4-FFF2-40B4-BE49-F238E27FC236}">
              <a16:creationId xmlns:a16="http://schemas.microsoft.com/office/drawing/2014/main" xmlns="" id="{00000000-0008-0000-0100-0000E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89" name="Gráfico 3" descr="Lista de comprobación">
          <a:hlinkClick xmlns:r="http://schemas.openxmlformats.org/officeDocument/2006/relationships" r:id="rId1"/>
          <a:extLst>
            <a:ext uri="{FF2B5EF4-FFF2-40B4-BE49-F238E27FC236}">
              <a16:creationId xmlns:a16="http://schemas.microsoft.com/office/drawing/2014/main" xmlns="" id="{00000000-0008-0000-0100-0000E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90" name="Gráfico 4" descr="Lista de comprobación">
          <a:hlinkClick xmlns:r="http://schemas.openxmlformats.org/officeDocument/2006/relationships" r:id="rId1"/>
          <a:extLst>
            <a:ext uri="{FF2B5EF4-FFF2-40B4-BE49-F238E27FC236}">
              <a16:creationId xmlns:a16="http://schemas.microsoft.com/office/drawing/2014/main" xmlns="" id="{00000000-0008-0000-0100-0000E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91" name="Gráfico 3" descr="Lista de comprobación">
          <a:hlinkClick xmlns:r="http://schemas.openxmlformats.org/officeDocument/2006/relationships" r:id="rId1"/>
          <a:extLst>
            <a:ext uri="{FF2B5EF4-FFF2-40B4-BE49-F238E27FC236}">
              <a16:creationId xmlns:a16="http://schemas.microsoft.com/office/drawing/2014/main" xmlns="" id="{00000000-0008-0000-0100-0000E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92" name="Gráfico 4" descr="Lista de comprobación">
          <a:hlinkClick xmlns:r="http://schemas.openxmlformats.org/officeDocument/2006/relationships" r:id="rId1"/>
          <a:extLst>
            <a:ext uri="{FF2B5EF4-FFF2-40B4-BE49-F238E27FC236}">
              <a16:creationId xmlns:a16="http://schemas.microsoft.com/office/drawing/2014/main" xmlns="" id="{00000000-0008-0000-0100-0000E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93" name="Gráfico 3" descr="Lista de comprobación">
          <a:hlinkClick xmlns:r="http://schemas.openxmlformats.org/officeDocument/2006/relationships" r:id="rId1"/>
          <a:extLst>
            <a:ext uri="{FF2B5EF4-FFF2-40B4-BE49-F238E27FC236}">
              <a16:creationId xmlns:a16="http://schemas.microsoft.com/office/drawing/2014/main" xmlns="" id="{00000000-0008-0000-0100-0000E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94" name="Gráfico 11" descr="Lista de comprobación">
          <a:hlinkClick xmlns:r="http://schemas.openxmlformats.org/officeDocument/2006/relationships" r:id="rId1"/>
          <a:extLst>
            <a:ext uri="{FF2B5EF4-FFF2-40B4-BE49-F238E27FC236}">
              <a16:creationId xmlns:a16="http://schemas.microsoft.com/office/drawing/2014/main" xmlns="" id="{00000000-0008-0000-0100-0000E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95" name="Gráfico 4" descr="Lista de comprobación">
          <a:hlinkClick xmlns:r="http://schemas.openxmlformats.org/officeDocument/2006/relationships" r:id="rId1"/>
          <a:extLst>
            <a:ext uri="{FF2B5EF4-FFF2-40B4-BE49-F238E27FC236}">
              <a16:creationId xmlns:a16="http://schemas.microsoft.com/office/drawing/2014/main" xmlns="" id="{00000000-0008-0000-0100-0000E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96" name="Gráfico 3" descr="Lista de comprobación">
          <a:hlinkClick xmlns:r="http://schemas.openxmlformats.org/officeDocument/2006/relationships" r:id="rId1"/>
          <a:extLst>
            <a:ext uri="{FF2B5EF4-FFF2-40B4-BE49-F238E27FC236}">
              <a16:creationId xmlns:a16="http://schemas.microsoft.com/office/drawing/2014/main" xmlns="" id="{00000000-0008-0000-0100-0000F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97" name="Gráfico 4" descr="Lista de comprobación">
          <a:hlinkClick xmlns:r="http://schemas.openxmlformats.org/officeDocument/2006/relationships" r:id="rId1"/>
          <a:extLst>
            <a:ext uri="{FF2B5EF4-FFF2-40B4-BE49-F238E27FC236}">
              <a16:creationId xmlns:a16="http://schemas.microsoft.com/office/drawing/2014/main" xmlns="" id="{00000000-0008-0000-0100-0000F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98" name="Gráfico 3" descr="Lista de comprobación">
          <a:hlinkClick xmlns:r="http://schemas.openxmlformats.org/officeDocument/2006/relationships" r:id="rId1"/>
          <a:extLst>
            <a:ext uri="{FF2B5EF4-FFF2-40B4-BE49-F238E27FC236}">
              <a16:creationId xmlns:a16="http://schemas.microsoft.com/office/drawing/2014/main" xmlns="" id="{00000000-0008-0000-0100-0000F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499" name="Gráfico 4" descr="Lista de comprobación">
          <a:hlinkClick xmlns:r="http://schemas.openxmlformats.org/officeDocument/2006/relationships" r:id="rId1"/>
          <a:extLst>
            <a:ext uri="{FF2B5EF4-FFF2-40B4-BE49-F238E27FC236}">
              <a16:creationId xmlns:a16="http://schemas.microsoft.com/office/drawing/2014/main" xmlns="" id="{00000000-0008-0000-0100-0000F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500" name="Gráfico 3" descr="Lista de comprobación">
          <a:hlinkClick xmlns:r="http://schemas.openxmlformats.org/officeDocument/2006/relationships" r:id="rId1"/>
          <a:extLst>
            <a:ext uri="{FF2B5EF4-FFF2-40B4-BE49-F238E27FC236}">
              <a16:creationId xmlns:a16="http://schemas.microsoft.com/office/drawing/2014/main" xmlns="" id="{00000000-0008-0000-0100-0000F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501" name="Gráfico 4" descr="Lista de comprobación">
          <a:hlinkClick xmlns:r="http://schemas.openxmlformats.org/officeDocument/2006/relationships" r:id="rId1"/>
          <a:extLst>
            <a:ext uri="{FF2B5EF4-FFF2-40B4-BE49-F238E27FC236}">
              <a16:creationId xmlns:a16="http://schemas.microsoft.com/office/drawing/2014/main" xmlns="" id="{00000000-0008-0000-0100-0000F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502" name="Gráfico 3" descr="Lista de comprobación">
          <a:hlinkClick xmlns:r="http://schemas.openxmlformats.org/officeDocument/2006/relationships" r:id="rId1"/>
          <a:extLst>
            <a:ext uri="{FF2B5EF4-FFF2-40B4-BE49-F238E27FC236}">
              <a16:creationId xmlns:a16="http://schemas.microsoft.com/office/drawing/2014/main" xmlns="" id="{00000000-0008-0000-0100-0000F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503" name="Gráfico 11" descr="Lista de comprobación">
          <a:hlinkClick xmlns:r="http://schemas.openxmlformats.org/officeDocument/2006/relationships" r:id="rId1"/>
          <a:extLst>
            <a:ext uri="{FF2B5EF4-FFF2-40B4-BE49-F238E27FC236}">
              <a16:creationId xmlns:a16="http://schemas.microsoft.com/office/drawing/2014/main" xmlns="" id="{00000000-0008-0000-0100-0000F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504" name="Gráfico 4" descr="Lista de comprobación">
          <a:hlinkClick xmlns:r="http://schemas.openxmlformats.org/officeDocument/2006/relationships" r:id="rId1"/>
          <a:extLst>
            <a:ext uri="{FF2B5EF4-FFF2-40B4-BE49-F238E27FC236}">
              <a16:creationId xmlns:a16="http://schemas.microsoft.com/office/drawing/2014/main" xmlns="" id="{00000000-0008-0000-0100-0000F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505" name="Gráfico 3" descr="Lista de comprobación">
          <a:hlinkClick xmlns:r="http://schemas.openxmlformats.org/officeDocument/2006/relationships" r:id="rId1"/>
          <a:extLst>
            <a:ext uri="{FF2B5EF4-FFF2-40B4-BE49-F238E27FC236}">
              <a16:creationId xmlns:a16="http://schemas.microsoft.com/office/drawing/2014/main" xmlns="" id="{00000000-0008-0000-0100-0000F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506" name="Gráfico 4" descr="Lista de comprobación">
          <a:hlinkClick xmlns:r="http://schemas.openxmlformats.org/officeDocument/2006/relationships" r:id="rId1"/>
          <a:extLst>
            <a:ext uri="{FF2B5EF4-FFF2-40B4-BE49-F238E27FC236}">
              <a16:creationId xmlns:a16="http://schemas.microsoft.com/office/drawing/2014/main" xmlns="" id="{00000000-0008-0000-0100-0000F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507" name="Gráfico 3" descr="Lista de comprobación">
          <a:hlinkClick xmlns:r="http://schemas.openxmlformats.org/officeDocument/2006/relationships" r:id="rId1"/>
          <a:extLst>
            <a:ext uri="{FF2B5EF4-FFF2-40B4-BE49-F238E27FC236}">
              <a16:creationId xmlns:a16="http://schemas.microsoft.com/office/drawing/2014/main" xmlns="" id="{00000000-0008-0000-0100-0000F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508" name="Gráfico 4" descr="Lista de comprobación">
          <a:hlinkClick xmlns:r="http://schemas.openxmlformats.org/officeDocument/2006/relationships" r:id="rId1"/>
          <a:extLst>
            <a:ext uri="{FF2B5EF4-FFF2-40B4-BE49-F238E27FC236}">
              <a16:creationId xmlns:a16="http://schemas.microsoft.com/office/drawing/2014/main" xmlns="" id="{00000000-0008-0000-0100-0000F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509" name="Gráfico 3" descr="Lista de comprobación">
          <a:hlinkClick xmlns:r="http://schemas.openxmlformats.org/officeDocument/2006/relationships" r:id="rId1"/>
          <a:extLst>
            <a:ext uri="{FF2B5EF4-FFF2-40B4-BE49-F238E27FC236}">
              <a16:creationId xmlns:a16="http://schemas.microsoft.com/office/drawing/2014/main" xmlns="" id="{00000000-0008-0000-0100-0000F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510" name="Gráfico 4" descr="Lista de comprobación">
          <a:hlinkClick xmlns:r="http://schemas.openxmlformats.org/officeDocument/2006/relationships" r:id="rId1"/>
          <a:extLst>
            <a:ext uri="{FF2B5EF4-FFF2-40B4-BE49-F238E27FC236}">
              <a16:creationId xmlns:a16="http://schemas.microsoft.com/office/drawing/2014/main" xmlns="" id="{00000000-0008-0000-0100-0000F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19</xdr:col>
      <xdr:colOff>95249</xdr:colOff>
      <xdr:row>5</xdr:row>
      <xdr:rowOff>282348</xdr:rowOff>
    </xdr:from>
    <xdr:ext cx="0" cy="597354"/>
    <xdr:pic>
      <xdr:nvPicPr>
        <xdr:cNvPr id="511" name="Gráfico 3" descr="Lista de comprobación">
          <a:hlinkClick xmlns:r="http://schemas.openxmlformats.org/officeDocument/2006/relationships" r:id="rId1"/>
          <a:extLst>
            <a:ext uri="{FF2B5EF4-FFF2-40B4-BE49-F238E27FC236}">
              <a16:creationId xmlns:a16="http://schemas.microsoft.com/office/drawing/2014/main" xmlns="" id="{00000000-0008-0000-0100-0000F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62106" y="1860777"/>
          <a:ext cx="0" cy="597354"/>
        </a:xfrm>
        <a:prstGeom prst="rect">
          <a:avLst/>
        </a:prstGeom>
      </xdr:spPr>
    </xdr:pic>
    <xdr:clientData/>
  </xdr:oneCellAnchor>
  <xdr:oneCellAnchor>
    <xdr:from>
      <xdr:col>10</xdr:col>
      <xdr:colOff>95249</xdr:colOff>
      <xdr:row>4</xdr:row>
      <xdr:rowOff>0</xdr:rowOff>
    </xdr:from>
    <xdr:ext cx="0" cy="597354"/>
    <xdr:pic>
      <xdr:nvPicPr>
        <xdr:cNvPr id="512" name="Gráfico 1" descr="Lista de comprobación">
          <a:hlinkClick xmlns:r="http://schemas.openxmlformats.org/officeDocument/2006/relationships" r:id="rId1"/>
          <a:extLst>
            <a:ext uri="{FF2B5EF4-FFF2-40B4-BE49-F238E27FC236}">
              <a16:creationId xmlns:a16="http://schemas.microsoft.com/office/drawing/2014/main" xmlns="" id="{C8CDF568-ECC3-4C18-AB4D-6E55E295DD81}"/>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9726274" y="1371600"/>
          <a:ext cx="0" cy="597354"/>
        </a:xfrm>
        <a:prstGeom prst="rect">
          <a:avLst/>
        </a:prstGeom>
      </xdr:spPr>
    </xdr:pic>
    <xdr:clientData/>
  </xdr:oneCellAnchor>
  <xdr:oneCellAnchor>
    <xdr:from>
      <xdr:col>10</xdr:col>
      <xdr:colOff>95249</xdr:colOff>
      <xdr:row>4</xdr:row>
      <xdr:rowOff>0</xdr:rowOff>
    </xdr:from>
    <xdr:ext cx="0" cy="597354"/>
    <xdr:pic>
      <xdr:nvPicPr>
        <xdr:cNvPr id="513" name="Gráfico 1" descr="Lista de comprobación">
          <a:hlinkClick xmlns:r="http://schemas.openxmlformats.org/officeDocument/2006/relationships" r:id="rId1"/>
          <a:extLst>
            <a:ext uri="{FF2B5EF4-FFF2-40B4-BE49-F238E27FC236}">
              <a16:creationId xmlns:a16="http://schemas.microsoft.com/office/drawing/2014/main" xmlns="" id="{0EC1BD1F-BF21-4350-8065-44A80B4487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9726274" y="1371600"/>
          <a:ext cx="0" cy="597354"/>
        </a:xfrm>
        <a:prstGeom prst="rect">
          <a:avLst/>
        </a:prstGeom>
      </xdr:spPr>
    </xdr:pic>
    <xdr:clientData/>
  </xdr:oneCellAnchor>
  <xdr:oneCellAnchor>
    <xdr:from>
      <xdr:col>10</xdr:col>
      <xdr:colOff>95249</xdr:colOff>
      <xdr:row>3</xdr:row>
      <xdr:rowOff>282348</xdr:rowOff>
    </xdr:from>
    <xdr:ext cx="0" cy="597354"/>
    <xdr:pic>
      <xdr:nvPicPr>
        <xdr:cNvPr id="514" name="Gráfico 1" descr="Lista de comprobación">
          <a:hlinkClick xmlns:r="http://schemas.openxmlformats.org/officeDocument/2006/relationships" r:id="rId1"/>
          <a:extLst>
            <a:ext uri="{FF2B5EF4-FFF2-40B4-BE49-F238E27FC236}">
              <a16:creationId xmlns:a16="http://schemas.microsoft.com/office/drawing/2014/main" xmlns="" id="{BFDCF271-A359-45FE-A617-5B529D1D3FC4}"/>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9726274" y="1215798"/>
          <a:ext cx="0" cy="597354"/>
        </a:xfrm>
        <a:prstGeom prst="rect">
          <a:avLst/>
        </a:prstGeom>
      </xdr:spPr>
    </xdr:pic>
    <xdr:clientData/>
  </xdr:oneCellAnchor>
  <xdr:oneCellAnchor>
    <xdr:from>
      <xdr:col>10</xdr:col>
      <xdr:colOff>95249</xdr:colOff>
      <xdr:row>3</xdr:row>
      <xdr:rowOff>282348</xdr:rowOff>
    </xdr:from>
    <xdr:ext cx="0" cy="597354"/>
    <xdr:pic>
      <xdr:nvPicPr>
        <xdr:cNvPr id="515" name="Gráfico 1" descr="Lista de comprobación">
          <a:hlinkClick xmlns:r="http://schemas.openxmlformats.org/officeDocument/2006/relationships" r:id="rId1"/>
          <a:extLst>
            <a:ext uri="{FF2B5EF4-FFF2-40B4-BE49-F238E27FC236}">
              <a16:creationId xmlns:a16="http://schemas.microsoft.com/office/drawing/2014/main" xmlns="" id="{94B83614-553F-4491-8C8B-EE7ED61FFA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9726274" y="1215798"/>
          <a:ext cx="0" cy="597354"/>
        </a:xfrm>
        <a:prstGeom prst="rect">
          <a:avLst/>
        </a:prstGeom>
      </xdr:spPr>
    </xdr:pic>
    <xdr:clientData/>
  </xdr:oneCellAnchor>
  <xdr:oneCellAnchor>
    <xdr:from>
      <xdr:col>19</xdr:col>
      <xdr:colOff>95249</xdr:colOff>
      <xdr:row>5</xdr:row>
      <xdr:rowOff>282348</xdr:rowOff>
    </xdr:from>
    <xdr:ext cx="0" cy="597354"/>
    <xdr:pic>
      <xdr:nvPicPr>
        <xdr:cNvPr id="516" name="Gráfico 11" descr="Lista de comprobación">
          <a:hlinkClick xmlns:r="http://schemas.openxmlformats.org/officeDocument/2006/relationships" r:id="rId1"/>
          <a:extLst>
            <a:ext uri="{FF2B5EF4-FFF2-40B4-BE49-F238E27FC236}">
              <a16:creationId xmlns:a16="http://schemas.microsoft.com/office/drawing/2014/main" xmlns="" id="{B5FD0B17-DC1B-437C-A857-8399F8CE43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17" name="Gráfico 4" descr="Lista de comprobación">
          <a:hlinkClick xmlns:r="http://schemas.openxmlformats.org/officeDocument/2006/relationships" r:id="rId1"/>
          <a:extLst>
            <a:ext uri="{FF2B5EF4-FFF2-40B4-BE49-F238E27FC236}">
              <a16:creationId xmlns:a16="http://schemas.microsoft.com/office/drawing/2014/main" xmlns="" id="{3C05659B-EBAB-4093-A1EF-0B3EB8B6A8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18" name="Gráfico 3" descr="Lista de comprobación">
          <a:hlinkClick xmlns:r="http://schemas.openxmlformats.org/officeDocument/2006/relationships" r:id="rId1"/>
          <a:extLst>
            <a:ext uri="{FF2B5EF4-FFF2-40B4-BE49-F238E27FC236}">
              <a16:creationId xmlns:a16="http://schemas.microsoft.com/office/drawing/2014/main" xmlns="" id="{00FF4808-6584-488A-8599-65EFD8271E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19" name="Gráfico 4" descr="Lista de comprobación">
          <a:hlinkClick xmlns:r="http://schemas.openxmlformats.org/officeDocument/2006/relationships" r:id="rId1"/>
          <a:extLst>
            <a:ext uri="{FF2B5EF4-FFF2-40B4-BE49-F238E27FC236}">
              <a16:creationId xmlns:a16="http://schemas.microsoft.com/office/drawing/2014/main" xmlns="" id="{89C3ECE5-577A-4C3E-9418-F8F3138F89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20" name="Gráfico 3" descr="Lista de comprobación">
          <a:hlinkClick xmlns:r="http://schemas.openxmlformats.org/officeDocument/2006/relationships" r:id="rId1"/>
          <a:extLst>
            <a:ext uri="{FF2B5EF4-FFF2-40B4-BE49-F238E27FC236}">
              <a16:creationId xmlns:a16="http://schemas.microsoft.com/office/drawing/2014/main" xmlns="" id="{F6EE6757-7618-4F24-A46B-8F0FA901BD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21" name="Gráfico 4" descr="Lista de comprobación">
          <a:hlinkClick xmlns:r="http://schemas.openxmlformats.org/officeDocument/2006/relationships" r:id="rId1"/>
          <a:extLst>
            <a:ext uri="{FF2B5EF4-FFF2-40B4-BE49-F238E27FC236}">
              <a16:creationId xmlns:a16="http://schemas.microsoft.com/office/drawing/2014/main" xmlns="" id="{134A118C-50CD-43E5-9532-9E7AE20E2D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22" name="Gráfico 3" descr="Lista de comprobación">
          <a:hlinkClick xmlns:r="http://schemas.openxmlformats.org/officeDocument/2006/relationships" r:id="rId1"/>
          <a:extLst>
            <a:ext uri="{FF2B5EF4-FFF2-40B4-BE49-F238E27FC236}">
              <a16:creationId xmlns:a16="http://schemas.microsoft.com/office/drawing/2014/main" xmlns="" id="{5A452A9E-50E6-43B1-97F7-33FD3DAC88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23" name="Gráfico 4" descr="Lista de comprobación">
          <a:hlinkClick xmlns:r="http://schemas.openxmlformats.org/officeDocument/2006/relationships" r:id="rId1"/>
          <a:extLst>
            <a:ext uri="{FF2B5EF4-FFF2-40B4-BE49-F238E27FC236}">
              <a16:creationId xmlns:a16="http://schemas.microsoft.com/office/drawing/2014/main" xmlns="" id="{DAA61C50-A0BE-44E3-860B-ADB0956CC0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24" name="Gráfico 3" descr="Lista de comprobación">
          <a:hlinkClick xmlns:r="http://schemas.openxmlformats.org/officeDocument/2006/relationships" r:id="rId1"/>
          <a:extLst>
            <a:ext uri="{FF2B5EF4-FFF2-40B4-BE49-F238E27FC236}">
              <a16:creationId xmlns:a16="http://schemas.microsoft.com/office/drawing/2014/main" xmlns="" id="{D0FFA69A-1E9E-4087-A23B-2E1C5B4A73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25" name="Gráfico 4" descr="Lista de comprobación">
          <a:hlinkClick xmlns:r="http://schemas.openxmlformats.org/officeDocument/2006/relationships" r:id="rId1"/>
          <a:extLst>
            <a:ext uri="{FF2B5EF4-FFF2-40B4-BE49-F238E27FC236}">
              <a16:creationId xmlns:a16="http://schemas.microsoft.com/office/drawing/2014/main" xmlns="" id="{B5689A75-98CC-4B88-AA8A-B2783E02D5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26" name="Gráfico 3" descr="Lista de comprobación">
          <a:hlinkClick xmlns:r="http://schemas.openxmlformats.org/officeDocument/2006/relationships" r:id="rId1"/>
          <a:extLst>
            <a:ext uri="{FF2B5EF4-FFF2-40B4-BE49-F238E27FC236}">
              <a16:creationId xmlns:a16="http://schemas.microsoft.com/office/drawing/2014/main" xmlns="" id="{CDCD5BD0-3C36-4132-8084-521AE872AF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27" name="Gráfico 4" descr="Lista de comprobación">
          <a:hlinkClick xmlns:r="http://schemas.openxmlformats.org/officeDocument/2006/relationships" r:id="rId1"/>
          <a:extLst>
            <a:ext uri="{FF2B5EF4-FFF2-40B4-BE49-F238E27FC236}">
              <a16:creationId xmlns:a16="http://schemas.microsoft.com/office/drawing/2014/main" xmlns="" id="{2F81EE0E-B1C8-4993-B85D-DDA09D5D62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28" name="Gráfico 3" descr="Lista de comprobación">
          <a:hlinkClick xmlns:r="http://schemas.openxmlformats.org/officeDocument/2006/relationships" r:id="rId1"/>
          <a:extLst>
            <a:ext uri="{FF2B5EF4-FFF2-40B4-BE49-F238E27FC236}">
              <a16:creationId xmlns:a16="http://schemas.microsoft.com/office/drawing/2014/main" xmlns="" id="{081ACEDD-BF3B-40CC-B789-92645756E6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29" name="Gráfico 12" descr="Lista de comprobación">
          <a:hlinkClick xmlns:r="http://schemas.openxmlformats.org/officeDocument/2006/relationships" r:id="rId1"/>
          <a:extLst>
            <a:ext uri="{FF2B5EF4-FFF2-40B4-BE49-F238E27FC236}">
              <a16:creationId xmlns:a16="http://schemas.microsoft.com/office/drawing/2014/main" xmlns="" id="{8A8DC968-24CC-4D7E-ABD5-C446AF46C7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30" name="Gráfico 11" descr="Lista de comprobación">
          <a:hlinkClick xmlns:r="http://schemas.openxmlformats.org/officeDocument/2006/relationships" r:id="rId1"/>
          <a:extLst>
            <a:ext uri="{FF2B5EF4-FFF2-40B4-BE49-F238E27FC236}">
              <a16:creationId xmlns:a16="http://schemas.microsoft.com/office/drawing/2014/main" xmlns="" id="{03AF02E4-FA11-479D-87C6-2BD2A71B9B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31" name="Gráfico 4" descr="Lista de comprobación">
          <a:hlinkClick xmlns:r="http://schemas.openxmlformats.org/officeDocument/2006/relationships" r:id="rId1"/>
          <a:extLst>
            <a:ext uri="{FF2B5EF4-FFF2-40B4-BE49-F238E27FC236}">
              <a16:creationId xmlns:a16="http://schemas.microsoft.com/office/drawing/2014/main" xmlns="" id="{03895427-93B6-4770-9BA4-77E7EADE7A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32" name="Gráfico 3" descr="Lista de comprobación">
          <a:hlinkClick xmlns:r="http://schemas.openxmlformats.org/officeDocument/2006/relationships" r:id="rId1"/>
          <a:extLst>
            <a:ext uri="{FF2B5EF4-FFF2-40B4-BE49-F238E27FC236}">
              <a16:creationId xmlns:a16="http://schemas.microsoft.com/office/drawing/2014/main" xmlns="" id="{5C94F115-5F2A-44BB-B8C1-4CEF7CA49E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33" name="Gráfico 4" descr="Lista de comprobación">
          <a:hlinkClick xmlns:r="http://schemas.openxmlformats.org/officeDocument/2006/relationships" r:id="rId1"/>
          <a:extLst>
            <a:ext uri="{FF2B5EF4-FFF2-40B4-BE49-F238E27FC236}">
              <a16:creationId xmlns:a16="http://schemas.microsoft.com/office/drawing/2014/main" xmlns="" id="{C6670BB1-5A23-45A9-AF31-3D3F59A5C9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34" name="Gráfico 3" descr="Lista de comprobación">
          <a:hlinkClick xmlns:r="http://schemas.openxmlformats.org/officeDocument/2006/relationships" r:id="rId1"/>
          <a:extLst>
            <a:ext uri="{FF2B5EF4-FFF2-40B4-BE49-F238E27FC236}">
              <a16:creationId xmlns:a16="http://schemas.microsoft.com/office/drawing/2014/main" xmlns="" id="{15E01D9D-AE25-4A35-BAFD-FF78A0AC36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35" name="Gráfico 4" descr="Lista de comprobación">
          <a:hlinkClick xmlns:r="http://schemas.openxmlformats.org/officeDocument/2006/relationships" r:id="rId1"/>
          <a:extLst>
            <a:ext uri="{FF2B5EF4-FFF2-40B4-BE49-F238E27FC236}">
              <a16:creationId xmlns:a16="http://schemas.microsoft.com/office/drawing/2014/main" xmlns="" id="{8C7B594D-1D35-440E-8B5D-341CEC144F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36" name="Gráfico 3" descr="Lista de comprobación">
          <a:hlinkClick xmlns:r="http://schemas.openxmlformats.org/officeDocument/2006/relationships" r:id="rId1"/>
          <a:extLst>
            <a:ext uri="{FF2B5EF4-FFF2-40B4-BE49-F238E27FC236}">
              <a16:creationId xmlns:a16="http://schemas.microsoft.com/office/drawing/2014/main" xmlns="" id="{FE69963D-F545-4121-BBDC-571EC5285B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37" name="Gráfico 4" descr="Lista de comprobación">
          <a:hlinkClick xmlns:r="http://schemas.openxmlformats.org/officeDocument/2006/relationships" r:id="rId1"/>
          <a:extLst>
            <a:ext uri="{FF2B5EF4-FFF2-40B4-BE49-F238E27FC236}">
              <a16:creationId xmlns:a16="http://schemas.microsoft.com/office/drawing/2014/main" xmlns="" id="{50A44153-3F2F-45C8-AB6B-05F98C42B9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38" name="Gráfico 3" descr="Lista de comprobación">
          <a:hlinkClick xmlns:r="http://schemas.openxmlformats.org/officeDocument/2006/relationships" r:id="rId1"/>
          <a:extLst>
            <a:ext uri="{FF2B5EF4-FFF2-40B4-BE49-F238E27FC236}">
              <a16:creationId xmlns:a16="http://schemas.microsoft.com/office/drawing/2014/main" xmlns="" id="{AF01888E-B437-4CE4-A545-F3A7482F30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39" name="Gráfico 11" descr="Lista de comprobación">
          <a:hlinkClick xmlns:r="http://schemas.openxmlformats.org/officeDocument/2006/relationships" r:id="rId1"/>
          <a:extLst>
            <a:ext uri="{FF2B5EF4-FFF2-40B4-BE49-F238E27FC236}">
              <a16:creationId xmlns:a16="http://schemas.microsoft.com/office/drawing/2014/main" xmlns="" id="{D87D6F0B-B21F-4FED-9AA9-A478EB2659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40" name="Gráfico 4" descr="Lista de comprobación">
          <a:hlinkClick xmlns:r="http://schemas.openxmlformats.org/officeDocument/2006/relationships" r:id="rId1"/>
          <a:extLst>
            <a:ext uri="{FF2B5EF4-FFF2-40B4-BE49-F238E27FC236}">
              <a16:creationId xmlns:a16="http://schemas.microsoft.com/office/drawing/2014/main" xmlns="" id="{2DC99224-D4D9-48AA-80A8-6C90F41EC1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41" name="Gráfico 3" descr="Lista de comprobación">
          <a:hlinkClick xmlns:r="http://schemas.openxmlformats.org/officeDocument/2006/relationships" r:id="rId1"/>
          <a:extLst>
            <a:ext uri="{FF2B5EF4-FFF2-40B4-BE49-F238E27FC236}">
              <a16:creationId xmlns:a16="http://schemas.microsoft.com/office/drawing/2014/main" xmlns="" id="{00F72072-DFCD-4DE9-BC58-FAA4B1F509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42" name="Gráfico 4" descr="Lista de comprobación">
          <a:hlinkClick xmlns:r="http://schemas.openxmlformats.org/officeDocument/2006/relationships" r:id="rId1"/>
          <a:extLst>
            <a:ext uri="{FF2B5EF4-FFF2-40B4-BE49-F238E27FC236}">
              <a16:creationId xmlns:a16="http://schemas.microsoft.com/office/drawing/2014/main" xmlns="" id="{FAAEBAE5-D556-4730-B923-82F3BE96C7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43" name="Gráfico 3" descr="Lista de comprobación">
          <a:hlinkClick xmlns:r="http://schemas.openxmlformats.org/officeDocument/2006/relationships" r:id="rId1"/>
          <a:extLst>
            <a:ext uri="{FF2B5EF4-FFF2-40B4-BE49-F238E27FC236}">
              <a16:creationId xmlns:a16="http://schemas.microsoft.com/office/drawing/2014/main" xmlns="" id="{2B00D826-8839-40B0-ACDC-B316EF7E48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44" name="Gráfico 4" descr="Lista de comprobación">
          <a:hlinkClick xmlns:r="http://schemas.openxmlformats.org/officeDocument/2006/relationships" r:id="rId1"/>
          <a:extLst>
            <a:ext uri="{FF2B5EF4-FFF2-40B4-BE49-F238E27FC236}">
              <a16:creationId xmlns:a16="http://schemas.microsoft.com/office/drawing/2014/main" xmlns="" id="{C86C0D60-6EE2-458D-A951-6B3FACBEA2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45" name="Gráfico 3" descr="Lista de comprobación">
          <a:hlinkClick xmlns:r="http://schemas.openxmlformats.org/officeDocument/2006/relationships" r:id="rId1"/>
          <a:extLst>
            <a:ext uri="{FF2B5EF4-FFF2-40B4-BE49-F238E27FC236}">
              <a16:creationId xmlns:a16="http://schemas.microsoft.com/office/drawing/2014/main" xmlns="" id="{D73B1508-0218-4C6D-BC5D-239E9F913D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46" name="Gráfico 4" descr="Lista de comprobación">
          <a:hlinkClick xmlns:r="http://schemas.openxmlformats.org/officeDocument/2006/relationships" r:id="rId1"/>
          <a:extLst>
            <a:ext uri="{FF2B5EF4-FFF2-40B4-BE49-F238E27FC236}">
              <a16:creationId xmlns:a16="http://schemas.microsoft.com/office/drawing/2014/main" xmlns="" id="{FF1AF2D0-567A-4ABA-BCC0-98D8813BA4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47" name="Gráfico 3" descr="Lista de comprobación">
          <a:hlinkClick xmlns:r="http://schemas.openxmlformats.org/officeDocument/2006/relationships" r:id="rId1"/>
          <a:extLst>
            <a:ext uri="{FF2B5EF4-FFF2-40B4-BE49-F238E27FC236}">
              <a16:creationId xmlns:a16="http://schemas.microsoft.com/office/drawing/2014/main" xmlns="" id="{AF54DC9C-8EDE-495A-9AFA-6A2A00A263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48" name="Gráfico 11" descr="Lista de comprobación">
          <a:hlinkClick xmlns:r="http://schemas.openxmlformats.org/officeDocument/2006/relationships" r:id="rId1"/>
          <a:extLst>
            <a:ext uri="{FF2B5EF4-FFF2-40B4-BE49-F238E27FC236}">
              <a16:creationId xmlns:a16="http://schemas.microsoft.com/office/drawing/2014/main" xmlns="" id="{2969EC8C-61E1-4D07-B4A5-3D55AF0705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49" name="Gráfico 4" descr="Lista de comprobación">
          <a:hlinkClick xmlns:r="http://schemas.openxmlformats.org/officeDocument/2006/relationships" r:id="rId1"/>
          <a:extLst>
            <a:ext uri="{FF2B5EF4-FFF2-40B4-BE49-F238E27FC236}">
              <a16:creationId xmlns:a16="http://schemas.microsoft.com/office/drawing/2014/main" xmlns="" id="{4E9227D1-C38B-48DF-9053-2494FAAB4B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50" name="Gráfico 3" descr="Lista de comprobación">
          <a:hlinkClick xmlns:r="http://schemas.openxmlformats.org/officeDocument/2006/relationships" r:id="rId1"/>
          <a:extLst>
            <a:ext uri="{FF2B5EF4-FFF2-40B4-BE49-F238E27FC236}">
              <a16:creationId xmlns:a16="http://schemas.microsoft.com/office/drawing/2014/main" xmlns="" id="{8476F4E6-D27C-411C-B466-AEA286AE27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51" name="Gráfico 4" descr="Lista de comprobación">
          <a:hlinkClick xmlns:r="http://schemas.openxmlformats.org/officeDocument/2006/relationships" r:id="rId1"/>
          <a:extLst>
            <a:ext uri="{FF2B5EF4-FFF2-40B4-BE49-F238E27FC236}">
              <a16:creationId xmlns:a16="http://schemas.microsoft.com/office/drawing/2014/main" xmlns="" id="{9753E29E-557D-46CA-912E-ACE890B607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52" name="Gráfico 3" descr="Lista de comprobación">
          <a:hlinkClick xmlns:r="http://schemas.openxmlformats.org/officeDocument/2006/relationships" r:id="rId1"/>
          <a:extLst>
            <a:ext uri="{FF2B5EF4-FFF2-40B4-BE49-F238E27FC236}">
              <a16:creationId xmlns:a16="http://schemas.microsoft.com/office/drawing/2014/main" xmlns="" id="{50BB085F-2819-431E-B332-FC6F034695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53" name="Gráfico 4" descr="Lista de comprobación">
          <a:hlinkClick xmlns:r="http://schemas.openxmlformats.org/officeDocument/2006/relationships" r:id="rId1"/>
          <a:extLst>
            <a:ext uri="{FF2B5EF4-FFF2-40B4-BE49-F238E27FC236}">
              <a16:creationId xmlns:a16="http://schemas.microsoft.com/office/drawing/2014/main" xmlns="" id="{E8ABE744-0320-445C-926F-16B1B4C4C3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54" name="Gráfico 3" descr="Lista de comprobación">
          <a:hlinkClick xmlns:r="http://schemas.openxmlformats.org/officeDocument/2006/relationships" r:id="rId1"/>
          <a:extLst>
            <a:ext uri="{FF2B5EF4-FFF2-40B4-BE49-F238E27FC236}">
              <a16:creationId xmlns:a16="http://schemas.microsoft.com/office/drawing/2014/main" xmlns="" id="{770225ED-36E2-47A6-882E-1030AE19DC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55" name="Gráfico 4" descr="Lista de comprobación">
          <a:hlinkClick xmlns:r="http://schemas.openxmlformats.org/officeDocument/2006/relationships" r:id="rId1"/>
          <a:extLst>
            <a:ext uri="{FF2B5EF4-FFF2-40B4-BE49-F238E27FC236}">
              <a16:creationId xmlns:a16="http://schemas.microsoft.com/office/drawing/2014/main" xmlns="" id="{2BB5820E-795A-41E0-A5F7-41C27E4129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19</xdr:col>
      <xdr:colOff>95249</xdr:colOff>
      <xdr:row>5</xdr:row>
      <xdr:rowOff>282348</xdr:rowOff>
    </xdr:from>
    <xdr:ext cx="0" cy="597354"/>
    <xdr:pic>
      <xdr:nvPicPr>
        <xdr:cNvPr id="556" name="Gráfico 3" descr="Lista de comprobación">
          <a:hlinkClick xmlns:r="http://schemas.openxmlformats.org/officeDocument/2006/relationships" r:id="rId1"/>
          <a:extLst>
            <a:ext uri="{FF2B5EF4-FFF2-40B4-BE49-F238E27FC236}">
              <a16:creationId xmlns:a16="http://schemas.microsoft.com/office/drawing/2014/main" xmlns="" id="{C85EB04F-A53C-4519-975B-999D4919FF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42896" y="6524024"/>
          <a:ext cx="0" cy="597354"/>
        </a:xfrm>
        <a:prstGeom prst="rect">
          <a:avLst/>
        </a:prstGeom>
      </xdr:spPr>
    </xdr:pic>
    <xdr:clientData/>
  </xdr:oneCellAnchor>
  <xdr:oneCellAnchor>
    <xdr:from>
      <xdr:col>20</xdr:col>
      <xdr:colOff>95249</xdr:colOff>
      <xdr:row>5</xdr:row>
      <xdr:rowOff>0</xdr:rowOff>
    </xdr:from>
    <xdr:ext cx="0" cy="597354"/>
    <xdr:pic>
      <xdr:nvPicPr>
        <xdr:cNvPr id="557" name="Gráfico 1" descr="Lista de comprobación">
          <a:hlinkClick xmlns:r="http://schemas.openxmlformats.org/officeDocument/2006/relationships" r:id="rId1"/>
          <a:extLst>
            <a:ext uri="{FF2B5EF4-FFF2-40B4-BE49-F238E27FC236}">
              <a16:creationId xmlns:a16="http://schemas.microsoft.com/office/drawing/2014/main" xmlns="" id="{C8DC2960-8EDC-4A1A-B96F-9E772EED85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69720" y="1042147"/>
          <a:ext cx="0" cy="597354"/>
        </a:xfrm>
        <a:prstGeom prst="rect">
          <a:avLst/>
        </a:prstGeom>
      </xdr:spPr>
    </xdr:pic>
    <xdr:clientData/>
  </xdr:oneCellAnchor>
  <xdr:oneCellAnchor>
    <xdr:from>
      <xdr:col>20</xdr:col>
      <xdr:colOff>95249</xdr:colOff>
      <xdr:row>4</xdr:row>
      <xdr:rowOff>282348</xdr:rowOff>
    </xdr:from>
    <xdr:ext cx="0" cy="597354"/>
    <xdr:pic>
      <xdr:nvPicPr>
        <xdr:cNvPr id="558" name="Gráfico 1" descr="Lista de comprobación">
          <a:hlinkClick xmlns:r="http://schemas.openxmlformats.org/officeDocument/2006/relationships" r:id="rId1"/>
          <a:extLst>
            <a:ext uri="{FF2B5EF4-FFF2-40B4-BE49-F238E27FC236}">
              <a16:creationId xmlns:a16="http://schemas.microsoft.com/office/drawing/2014/main" xmlns="" id="{AC79ECD3-C339-4C6A-90CB-032D7204B9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69720" y="921083"/>
          <a:ext cx="0" cy="597354"/>
        </a:xfrm>
        <a:prstGeom prst="rect">
          <a:avLst/>
        </a:prstGeom>
      </xdr:spPr>
    </xdr:pic>
    <xdr:clientData/>
  </xdr:oneCellAnchor>
  <xdr:oneCellAnchor>
    <xdr:from>
      <xdr:col>20</xdr:col>
      <xdr:colOff>95249</xdr:colOff>
      <xdr:row>8</xdr:row>
      <xdr:rowOff>282348</xdr:rowOff>
    </xdr:from>
    <xdr:ext cx="0" cy="597354"/>
    <xdr:pic>
      <xdr:nvPicPr>
        <xdr:cNvPr id="559" name="Gráfico 1" descr="Lista de comprobación">
          <a:hlinkClick xmlns:r="http://schemas.openxmlformats.org/officeDocument/2006/relationships" r:id="rId1"/>
          <a:extLst>
            <a:ext uri="{FF2B5EF4-FFF2-40B4-BE49-F238E27FC236}">
              <a16:creationId xmlns:a16="http://schemas.microsoft.com/office/drawing/2014/main" xmlns="" id="{3760D022-D385-4874-BA5A-802BB4011F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69720" y="8597113"/>
          <a:ext cx="0" cy="5973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1647825"/>
          <a:ext cx="0" cy="597354"/>
        </a:xfrm>
        <a:prstGeom prst="rect">
          <a:avLst/>
        </a:prstGeom>
      </xdr:spPr>
    </xdr:pic>
    <xdr:clientData/>
  </xdr:oneCellAnchor>
  <xdr:oneCellAnchor>
    <xdr:from>
      <xdr:col>13</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xmlns="" id="{00000000-0008-0000-0200-000003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1647825"/>
          <a:ext cx="0" cy="597354"/>
        </a:xfrm>
        <a:prstGeom prst="rect">
          <a:avLst/>
        </a:prstGeom>
      </xdr:spPr>
    </xdr:pic>
    <xdr:clientData/>
  </xdr:oneCellAnchor>
  <xdr:oneCellAnchor>
    <xdr:from>
      <xdr:col>9</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1647825"/>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xmlns="" id="{00000000-0008-0000-0200-000005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1647825"/>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1647825"/>
          <a:ext cx="0" cy="597354"/>
        </a:xfrm>
        <a:prstGeom prst="rect">
          <a:avLst/>
        </a:prstGeom>
      </xdr:spPr>
    </xdr:pic>
    <xdr:clientData/>
  </xdr:oneCellAnchor>
  <xdr:oneCellAnchor>
    <xdr:from>
      <xdr:col>15</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1647825"/>
          <a:ext cx="0" cy="597354"/>
        </a:xfrm>
        <a:prstGeom prst="rect">
          <a:avLst/>
        </a:prstGeom>
      </xdr:spPr>
    </xdr:pic>
    <xdr:clientData/>
  </xdr:oneCellAnchor>
  <xdr:oneCellAnchor>
    <xdr:from>
      <xdr:col>9</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xmlns="" id="{00000000-0008-0000-0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1647825"/>
          <a:ext cx="0" cy="597354"/>
        </a:xfrm>
        <a:prstGeom prst="rect">
          <a:avLst/>
        </a:prstGeom>
      </xdr:spPr>
    </xdr:pic>
    <xdr:clientData/>
  </xdr:oneCellAnchor>
  <xdr:oneCellAnchor>
    <xdr:from>
      <xdr:col>12</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xmlns="" id="{00000000-0008-0000-0200-000009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1647825"/>
          <a:ext cx="0" cy="597354"/>
        </a:xfrm>
        <a:prstGeom prst="rect">
          <a:avLst/>
        </a:prstGeom>
      </xdr:spPr>
    </xdr:pic>
    <xdr:clientData/>
  </xdr:oneCellAnchor>
  <xdr:oneCellAnchor>
    <xdr:from>
      <xdr:col>12</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xmlns="" id="{00000000-0008-0000-02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1647825"/>
          <a:ext cx="0" cy="597354"/>
        </a:xfrm>
        <a:prstGeom prst="rect">
          <a:avLst/>
        </a:prstGeom>
      </xdr:spPr>
    </xdr:pic>
    <xdr:clientData/>
  </xdr:oneCellAnchor>
  <xdr:oneCellAnchor>
    <xdr:from>
      <xdr:col>15</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1647825"/>
          <a:ext cx="0" cy="597354"/>
        </a:xfrm>
        <a:prstGeom prst="rect">
          <a:avLst/>
        </a:prstGeom>
      </xdr:spPr>
    </xdr:pic>
    <xdr:clientData/>
  </xdr:oneCellAnchor>
  <xdr:oneCellAnchor>
    <xdr:from>
      <xdr:col>9</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920523"/>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xmlns="" id="{00000000-0008-0000-0200-00000D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920523"/>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xmlns="" id="{00000000-0008-0000-02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920523"/>
          <a:ext cx="0" cy="597354"/>
        </a:xfrm>
        <a:prstGeom prst="rect">
          <a:avLst/>
        </a:prstGeom>
      </xdr:spPr>
    </xdr:pic>
    <xdr:clientData/>
  </xdr:oneCellAnchor>
  <xdr:oneCellAnchor>
    <xdr:from>
      <xdr:col>15</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xmlns="" id="{00000000-0008-0000-02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920523"/>
          <a:ext cx="0" cy="597354"/>
        </a:xfrm>
        <a:prstGeom prst="rect">
          <a:avLst/>
        </a:prstGeom>
      </xdr:spPr>
    </xdr:pic>
    <xdr:clientData/>
  </xdr:oneCellAnchor>
  <xdr:oneCellAnchor>
    <xdr:from>
      <xdr:col>9</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xmlns="" id="{00000000-0008-0000-02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920523"/>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xmlns="" id="{00000000-0008-0000-0200-000011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920523"/>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xmlns=""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920523"/>
          <a:ext cx="0" cy="597354"/>
        </a:xfrm>
        <a:prstGeom prst="rect">
          <a:avLst/>
        </a:prstGeom>
      </xdr:spPr>
    </xdr:pic>
    <xdr:clientData/>
  </xdr:oneCellAnchor>
  <xdr:oneCellAnchor>
    <xdr:from>
      <xdr:col>15</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xmlns="" id="{00000000-0008-0000-02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734800" y="920523"/>
          <a:ext cx="0" cy="597354"/>
        </a:xfrm>
        <a:prstGeom prst="rect">
          <a:avLst/>
        </a:prstGeom>
      </xdr:spPr>
    </xdr:pic>
    <xdr:clientData/>
  </xdr:oneCellAnchor>
  <xdr:oneCellAnchor>
    <xdr:from>
      <xdr:col>18</xdr:col>
      <xdr:colOff>0</xdr:colOff>
      <xdr:row>17</xdr:row>
      <xdr:rowOff>0</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xmlns="" id="{00000000-0008-0000-02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992349" y="21555075"/>
          <a:ext cx="0" cy="597354"/>
        </a:xfrm>
        <a:prstGeom prst="rect">
          <a:avLst/>
        </a:prstGeom>
      </xdr:spPr>
    </xdr:pic>
    <xdr:clientData/>
  </xdr:oneCellAnchor>
  <xdr:oneCellAnchor>
    <xdr:from>
      <xdr:col>18</xdr:col>
      <xdr:colOff>0</xdr:colOff>
      <xdr:row>13</xdr:row>
      <xdr:rowOff>0</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xmlns="" id="{00000000-0008-0000-02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992349" y="16306800"/>
          <a:ext cx="0" cy="597354"/>
        </a:xfrm>
        <a:prstGeom prst="rect">
          <a:avLst/>
        </a:prstGeom>
      </xdr:spPr>
    </xdr:pic>
    <xdr:clientData/>
  </xdr:oneCellAnchor>
  <xdr:oneCellAnchor>
    <xdr:from>
      <xdr:col>18</xdr:col>
      <xdr:colOff>0</xdr:colOff>
      <xdr:row>14</xdr:row>
      <xdr:rowOff>0</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xmlns="" id="{00000000-0008-0000-02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992349" y="16849725"/>
          <a:ext cx="0" cy="597354"/>
        </a:xfrm>
        <a:prstGeom prst="rect">
          <a:avLst/>
        </a:prstGeom>
      </xdr:spPr>
    </xdr:pic>
    <xdr:clientData/>
  </xdr:oneCellAnchor>
  <xdr:oneCellAnchor>
    <xdr:from>
      <xdr:col>19</xdr:col>
      <xdr:colOff>95249</xdr:colOff>
      <xdr:row>13</xdr:row>
      <xdr:rowOff>0</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xmlns="" id="{00000000-0008-0000-02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0974049" y="16306800"/>
          <a:ext cx="0" cy="597354"/>
        </a:xfrm>
        <a:prstGeom prst="rect">
          <a:avLst/>
        </a:prstGeom>
      </xdr:spPr>
    </xdr:pic>
    <xdr:clientData/>
  </xdr:oneCellAnchor>
  <xdr:oneCellAnchor>
    <xdr:from>
      <xdr:col>19</xdr:col>
      <xdr:colOff>95249</xdr:colOff>
      <xdr:row>14</xdr:row>
      <xdr:rowOff>0</xdr:rowOff>
    </xdr:from>
    <xdr:ext cx="0" cy="597354"/>
    <xdr:pic>
      <xdr:nvPicPr>
        <xdr:cNvPr id="24" name="Gráfico 1" descr="Lista de comprobación">
          <a:hlinkClick xmlns:r="http://schemas.openxmlformats.org/officeDocument/2006/relationships" r:id="rId1"/>
          <a:extLst>
            <a:ext uri="{FF2B5EF4-FFF2-40B4-BE49-F238E27FC236}">
              <a16:creationId xmlns:a16="http://schemas.microsoft.com/office/drawing/2014/main" xmlns="" id="{00000000-0008-0000-02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0974049" y="16849725"/>
          <a:ext cx="0" cy="597354"/>
        </a:xfrm>
        <a:prstGeom prst="rect">
          <a:avLst/>
        </a:prstGeom>
      </xdr:spPr>
    </xdr:pic>
    <xdr:clientData/>
  </xdr:oneCellAnchor>
  <xdr:oneCellAnchor>
    <xdr:from>
      <xdr:col>19</xdr:col>
      <xdr:colOff>95249</xdr:colOff>
      <xdr:row>17</xdr:row>
      <xdr:rowOff>0</xdr:rowOff>
    </xdr:from>
    <xdr:ext cx="0" cy="597354"/>
    <xdr:pic>
      <xdr:nvPicPr>
        <xdr:cNvPr id="25" name="Gráfico 1" descr="Lista de comprobación">
          <a:hlinkClick xmlns:r="http://schemas.openxmlformats.org/officeDocument/2006/relationships" r:id="rId1"/>
          <a:extLst>
            <a:ext uri="{FF2B5EF4-FFF2-40B4-BE49-F238E27FC236}">
              <a16:creationId xmlns:a16="http://schemas.microsoft.com/office/drawing/2014/main" xmlns="" id="{00000000-0008-0000-02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0974049" y="21555075"/>
          <a:ext cx="0" cy="597354"/>
        </a:xfrm>
        <a:prstGeom prst="rect">
          <a:avLst/>
        </a:prstGeom>
      </xdr:spPr>
    </xdr:pic>
    <xdr:clientData/>
  </xdr:oneCellAnchor>
  <xdr:oneCellAnchor>
    <xdr:from>
      <xdr:col>18</xdr:col>
      <xdr:colOff>0</xdr:colOff>
      <xdr:row>19</xdr:row>
      <xdr:rowOff>0</xdr:rowOff>
    </xdr:from>
    <xdr:ext cx="0" cy="597354"/>
    <xdr:pic>
      <xdr:nvPicPr>
        <xdr:cNvPr id="26" name="Gráfico 1" descr="Lista de comprobación">
          <a:hlinkClick xmlns:r="http://schemas.openxmlformats.org/officeDocument/2006/relationships" r:id="rId1"/>
          <a:extLst>
            <a:ext uri="{FF2B5EF4-FFF2-40B4-BE49-F238E27FC236}">
              <a16:creationId xmlns:a16="http://schemas.microsoft.com/office/drawing/2014/main" xmlns="" id="{00000000-0008-0000-02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992349" y="24812625"/>
          <a:ext cx="0" cy="597354"/>
        </a:xfrm>
        <a:prstGeom prst="rect">
          <a:avLst/>
        </a:prstGeom>
      </xdr:spPr>
    </xdr:pic>
    <xdr:clientData/>
  </xdr:oneCellAnchor>
  <xdr:oneCellAnchor>
    <xdr:from>
      <xdr:col>18</xdr:col>
      <xdr:colOff>0</xdr:colOff>
      <xdr:row>20</xdr:row>
      <xdr:rowOff>0</xdr:rowOff>
    </xdr:from>
    <xdr:ext cx="0" cy="597354"/>
    <xdr:pic>
      <xdr:nvPicPr>
        <xdr:cNvPr id="27" name="Gráfico 1" descr="Lista de comprobación">
          <a:hlinkClick xmlns:r="http://schemas.openxmlformats.org/officeDocument/2006/relationships" r:id="rId1"/>
          <a:extLst>
            <a:ext uri="{FF2B5EF4-FFF2-40B4-BE49-F238E27FC236}">
              <a16:creationId xmlns:a16="http://schemas.microsoft.com/office/drawing/2014/main" xmlns="" id="{00000000-0008-0000-02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992349" y="25717500"/>
          <a:ext cx="0" cy="597354"/>
        </a:xfrm>
        <a:prstGeom prst="rect">
          <a:avLst/>
        </a:prstGeom>
      </xdr:spPr>
    </xdr:pic>
    <xdr:clientData/>
  </xdr:oneCellAnchor>
  <xdr:oneCellAnchor>
    <xdr:from>
      <xdr:col>19</xdr:col>
      <xdr:colOff>95249</xdr:colOff>
      <xdr:row>19</xdr:row>
      <xdr:rowOff>0</xdr:rowOff>
    </xdr:from>
    <xdr:ext cx="0" cy="597354"/>
    <xdr:pic>
      <xdr:nvPicPr>
        <xdr:cNvPr id="28" name="Gráfico 1" descr="Lista de comprobación">
          <a:hlinkClick xmlns:r="http://schemas.openxmlformats.org/officeDocument/2006/relationships" r:id="rId1"/>
          <a:extLst>
            <a:ext uri="{FF2B5EF4-FFF2-40B4-BE49-F238E27FC236}">
              <a16:creationId xmlns:a16="http://schemas.microsoft.com/office/drawing/2014/main" xmlns="" id="{00000000-0008-0000-02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0974049" y="24812625"/>
          <a:ext cx="0" cy="597354"/>
        </a:xfrm>
        <a:prstGeom prst="rect">
          <a:avLst/>
        </a:prstGeom>
      </xdr:spPr>
    </xdr:pic>
    <xdr:clientData/>
  </xdr:oneCellAnchor>
  <xdr:oneCellAnchor>
    <xdr:from>
      <xdr:col>19</xdr:col>
      <xdr:colOff>95249</xdr:colOff>
      <xdr:row>20</xdr:row>
      <xdr:rowOff>0</xdr:rowOff>
    </xdr:from>
    <xdr:ext cx="0" cy="597354"/>
    <xdr:pic>
      <xdr:nvPicPr>
        <xdr:cNvPr id="29" name="Gráfico 1" descr="Lista de comprobación">
          <a:hlinkClick xmlns:r="http://schemas.openxmlformats.org/officeDocument/2006/relationships" r:id="rId1"/>
          <a:extLst>
            <a:ext uri="{FF2B5EF4-FFF2-40B4-BE49-F238E27FC236}">
              <a16:creationId xmlns:a16="http://schemas.microsoft.com/office/drawing/2014/main" xmlns="" id="{00000000-0008-0000-02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0974049" y="25717500"/>
          <a:ext cx="0" cy="597354"/>
        </a:xfrm>
        <a:prstGeom prst="rect">
          <a:avLst/>
        </a:prstGeom>
      </xdr:spPr>
    </xdr:pic>
    <xdr:clientData/>
  </xdr:oneCellAnchor>
  <xdr:oneCellAnchor>
    <xdr:from>
      <xdr:col>8</xdr:col>
      <xdr:colOff>95249</xdr:colOff>
      <xdr:row>17</xdr:row>
      <xdr:rowOff>0</xdr:rowOff>
    </xdr:from>
    <xdr:ext cx="0" cy="597354"/>
    <xdr:pic>
      <xdr:nvPicPr>
        <xdr:cNvPr id="30" name="Gráfico 1" descr="Lista de comprobación">
          <a:hlinkClick xmlns:r="http://schemas.openxmlformats.org/officeDocument/2006/relationships" r:id="rId1"/>
          <a:extLst>
            <a:ext uri="{FF2B5EF4-FFF2-40B4-BE49-F238E27FC236}">
              <a16:creationId xmlns:a16="http://schemas.microsoft.com/office/drawing/2014/main" xmlns="" id="{00000000-0008-0000-02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30499" y="21580929"/>
          <a:ext cx="0" cy="597354"/>
        </a:xfrm>
        <a:prstGeom prst="rect">
          <a:avLst/>
        </a:prstGeom>
      </xdr:spPr>
    </xdr:pic>
    <xdr:clientData/>
  </xdr:oneCellAnchor>
  <xdr:oneCellAnchor>
    <xdr:from>
      <xdr:col>8</xdr:col>
      <xdr:colOff>95249</xdr:colOff>
      <xdr:row>13</xdr:row>
      <xdr:rowOff>0</xdr:rowOff>
    </xdr:from>
    <xdr:ext cx="0" cy="597354"/>
    <xdr:pic>
      <xdr:nvPicPr>
        <xdr:cNvPr id="31" name="Gráfico 1" descr="Lista de comprobación">
          <a:hlinkClick xmlns:r="http://schemas.openxmlformats.org/officeDocument/2006/relationships" r:id="rId1"/>
          <a:extLst>
            <a:ext uri="{FF2B5EF4-FFF2-40B4-BE49-F238E27FC236}">
              <a16:creationId xmlns:a16="http://schemas.microsoft.com/office/drawing/2014/main" xmlns="" id="{00000000-0008-0000-02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30499" y="16328571"/>
          <a:ext cx="0" cy="597354"/>
        </a:xfrm>
        <a:prstGeom prst="rect">
          <a:avLst/>
        </a:prstGeom>
      </xdr:spPr>
    </xdr:pic>
    <xdr:clientData/>
  </xdr:oneCellAnchor>
  <xdr:oneCellAnchor>
    <xdr:from>
      <xdr:col>8</xdr:col>
      <xdr:colOff>95249</xdr:colOff>
      <xdr:row>14</xdr:row>
      <xdr:rowOff>0</xdr:rowOff>
    </xdr:from>
    <xdr:ext cx="0" cy="597354"/>
    <xdr:pic>
      <xdr:nvPicPr>
        <xdr:cNvPr id="32" name="Gráfico 1" descr="Lista de comprobación">
          <a:hlinkClick xmlns:r="http://schemas.openxmlformats.org/officeDocument/2006/relationships" r:id="rId1"/>
          <a:extLst>
            <a:ext uri="{FF2B5EF4-FFF2-40B4-BE49-F238E27FC236}">
              <a16:creationId xmlns:a16="http://schemas.microsoft.com/office/drawing/2014/main" xmlns="" id="{00000000-0008-0000-02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30499" y="16872857"/>
          <a:ext cx="0" cy="597354"/>
        </a:xfrm>
        <a:prstGeom prst="rect">
          <a:avLst/>
        </a:prstGeom>
      </xdr:spPr>
    </xdr:pic>
    <xdr:clientData/>
  </xdr:oneCellAnchor>
  <xdr:oneCellAnchor>
    <xdr:from>
      <xdr:col>8</xdr:col>
      <xdr:colOff>95249</xdr:colOff>
      <xdr:row>19</xdr:row>
      <xdr:rowOff>0</xdr:rowOff>
    </xdr:from>
    <xdr:ext cx="0" cy="597354"/>
    <xdr:pic>
      <xdr:nvPicPr>
        <xdr:cNvPr id="33" name="Gráfico 1" descr="Lista de comprobación">
          <a:hlinkClick xmlns:r="http://schemas.openxmlformats.org/officeDocument/2006/relationships" r:id="rId1"/>
          <a:extLst>
            <a:ext uri="{FF2B5EF4-FFF2-40B4-BE49-F238E27FC236}">
              <a16:creationId xmlns:a16="http://schemas.microsoft.com/office/drawing/2014/main" xmlns="" id="{00000000-0008-0000-02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30499" y="24833036"/>
          <a:ext cx="0" cy="597354"/>
        </a:xfrm>
        <a:prstGeom prst="rect">
          <a:avLst/>
        </a:prstGeom>
      </xdr:spPr>
    </xdr:pic>
    <xdr:clientData/>
  </xdr:oneCellAnchor>
  <xdr:oneCellAnchor>
    <xdr:from>
      <xdr:col>8</xdr:col>
      <xdr:colOff>95249</xdr:colOff>
      <xdr:row>20</xdr:row>
      <xdr:rowOff>0</xdr:rowOff>
    </xdr:from>
    <xdr:ext cx="0" cy="597354"/>
    <xdr:pic>
      <xdr:nvPicPr>
        <xdr:cNvPr id="34" name="Gráfico 1" descr="Lista de comprobación">
          <a:hlinkClick xmlns:r="http://schemas.openxmlformats.org/officeDocument/2006/relationships" r:id="rId1"/>
          <a:extLst>
            <a:ext uri="{FF2B5EF4-FFF2-40B4-BE49-F238E27FC236}">
              <a16:creationId xmlns:a16="http://schemas.microsoft.com/office/drawing/2014/main" xmlns="" id="{00000000-0008-0000-02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30499" y="25744714"/>
          <a:ext cx="0" cy="597354"/>
        </a:xfrm>
        <a:prstGeom prst="rect">
          <a:avLst/>
        </a:prstGeom>
      </xdr:spPr>
    </xdr:pic>
    <xdr:clientData/>
  </xdr:oneCellAnchor>
  <xdr:oneCellAnchor>
    <xdr:from>
      <xdr:col>18</xdr:col>
      <xdr:colOff>95249</xdr:colOff>
      <xdr:row>17</xdr:row>
      <xdr:rowOff>0</xdr:rowOff>
    </xdr:from>
    <xdr:ext cx="0" cy="597354"/>
    <xdr:pic>
      <xdr:nvPicPr>
        <xdr:cNvPr id="35" name="Gráfico 1" descr="Lista de comprobación">
          <a:hlinkClick xmlns:r="http://schemas.openxmlformats.org/officeDocument/2006/relationships" r:id="rId1"/>
          <a:extLst>
            <a:ext uri="{FF2B5EF4-FFF2-40B4-BE49-F238E27FC236}">
              <a16:creationId xmlns:a16="http://schemas.microsoft.com/office/drawing/2014/main" xmlns="" id="{00000000-0008-0000-02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34892" y="23567571"/>
          <a:ext cx="0" cy="597354"/>
        </a:xfrm>
        <a:prstGeom prst="rect">
          <a:avLst/>
        </a:prstGeom>
      </xdr:spPr>
    </xdr:pic>
    <xdr:clientData/>
  </xdr:oneCellAnchor>
  <xdr:oneCellAnchor>
    <xdr:from>
      <xdr:col>18</xdr:col>
      <xdr:colOff>95249</xdr:colOff>
      <xdr:row>13</xdr:row>
      <xdr:rowOff>0</xdr:rowOff>
    </xdr:from>
    <xdr:ext cx="0" cy="597354"/>
    <xdr:pic>
      <xdr:nvPicPr>
        <xdr:cNvPr id="36" name="Gráfico 1" descr="Lista de comprobación">
          <a:hlinkClick xmlns:r="http://schemas.openxmlformats.org/officeDocument/2006/relationships" r:id="rId1"/>
          <a:extLst>
            <a:ext uri="{FF2B5EF4-FFF2-40B4-BE49-F238E27FC236}">
              <a16:creationId xmlns:a16="http://schemas.microsoft.com/office/drawing/2014/main" xmlns="" id="{00000000-0008-0000-02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34892" y="17961429"/>
          <a:ext cx="0" cy="597354"/>
        </a:xfrm>
        <a:prstGeom prst="rect">
          <a:avLst/>
        </a:prstGeom>
      </xdr:spPr>
    </xdr:pic>
    <xdr:clientData/>
  </xdr:oneCellAnchor>
  <xdr:oneCellAnchor>
    <xdr:from>
      <xdr:col>18</xdr:col>
      <xdr:colOff>95249</xdr:colOff>
      <xdr:row>14</xdr:row>
      <xdr:rowOff>0</xdr:rowOff>
    </xdr:from>
    <xdr:ext cx="0" cy="597354"/>
    <xdr:pic>
      <xdr:nvPicPr>
        <xdr:cNvPr id="37" name="Gráfico 1" descr="Lista de comprobación">
          <a:hlinkClick xmlns:r="http://schemas.openxmlformats.org/officeDocument/2006/relationships" r:id="rId1"/>
          <a:extLst>
            <a:ext uri="{FF2B5EF4-FFF2-40B4-BE49-F238E27FC236}">
              <a16:creationId xmlns:a16="http://schemas.microsoft.com/office/drawing/2014/main" xmlns="" id="{00000000-0008-0000-02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34892" y="18505714"/>
          <a:ext cx="0" cy="597354"/>
        </a:xfrm>
        <a:prstGeom prst="rect">
          <a:avLst/>
        </a:prstGeom>
      </xdr:spPr>
    </xdr:pic>
    <xdr:clientData/>
  </xdr:oneCellAnchor>
  <xdr:oneCellAnchor>
    <xdr:from>
      <xdr:col>18</xdr:col>
      <xdr:colOff>95249</xdr:colOff>
      <xdr:row>19</xdr:row>
      <xdr:rowOff>0</xdr:rowOff>
    </xdr:from>
    <xdr:ext cx="0" cy="597354"/>
    <xdr:pic>
      <xdr:nvPicPr>
        <xdr:cNvPr id="38" name="Gráfico 1" descr="Lista de comprobación">
          <a:hlinkClick xmlns:r="http://schemas.openxmlformats.org/officeDocument/2006/relationships" r:id="rId1"/>
          <a:extLst>
            <a:ext uri="{FF2B5EF4-FFF2-40B4-BE49-F238E27FC236}">
              <a16:creationId xmlns:a16="http://schemas.microsoft.com/office/drawing/2014/main" xmlns="" id="{00000000-0008-0000-02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34892" y="26819679"/>
          <a:ext cx="0" cy="597354"/>
        </a:xfrm>
        <a:prstGeom prst="rect">
          <a:avLst/>
        </a:prstGeom>
      </xdr:spPr>
    </xdr:pic>
    <xdr:clientData/>
  </xdr:oneCellAnchor>
  <xdr:oneCellAnchor>
    <xdr:from>
      <xdr:col>18</xdr:col>
      <xdr:colOff>95249</xdr:colOff>
      <xdr:row>20</xdr:row>
      <xdr:rowOff>0</xdr:rowOff>
    </xdr:from>
    <xdr:ext cx="0" cy="597354"/>
    <xdr:pic>
      <xdr:nvPicPr>
        <xdr:cNvPr id="39" name="Gráfico 1" descr="Lista de comprobación">
          <a:hlinkClick xmlns:r="http://schemas.openxmlformats.org/officeDocument/2006/relationships" r:id="rId1"/>
          <a:extLst>
            <a:ext uri="{FF2B5EF4-FFF2-40B4-BE49-F238E27FC236}">
              <a16:creationId xmlns:a16="http://schemas.microsoft.com/office/drawing/2014/main" xmlns="" id="{00000000-0008-0000-02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34892" y="27731357"/>
          <a:ext cx="0" cy="597354"/>
        </a:xfrm>
        <a:prstGeom prst="rect">
          <a:avLst/>
        </a:prstGeom>
      </xdr:spPr>
    </xdr:pic>
    <xdr:clientData/>
  </xdr:oneCellAnchor>
  <xdr:oneCellAnchor>
    <xdr:from>
      <xdr:col>9</xdr:col>
      <xdr:colOff>95249</xdr:colOff>
      <xdr:row>4</xdr:row>
      <xdr:rowOff>0</xdr:rowOff>
    </xdr:from>
    <xdr:ext cx="0" cy="597354"/>
    <xdr:pic>
      <xdr:nvPicPr>
        <xdr:cNvPr id="40" name="Gráfico 1" descr="Lista de comprobación">
          <a:hlinkClick xmlns:r="http://schemas.openxmlformats.org/officeDocument/2006/relationships" r:id="rId1"/>
          <a:extLst>
            <a:ext uri="{FF2B5EF4-FFF2-40B4-BE49-F238E27FC236}">
              <a16:creationId xmlns:a16="http://schemas.microsoft.com/office/drawing/2014/main" xmlns="" id="{68FC94A1-3BC5-4D85-BA0C-6B144833AF9B}"/>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9840574" y="1371600"/>
          <a:ext cx="0" cy="597354"/>
        </a:xfrm>
        <a:prstGeom prst="rect">
          <a:avLst/>
        </a:prstGeom>
      </xdr:spPr>
    </xdr:pic>
    <xdr:clientData/>
  </xdr:oneCellAnchor>
  <xdr:oneCellAnchor>
    <xdr:from>
      <xdr:col>9</xdr:col>
      <xdr:colOff>95249</xdr:colOff>
      <xdr:row>4</xdr:row>
      <xdr:rowOff>0</xdr:rowOff>
    </xdr:from>
    <xdr:ext cx="0" cy="597354"/>
    <xdr:pic>
      <xdr:nvPicPr>
        <xdr:cNvPr id="41" name="Gráfico 1" descr="Lista de comprobación">
          <a:hlinkClick xmlns:r="http://schemas.openxmlformats.org/officeDocument/2006/relationships" r:id="rId1"/>
          <a:extLst>
            <a:ext uri="{FF2B5EF4-FFF2-40B4-BE49-F238E27FC236}">
              <a16:creationId xmlns:a16="http://schemas.microsoft.com/office/drawing/2014/main" xmlns="" id="{34BACA7B-0DF6-4587-973F-5971E6C6B3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9840574" y="1371600"/>
          <a:ext cx="0" cy="597354"/>
        </a:xfrm>
        <a:prstGeom prst="rect">
          <a:avLst/>
        </a:prstGeom>
      </xdr:spPr>
    </xdr:pic>
    <xdr:clientData/>
  </xdr:oneCellAnchor>
  <xdr:oneCellAnchor>
    <xdr:from>
      <xdr:col>9</xdr:col>
      <xdr:colOff>95249</xdr:colOff>
      <xdr:row>4</xdr:row>
      <xdr:rowOff>0</xdr:rowOff>
    </xdr:from>
    <xdr:ext cx="0" cy="597354"/>
    <xdr:pic>
      <xdr:nvPicPr>
        <xdr:cNvPr id="42" name="Gráfico 1" descr="Lista de comprobación">
          <a:hlinkClick xmlns:r="http://schemas.openxmlformats.org/officeDocument/2006/relationships" r:id="rId1"/>
          <a:extLst>
            <a:ext uri="{FF2B5EF4-FFF2-40B4-BE49-F238E27FC236}">
              <a16:creationId xmlns:a16="http://schemas.microsoft.com/office/drawing/2014/main" xmlns="" id="{1BF84BAD-CA03-42F9-BBEE-5FC2B6162EDF}"/>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9840574" y="1371600"/>
          <a:ext cx="0" cy="597354"/>
        </a:xfrm>
        <a:prstGeom prst="rect">
          <a:avLst/>
        </a:prstGeom>
      </xdr:spPr>
    </xdr:pic>
    <xdr:clientData/>
  </xdr:oneCellAnchor>
  <xdr:oneCellAnchor>
    <xdr:from>
      <xdr:col>9</xdr:col>
      <xdr:colOff>95249</xdr:colOff>
      <xdr:row>4</xdr:row>
      <xdr:rowOff>0</xdr:rowOff>
    </xdr:from>
    <xdr:ext cx="0" cy="597354"/>
    <xdr:pic>
      <xdr:nvPicPr>
        <xdr:cNvPr id="43" name="Gráfico 1" descr="Lista de comprobación">
          <a:hlinkClick xmlns:r="http://schemas.openxmlformats.org/officeDocument/2006/relationships" r:id="rId1"/>
          <a:extLst>
            <a:ext uri="{FF2B5EF4-FFF2-40B4-BE49-F238E27FC236}">
              <a16:creationId xmlns:a16="http://schemas.microsoft.com/office/drawing/2014/main" xmlns="" id="{83315403-50C3-4F86-91A6-AACDBF009F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9840574" y="1371600"/>
          <a:ext cx="0" cy="597354"/>
        </a:xfrm>
        <a:prstGeom prst="rect">
          <a:avLst/>
        </a:prstGeom>
      </xdr:spPr>
    </xdr:pic>
    <xdr:clientData/>
  </xdr:oneCellAnchor>
  <xdr:oneCellAnchor>
    <xdr:from>
      <xdr:col>9</xdr:col>
      <xdr:colOff>95249</xdr:colOff>
      <xdr:row>3</xdr:row>
      <xdr:rowOff>282348</xdr:rowOff>
    </xdr:from>
    <xdr:ext cx="0" cy="597354"/>
    <xdr:pic>
      <xdr:nvPicPr>
        <xdr:cNvPr id="44" name="Gráfico 1" descr="Lista de comprobación">
          <a:hlinkClick xmlns:r="http://schemas.openxmlformats.org/officeDocument/2006/relationships" r:id="rId1"/>
          <a:extLst>
            <a:ext uri="{FF2B5EF4-FFF2-40B4-BE49-F238E27FC236}">
              <a16:creationId xmlns:a16="http://schemas.microsoft.com/office/drawing/2014/main" xmlns="" id="{B5B4F8EF-21C2-4A80-8FED-8CE09F45634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9840574" y="1215798"/>
          <a:ext cx="0" cy="597354"/>
        </a:xfrm>
        <a:prstGeom prst="rect">
          <a:avLst/>
        </a:prstGeom>
      </xdr:spPr>
    </xdr:pic>
    <xdr:clientData/>
  </xdr:oneCellAnchor>
  <xdr:oneCellAnchor>
    <xdr:from>
      <xdr:col>9</xdr:col>
      <xdr:colOff>95249</xdr:colOff>
      <xdr:row>3</xdr:row>
      <xdr:rowOff>282348</xdr:rowOff>
    </xdr:from>
    <xdr:ext cx="0" cy="597354"/>
    <xdr:pic>
      <xdr:nvPicPr>
        <xdr:cNvPr id="45" name="Gráfico 1" descr="Lista de comprobación">
          <a:hlinkClick xmlns:r="http://schemas.openxmlformats.org/officeDocument/2006/relationships" r:id="rId1"/>
          <a:extLst>
            <a:ext uri="{FF2B5EF4-FFF2-40B4-BE49-F238E27FC236}">
              <a16:creationId xmlns:a16="http://schemas.microsoft.com/office/drawing/2014/main" xmlns="" id="{751279AA-A49B-4050-9E5A-B892E0BE0B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9840574" y="1215798"/>
          <a:ext cx="0" cy="597354"/>
        </a:xfrm>
        <a:prstGeom prst="rect">
          <a:avLst/>
        </a:prstGeom>
      </xdr:spPr>
    </xdr:pic>
    <xdr:clientData/>
  </xdr:oneCellAnchor>
  <xdr:oneCellAnchor>
    <xdr:from>
      <xdr:col>9</xdr:col>
      <xdr:colOff>95249</xdr:colOff>
      <xdr:row>3</xdr:row>
      <xdr:rowOff>282348</xdr:rowOff>
    </xdr:from>
    <xdr:ext cx="0" cy="597354"/>
    <xdr:pic>
      <xdr:nvPicPr>
        <xdr:cNvPr id="46" name="Gráfico 1" descr="Lista de comprobación">
          <a:hlinkClick xmlns:r="http://schemas.openxmlformats.org/officeDocument/2006/relationships" r:id="rId1"/>
          <a:extLst>
            <a:ext uri="{FF2B5EF4-FFF2-40B4-BE49-F238E27FC236}">
              <a16:creationId xmlns:a16="http://schemas.microsoft.com/office/drawing/2014/main" xmlns="" id="{96AE6B43-8029-49D3-A8A3-BC0BF5A5F657}"/>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9840574" y="1215798"/>
          <a:ext cx="0" cy="597354"/>
        </a:xfrm>
        <a:prstGeom prst="rect">
          <a:avLst/>
        </a:prstGeom>
      </xdr:spPr>
    </xdr:pic>
    <xdr:clientData/>
  </xdr:oneCellAnchor>
  <xdr:oneCellAnchor>
    <xdr:from>
      <xdr:col>9</xdr:col>
      <xdr:colOff>95249</xdr:colOff>
      <xdr:row>3</xdr:row>
      <xdr:rowOff>282348</xdr:rowOff>
    </xdr:from>
    <xdr:ext cx="0" cy="597354"/>
    <xdr:pic>
      <xdr:nvPicPr>
        <xdr:cNvPr id="47" name="Gráfico 1" descr="Lista de comprobación">
          <a:hlinkClick xmlns:r="http://schemas.openxmlformats.org/officeDocument/2006/relationships" r:id="rId1"/>
          <a:extLst>
            <a:ext uri="{FF2B5EF4-FFF2-40B4-BE49-F238E27FC236}">
              <a16:creationId xmlns:a16="http://schemas.microsoft.com/office/drawing/2014/main" xmlns="" id="{6210852E-CA31-4A69-9EF3-6F9CDDA0D2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9840574" y="1215798"/>
          <a:ext cx="0" cy="597354"/>
        </a:xfrm>
        <a:prstGeom prst="rect">
          <a:avLst/>
        </a:prstGeom>
      </xdr:spPr>
    </xdr:pic>
    <xdr:clientData/>
  </xdr:oneCellAnchor>
  <xdr:oneCellAnchor>
    <xdr:from>
      <xdr:col>19</xdr:col>
      <xdr:colOff>95249</xdr:colOff>
      <xdr:row>13</xdr:row>
      <xdr:rowOff>0</xdr:rowOff>
    </xdr:from>
    <xdr:ext cx="0" cy="597354"/>
    <xdr:pic>
      <xdr:nvPicPr>
        <xdr:cNvPr id="48" name="Gráfico 1" descr="Lista de comprobación">
          <a:hlinkClick xmlns:r="http://schemas.openxmlformats.org/officeDocument/2006/relationships" r:id="rId1"/>
          <a:extLst>
            <a:ext uri="{FF2B5EF4-FFF2-40B4-BE49-F238E27FC236}">
              <a16:creationId xmlns:a16="http://schemas.microsoft.com/office/drawing/2014/main" xmlns="" id="{639DE058-6403-475A-B5DD-9D7B39691A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0650199" y="21859875"/>
          <a:ext cx="0" cy="597354"/>
        </a:xfrm>
        <a:prstGeom prst="rect">
          <a:avLst/>
        </a:prstGeom>
      </xdr:spPr>
    </xdr:pic>
    <xdr:clientData/>
  </xdr:oneCellAnchor>
  <xdr:oneCellAnchor>
    <xdr:from>
      <xdr:col>19</xdr:col>
      <xdr:colOff>95249</xdr:colOff>
      <xdr:row>14</xdr:row>
      <xdr:rowOff>0</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xmlns="" id="{E9A284D0-421B-455F-8D4F-C9BDE98E6F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0650199" y="24403050"/>
          <a:ext cx="0" cy="597354"/>
        </a:xfrm>
        <a:prstGeom prst="rect">
          <a:avLst/>
        </a:prstGeom>
      </xdr:spPr>
    </xdr:pic>
    <xdr:clientData/>
  </xdr:oneCellAnchor>
  <xdr:oneCellAnchor>
    <xdr:from>
      <xdr:col>19</xdr:col>
      <xdr:colOff>95249</xdr:colOff>
      <xdr:row>17</xdr:row>
      <xdr:rowOff>0</xdr:rowOff>
    </xdr:from>
    <xdr:ext cx="0" cy="597354"/>
    <xdr:pic>
      <xdr:nvPicPr>
        <xdr:cNvPr id="50" name="Gráfico 1" descr="Lista de comprobación">
          <a:hlinkClick xmlns:r="http://schemas.openxmlformats.org/officeDocument/2006/relationships" r:id="rId1"/>
          <a:extLst>
            <a:ext uri="{FF2B5EF4-FFF2-40B4-BE49-F238E27FC236}">
              <a16:creationId xmlns:a16="http://schemas.microsoft.com/office/drawing/2014/main" xmlns="" id="{F1677E3B-E33F-4BB7-9975-EDD14EFD41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0650199" y="29451300"/>
          <a:ext cx="0" cy="597354"/>
        </a:xfrm>
        <a:prstGeom prst="rect">
          <a:avLst/>
        </a:prstGeom>
      </xdr:spPr>
    </xdr:pic>
    <xdr:clientData/>
  </xdr:oneCellAnchor>
  <xdr:oneCellAnchor>
    <xdr:from>
      <xdr:col>19</xdr:col>
      <xdr:colOff>95249</xdr:colOff>
      <xdr:row>19</xdr:row>
      <xdr:rowOff>0</xdr:rowOff>
    </xdr:from>
    <xdr:ext cx="0" cy="597354"/>
    <xdr:pic>
      <xdr:nvPicPr>
        <xdr:cNvPr id="51" name="Gráfico 1" descr="Lista de comprobación">
          <a:hlinkClick xmlns:r="http://schemas.openxmlformats.org/officeDocument/2006/relationships" r:id="rId1"/>
          <a:extLst>
            <a:ext uri="{FF2B5EF4-FFF2-40B4-BE49-F238E27FC236}">
              <a16:creationId xmlns:a16="http://schemas.microsoft.com/office/drawing/2014/main" xmlns="" id="{6CA3132C-A888-43AC-8E7D-2A17EC8D1C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0650199" y="34032825"/>
          <a:ext cx="0" cy="597354"/>
        </a:xfrm>
        <a:prstGeom prst="rect">
          <a:avLst/>
        </a:prstGeom>
      </xdr:spPr>
    </xdr:pic>
    <xdr:clientData/>
  </xdr:oneCellAnchor>
  <xdr:oneCellAnchor>
    <xdr:from>
      <xdr:col>19</xdr:col>
      <xdr:colOff>95249</xdr:colOff>
      <xdr:row>20</xdr:row>
      <xdr:rowOff>0</xdr:rowOff>
    </xdr:from>
    <xdr:ext cx="0" cy="597354"/>
    <xdr:pic>
      <xdr:nvPicPr>
        <xdr:cNvPr id="52" name="Gráfico 1" descr="Lista de comprobación">
          <a:hlinkClick xmlns:r="http://schemas.openxmlformats.org/officeDocument/2006/relationships" r:id="rId1"/>
          <a:extLst>
            <a:ext uri="{FF2B5EF4-FFF2-40B4-BE49-F238E27FC236}">
              <a16:creationId xmlns:a16="http://schemas.microsoft.com/office/drawing/2014/main" xmlns="" id="{76157E7C-EC3A-47C3-AFC4-F222AD59B4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0650199" y="34937700"/>
          <a:ext cx="0" cy="597354"/>
        </a:xfrm>
        <a:prstGeom prst="rect">
          <a:avLst/>
        </a:prstGeom>
      </xdr:spPr>
    </xdr:pic>
    <xdr:clientData/>
  </xdr:oneCellAnchor>
  <xdr:oneCellAnchor>
    <xdr:from>
      <xdr:col>18</xdr:col>
      <xdr:colOff>95249</xdr:colOff>
      <xdr:row>17</xdr:row>
      <xdr:rowOff>0</xdr:rowOff>
    </xdr:from>
    <xdr:ext cx="0" cy="597354"/>
    <xdr:pic>
      <xdr:nvPicPr>
        <xdr:cNvPr id="53" name="Gráfico 1" descr="Lista de comprobación">
          <a:hlinkClick xmlns:r="http://schemas.openxmlformats.org/officeDocument/2006/relationships" r:id="rId1"/>
          <a:extLst>
            <a:ext uri="{FF2B5EF4-FFF2-40B4-BE49-F238E27FC236}">
              <a16:creationId xmlns:a16="http://schemas.microsoft.com/office/drawing/2014/main" xmlns="" id="{824F3824-19D0-4387-BD89-A6919EB611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8173699" y="29451300"/>
          <a:ext cx="0" cy="597354"/>
        </a:xfrm>
        <a:prstGeom prst="rect">
          <a:avLst/>
        </a:prstGeom>
      </xdr:spPr>
    </xdr:pic>
    <xdr:clientData/>
  </xdr:oneCellAnchor>
  <xdr:oneCellAnchor>
    <xdr:from>
      <xdr:col>18</xdr:col>
      <xdr:colOff>95249</xdr:colOff>
      <xdr:row>13</xdr:row>
      <xdr:rowOff>0</xdr:rowOff>
    </xdr:from>
    <xdr:ext cx="0" cy="597354"/>
    <xdr:pic>
      <xdr:nvPicPr>
        <xdr:cNvPr id="54" name="Gráfico 1" descr="Lista de comprobación">
          <a:hlinkClick xmlns:r="http://schemas.openxmlformats.org/officeDocument/2006/relationships" r:id="rId1"/>
          <a:extLst>
            <a:ext uri="{FF2B5EF4-FFF2-40B4-BE49-F238E27FC236}">
              <a16:creationId xmlns:a16="http://schemas.microsoft.com/office/drawing/2014/main" xmlns="" id="{40790184-6948-4A4D-B575-27883FFF35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8173699" y="21859875"/>
          <a:ext cx="0" cy="597354"/>
        </a:xfrm>
        <a:prstGeom prst="rect">
          <a:avLst/>
        </a:prstGeom>
      </xdr:spPr>
    </xdr:pic>
    <xdr:clientData/>
  </xdr:oneCellAnchor>
  <xdr:oneCellAnchor>
    <xdr:from>
      <xdr:col>18</xdr:col>
      <xdr:colOff>95249</xdr:colOff>
      <xdr:row>14</xdr:row>
      <xdr:rowOff>0</xdr:rowOff>
    </xdr:from>
    <xdr:ext cx="0" cy="597354"/>
    <xdr:pic>
      <xdr:nvPicPr>
        <xdr:cNvPr id="55" name="Gráfico 1" descr="Lista de comprobación">
          <a:hlinkClick xmlns:r="http://schemas.openxmlformats.org/officeDocument/2006/relationships" r:id="rId1"/>
          <a:extLst>
            <a:ext uri="{FF2B5EF4-FFF2-40B4-BE49-F238E27FC236}">
              <a16:creationId xmlns:a16="http://schemas.microsoft.com/office/drawing/2014/main" xmlns="" id="{EEC9C39D-F2CE-4EF2-8E75-1F4ABD3B95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8173699" y="24403050"/>
          <a:ext cx="0" cy="597354"/>
        </a:xfrm>
        <a:prstGeom prst="rect">
          <a:avLst/>
        </a:prstGeom>
      </xdr:spPr>
    </xdr:pic>
    <xdr:clientData/>
  </xdr:oneCellAnchor>
  <xdr:oneCellAnchor>
    <xdr:from>
      <xdr:col>18</xdr:col>
      <xdr:colOff>95249</xdr:colOff>
      <xdr:row>19</xdr:row>
      <xdr:rowOff>0</xdr:rowOff>
    </xdr:from>
    <xdr:ext cx="0" cy="597354"/>
    <xdr:pic>
      <xdr:nvPicPr>
        <xdr:cNvPr id="56" name="Gráfico 1" descr="Lista de comprobación">
          <a:hlinkClick xmlns:r="http://schemas.openxmlformats.org/officeDocument/2006/relationships" r:id="rId1"/>
          <a:extLst>
            <a:ext uri="{FF2B5EF4-FFF2-40B4-BE49-F238E27FC236}">
              <a16:creationId xmlns:a16="http://schemas.microsoft.com/office/drawing/2014/main" xmlns="" id="{65BBB700-CED2-47C1-AD67-21BCB13FEB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8173699" y="34032825"/>
          <a:ext cx="0" cy="597354"/>
        </a:xfrm>
        <a:prstGeom prst="rect">
          <a:avLst/>
        </a:prstGeom>
      </xdr:spPr>
    </xdr:pic>
    <xdr:clientData/>
  </xdr:oneCellAnchor>
  <xdr:oneCellAnchor>
    <xdr:from>
      <xdr:col>18</xdr:col>
      <xdr:colOff>95249</xdr:colOff>
      <xdr:row>20</xdr:row>
      <xdr:rowOff>0</xdr:rowOff>
    </xdr:from>
    <xdr:ext cx="0" cy="597354"/>
    <xdr:pic>
      <xdr:nvPicPr>
        <xdr:cNvPr id="57" name="Gráfico 1" descr="Lista de comprobación">
          <a:hlinkClick xmlns:r="http://schemas.openxmlformats.org/officeDocument/2006/relationships" r:id="rId1"/>
          <a:extLst>
            <a:ext uri="{FF2B5EF4-FFF2-40B4-BE49-F238E27FC236}">
              <a16:creationId xmlns:a16="http://schemas.microsoft.com/office/drawing/2014/main" xmlns="" id="{12856DA7-AC1F-41E1-85CE-D443703A96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8173699" y="34937700"/>
          <a:ext cx="0" cy="597354"/>
        </a:xfrm>
        <a:prstGeom prst="rect">
          <a:avLst/>
        </a:prstGeom>
      </xdr:spPr>
    </xdr:pic>
    <xdr:clientData/>
  </xdr:oneCellAnchor>
  <xdr:oneCellAnchor>
    <xdr:from>
      <xdr:col>19</xdr:col>
      <xdr:colOff>95249</xdr:colOff>
      <xdr:row>13</xdr:row>
      <xdr:rowOff>0</xdr:rowOff>
    </xdr:from>
    <xdr:ext cx="0" cy="597354"/>
    <xdr:pic>
      <xdr:nvPicPr>
        <xdr:cNvPr id="58" name="Gráfico 1" descr="Lista de comprobación">
          <a:hlinkClick xmlns:r="http://schemas.openxmlformats.org/officeDocument/2006/relationships" r:id="rId1"/>
          <a:extLst>
            <a:ext uri="{FF2B5EF4-FFF2-40B4-BE49-F238E27FC236}">
              <a16:creationId xmlns:a16="http://schemas.microsoft.com/office/drawing/2014/main" xmlns="" id="{F80B4E6A-5234-4078-9856-29850EB424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8679774" y="21859875"/>
          <a:ext cx="0" cy="597354"/>
        </a:xfrm>
        <a:prstGeom prst="rect">
          <a:avLst/>
        </a:prstGeom>
      </xdr:spPr>
    </xdr:pic>
    <xdr:clientData/>
  </xdr:oneCellAnchor>
  <xdr:oneCellAnchor>
    <xdr:from>
      <xdr:col>19</xdr:col>
      <xdr:colOff>95249</xdr:colOff>
      <xdr:row>14</xdr:row>
      <xdr:rowOff>0</xdr:rowOff>
    </xdr:from>
    <xdr:ext cx="0" cy="597354"/>
    <xdr:pic>
      <xdr:nvPicPr>
        <xdr:cNvPr id="59" name="Gráfico 1" descr="Lista de comprobación">
          <a:hlinkClick xmlns:r="http://schemas.openxmlformats.org/officeDocument/2006/relationships" r:id="rId1"/>
          <a:extLst>
            <a:ext uri="{FF2B5EF4-FFF2-40B4-BE49-F238E27FC236}">
              <a16:creationId xmlns:a16="http://schemas.microsoft.com/office/drawing/2014/main" xmlns="" id="{4A2196F4-A55A-4EBE-8C9B-DCD8256441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8679774" y="24403050"/>
          <a:ext cx="0" cy="597354"/>
        </a:xfrm>
        <a:prstGeom prst="rect">
          <a:avLst/>
        </a:prstGeom>
      </xdr:spPr>
    </xdr:pic>
    <xdr:clientData/>
  </xdr:oneCellAnchor>
  <xdr:oneCellAnchor>
    <xdr:from>
      <xdr:col>19</xdr:col>
      <xdr:colOff>95249</xdr:colOff>
      <xdr:row>17</xdr:row>
      <xdr:rowOff>0</xdr:rowOff>
    </xdr:from>
    <xdr:ext cx="0" cy="597354"/>
    <xdr:pic>
      <xdr:nvPicPr>
        <xdr:cNvPr id="60" name="Gráfico 1" descr="Lista de comprobación">
          <a:hlinkClick xmlns:r="http://schemas.openxmlformats.org/officeDocument/2006/relationships" r:id="rId1"/>
          <a:extLst>
            <a:ext uri="{FF2B5EF4-FFF2-40B4-BE49-F238E27FC236}">
              <a16:creationId xmlns:a16="http://schemas.microsoft.com/office/drawing/2014/main" xmlns="" id="{C8DC4B62-CB33-460D-8744-99AFD1EF7F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8679774" y="29451300"/>
          <a:ext cx="0" cy="597354"/>
        </a:xfrm>
        <a:prstGeom prst="rect">
          <a:avLst/>
        </a:prstGeom>
      </xdr:spPr>
    </xdr:pic>
    <xdr:clientData/>
  </xdr:oneCellAnchor>
  <xdr:oneCellAnchor>
    <xdr:from>
      <xdr:col>19</xdr:col>
      <xdr:colOff>95249</xdr:colOff>
      <xdr:row>19</xdr:row>
      <xdr:rowOff>0</xdr:rowOff>
    </xdr:from>
    <xdr:ext cx="0" cy="597354"/>
    <xdr:pic>
      <xdr:nvPicPr>
        <xdr:cNvPr id="61" name="Gráfico 1" descr="Lista de comprobación">
          <a:hlinkClick xmlns:r="http://schemas.openxmlformats.org/officeDocument/2006/relationships" r:id="rId1"/>
          <a:extLst>
            <a:ext uri="{FF2B5EF4-FFF2-40B4-BE49-F238E27FC236}">
              <a16:creationId xmlns:a16="http://schemas.microsoft.com/office/drawing/2014/main" xmlns="" id="{010F3575-33D5-4A08-AF38-98673599DD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8679774" y="34032825"/>
          <a:ext cx="0" cy="597354"/>
        </a:xfrm>
        <a:prstGeom prst="rect">
          <a:avLst/>
        </a:prstGeom>
      </xdr:spPr>
    </xdr:pic>
    <xdr:clientData/>
  </xdr:oneCellAnchor>
  <xdr:oneCellAnchor>
    <xdr:from>
      <xdr:col>19</xdr:col>
      <xdr:colOff>95249</xdr:colOff>
      <xdr:row>20</xdr:row>
      <xdr:rowOff>0</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xmlns="" id="{093CD517-BFC8-4348-A779-AAFE657716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8679774" y="34937700"/>
          <a:ext cx="0" cy="597354"/>
        </a:xfrm>
        <a:prstGeom prst="rect">
          <a:avLst/>
        </a:prstGeom>
      </xdr:spPr>
    </xdr:pic>
    <xdr:clientData/>
  </xdr:oneCellAnchor>
  <xdr:oneCellAnchor>
    <xdr:from>
      <xdr:col>18</xdr:col>
      <xdr:colOff>95249</xdr:colOff>
      <xdr:row>17</xdr:row>
      <xdr:rowOff>0</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xmlns="" id="{73B8A50F-2ABB-47FA-97A3-264DDB35EC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279474" y="29451300"/>
          <a:ext cx="0" cy="597354"/>
        </a:xfrm>
        <a:prstGeom prst="rect">
          <a:avLst/>
        </a:prstGeom>
      </xdr:spPr>
    </xdr:pic>
    <xdr:clientData/>
  </xdr:oneCellAnchor>
  <xdr:oneCellAnchor>
    <xdr:from>
      <xdr:col>18</xdr:col>
      <xdr:colOff>95249</xdr:colOff>
      <xdr:row>13</xdr:row>
      <xdr:rowOff>0</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xmlns="" id="{D1A29ECB-E7AA-4C31-BAB8-B8121686CB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279474" y="21859875"/>
          <a:ext cx="0" cy="597354"/>
        </a:xfrm>
        <a:prstGeom prst="rect">
          <a:avLst/>
        </a:prstGeom>
      </xdr:spPr>
    </xdr:pic>
    <xdr:clientData/>
  </xdr:oneCellAnchor>
  <xdr:oneCellAnchor>
    <xdr:from>
      <xdr:col>18</xdr:col>
      <xdr:colOff>95249</xdr:colOff>
      <xdr:row>14</xdr:row>
      <xdr:rowOff>0</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xmlns="" id="{F5C374E6-3E39-43D7-8C7F-ECE6FCC726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279474" y="24403050"/>
          <a:ext cx="0" cy="597354"/>
        </a:xfrm>
        <a:prstGeom prst="rect">
          <a:avLst/>
        </a:prstGeom>
      </xdr:spPr>
    </xdr:pic>
    <xdr:clientData/>
  </xdr:oneCellAnchor>
  <xdr:oneCellAnchor>
    <xdr:from>
      <xdr:col>18</xdr:col>
      <xdr:colOff>95249</xdr:colOff>
      <xdr:row>19</xdr:row>
      <xdr:rowOff>0</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xmlns="" id="{C2AE90A2-8CCE-4FA9-8BC5-2F5042E782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279474" y="34032825"/>
          <a:ext cx="0" cy="597354"/>
        </a:xfrm>
        <a:prstGeom prst="rect">
          <a:avLst/>
        </a:prstGeom>
      </xdr:spPr>
    </xdr:pic>
    <xdr:clientData/>
  </xdr:oneCellAnchor>
  <xdr:oneCellAnchor>
    <xdr:from>
      <xdr:col>18</xdr:col>
      <xdr:colOff>95249</xdr:colOff>
      <xdr:row>20</xdr:row>
      <xdr:rowOff>0</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xmlns="" id="{F464D8C3-1C15-471B-B82F-FDC304A043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279474" y="34937700"/>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620624" y="1371600"/>
          <a:ext cx="0" cy="597354"/>
        </a:xfrm>
        <a:prstGeom prst="rect">
          <a:avLst/>
        </a:prstGeom>
      </xdr:spPr>
    </xdr:pic>
    <xdr:clientData/>
  </xdr:oneCellAnchor>
  <xdr:oneCellAnchor>
    <xdr:from>
      <xdr:col>14</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xmlns="" id="{00000000-0008-0000-0300-000003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59075" y="137160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620624" y="1371600"/>
          <a:ext cx="0" cy="597354"/>
        </a:xfrm>
        <a:prstGeom prst="rect">
          <a:avLst/>
        </a:prstGeom>
      </xdr:spPr>
    </xdr:pic>
    <xdr:clientData/>
  </xdr:oneCellAnchor>
  <xdr:oneCellAnchor>
    <xdr:from>
      <xdr:col>13</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xmlns="" id="{00000000-0008-0000-0300-000005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59075" y="1371600"/>
          <a:ext cx="0" cy="597354"/>
        </a:xfrm>
        <a:prstGeom prst="rect">
          <a:avLst/>
        </a:prstGeom>
      </xdr:spPr>
    </xdr:pic>
    <xdr:clientData/>
  </xdr:oneCellAnchor>
  <xdr:oneCellAnchor>
    <xdr:from>
      <xdr:col>13</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59075" y="1371600"/>
          <a:ext cx="0" cy="597354"/>
        </a:xfrm>
        <a:prstGeom prst="rect">
          <a:avLst/>
        </a:prstGeom>
      </xdr:spPr>
    </xdr:pic>
    <xdr:clientData/>
  </xdr:oneCellAnchor>
  <xdr:oneCellAnchor>
    <xdr:from>
      <xdr:col>16</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59075" y="1371600"/>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620624" y="1371600"/>
          <a:ext cx="0" cy="597354"/>
        </a:xfrm>
        <a:prstGeom prst="rect">
          <a:avLst/>
        </a:prstGeom>
      </xdr:spPr>
    </xdr:pic>
    <xdr:clientData/>
  </xdr:oneCellAnchor>
  <xdr:oneCellAnchor>
    <xdr:from>
      <xdr:col>13</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xmlns="" id="{00000000-0008-0000-0300-000009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59075" y="1371600"/>
          <a:ext cx="0" cy="597354"/>
        </a:xfrm>
        <a:prstGeom prst="rect">
          <a:avLst/>
        </a:prstGeom>
      </xdr:spPr>
    </xdr:pic>
    <xdr:clientData/>
  </xdr:oneCellAnchor>
  <xdr:oneCellAnchor>
    <xdr:from>
      <xdr:col>13</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59075" y="1371600"/>
          <a:ext cx="0" cy="597354"/>
        </a:xfrm>
        <a:prstGeom prst="rect">
          <a:avLst/>
        </a:prstGeom>
      </xdr:spPr>
    </xdr:pic>
    <xdr:clientData/>
  </xdr:oneCellAnchor>
  <xdr:oneCellAnchor>
    <xdr:from>
      <xdr:col>16</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xmlns="" id="{00000000-0008-0000-03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59075" y="1371600"/>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xmlns="" id="{00000000-0008-0000-03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620624" y="1215798"/>
          <a:ext cx="0" cy="597354"/>
        </a:xfrm>
        <a:prstGeom prst="rect">
          <a:avLst/>
        </a:prstGeom>
      </xdr:spPr>
    </xdr:pic>
    <xdr:clientData/>
  </xdr:oneCellAnchor>
  <xdr:oneCellAnchor>
    <xdr:from>
      <xdr:col>13</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xmlns="" id="{00000000-0008-0000-0300-00000D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59075" y="1215798"/>
          <a:ext cx="0" cy="597354"/>
        </a:xfrm>
        <a:prstGeom prst="rect">
          <a:avLst/>
        </a:prstGeom>
      </xdr:spPr>
    </xdr:pic>
    <xdr:clientData/>
  </xdr:oneCellAnchor>
  <xdr:oneCellAnchor>
    <xdr:from>
      <xdr:col>13</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xmlns="" id="{00000000-0008-0000-03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59075" y="1215798"/>
          <a:ext cx="0" cy="597354"/>
        </a:xfrm>
        <a:prstGeom prst="rect">
          <a:avLst/>
        </a:prstGeom>
      </xdr:spPr>
    </xdr:pic>
    <xdr:clientData/>
  </xdr:oneCellAnchor>
  <xdr:oneCellAnchor>
    <xdr:from>
      <xdr:col>16</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xmlns="" id="{00000000-0008-0000-03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59075" y="121579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xmlns="" id="{00000000-0008-0000-03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620624" y="1215798"/>
          <a:ext cx="0" cy="597354"/>
        </a:xfrm>
        <a:prstGeom prst="rect">
          <a:avLst/>
        </a:prstGeom>
      </xdr:spPr>
    </xdr:pic>
    <xdr:clientData/>
  </xdr:oneCellAnchor>
  <xdr:oneCellAnchor>
    <xdr:from>
      <xdr:col>13</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xmlns="" id="{00000000-0008-0000-0300-000011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59075" y="1215798"/>
          <a:ext cx="0" cy="597354"/>
        </a:xfrm>
        <a:prstGeom prst="rect">
          <a:avLst/>
        </a:prstGeom>
      </xdr:spPr>
    </xdr:pic>
    <xdr:clientData/>
  </xdr:oneCellAnchor>
  <xdr:oneCellAnchor>
    <xdr:from>
      <xdr:col>13</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xmlns="" id="{00000000-0008-0000-03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59075" y="1215798"/>
          <a:ext cx="0" cy="597354"/>
        </a:xfrm>
        <a:prstGeom prst="rect">
          <a:avLst/>
        </a:prstGeom>
      </xdr:spPr>
    </xdr:pic>
    <xdr:clientData/>
  </xdr:oneCellAnchor>
  <xdr:oneCellAnchor>
    <xdr:from>
      <xdr:col>16</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xmlns="" id="{00000000-0008-0000-03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459075" y="1215798"/>
          <a:ext cx="0" cy="597354"/>
        </a:xfrm>
        <a:prstGeom prst="rect">
          <a:avLst/>
        </a:prstGeom>
      </xdr:spPr>
    </xdr:pic>
    <xdr:clientData/>
  </xdr:oneCellAnchor>
  <xdr:oneCellAnchor>
    <xdr:from>
      <xdr:col>9</xdr:col>
      <xdr:colOff>95249</xdr:colOff>
      <xdr:row>4</xdr:row>
      <xdr:rowOff>0</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xmlns="" id="{00000000-0008-0000-03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012905" y="1369219"/>
          <a:ext cx="0" cy="597354"/>
        </a:xfrm>
        <a:prstGeom prst="rect">
          <a:avLst/>
        </a:prstGeom>
      </xdr:spPr>
    </xdr:pic>
    <xdr:clientData/>
  </xdr:oneCellAnchor>
  <xdr:oneCellAnchor>
    <xdr:from>
      <xdr:col>9</xdr:col>
      <xdr:colOff>95249</xdr:colOff>
      <xdr:row>4</xdr:row>
      <xdr:rowOff>0</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xmlns="" id="{00000000-0008-0000-03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012905" y="1369219"/>
          <a:ext cx="0" cy="597354"/>
        </a:xfrm>
        <a:prstGeom prst="rect">
          <a:avLst/>
        </a:prstGeom>
      </xdr:spPr>
    </xdr:pic>
    <xdr:clientData/>
  </xdr:oneCellAnchor>
  <xdr:oneCellAnchor>
    <xdr:from>
      <xdr:col>9</xdr:col>
      <xdr:colOff>95249</xdr:colOff>
      <xdr:row>4</xdr:row>
      <xdr:rowOff>0</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xmlns="" id="{00000000-0008-0000-03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012905" y="1369219"/>
          <a:ext cx="0" cy="597354"/>
        </a:xfrm>
        <a:prstGeom prst="rect">
          <a:avLst/>
        </a:prstGeom>
      </xdr:spPr>
    </xdr:pic>
    <xdr:clientData/>
  </xdr:oneCellAnchor>
  <xdr:oneCellAnchor>
    <xdr:from>
      <xdr:col>9</xdr:col>
      <xdr:colOff>95249</xdr:colOff>
      <xdr:row>3</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xmlns="" id="{00000000-0008-0000-03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012905" y="1211036"/>
          <a:ext cx="0" cy="597354"/>
        </a:xfrm>
        <a:prstGeom prst="rect">
          <a:avLst/>
        </a:prstGeom>
      </xdr:spPr>
    </xdr:pic>
    <xdr:clientData/>
  </xdr:oneCellAnchor>
  <xdr:oneCellAnchor>
    <xdr:from>
      <xdr:col>9</xdr:col>
      <xdr:colOff>95249</xdr:colOff>
      <xdr:row>3</xdr:row>
      <xdr:rowOff>282348</xdr:rowOff>
    </xdr:from>
    <xdr:ext cx="0" cy="597354"/>
    <xdr:pic>
      <xdr:nvPicPr>
        <xdr:cNvPr id="24" name="Gráfico 1" descr="Lista de comprobación">
          <a:hlinkClick xmlns:r="http://schemas.openxmlformats.org/officeDocument/2006/relationships" r:id="rId1"/>
          <a:extLst>
            <a:ext uri="{FF2B5EF4-FFF2-40B4-BE49-F238E27FC236}">
              <a16:creationId xmlns:a16="http://schemas.microsoft.com/office/drawing/2014/main" xmlns="" id="{00000000-0008-0000-03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012905" y="1211036"/>
          <a:ext cx="0" cy="597354"/>
        </a:xfrm>
        <a:prstGeom prst="rect">
          <a:avLst/>
        </a:prstGeom>
      </xdr:spPr>
    </xdr:pic>
    <xdr:clientData/>
  </xdr:oneCellAnchor>
  <xdr:oneCellAnchor>
    <xdr:from>
      <xdr:col>10</xdr:col>
      <xdr:colOff>95249</xdr:colOff>
      <xdr:row>4</xdr:row>
      <xdr:rowOff>0</xdr:rowOff>
    </xdr:from>
    <xdr:ext cx="0" cy="597354"/>
    <xdr:pic>
      <xdr:nvPicPr>
        <xdr:cNvPr id="33" name="Gráfico 1" descr="Lista de comprobación">
          <a:hlinkClick xmlns:r="http://schemas.openxmlformats.org/officeDocument/2006/relationships" r:id="rId1"/>
          <a:extLst>
            <a:ext uri="{FF2B5EF4-FFF2-40B4-BE49-F238E27FC236}">
              <a16:creationId xmlns:a16="http://schemas.microsoft.com/office/drawing/2014/main" xmlns="" id="{1A23E4ED-EF2E-4B82-90EB-9CCC2C62DE66}"/>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2688549" y="1371600"/>
          <a:ext cx="0" cy="597354"/>
        </a:xfrm>
        <a:prstGeom prst="rect">
          <a:avLst/>
        </a:prstGeom>
      </xdr:spPr>
    </xdr:pic>
    <xdr:clientData/>
  </xdr:oneCellAnchor>
  <xdr:oneCellAnchor>
    <xdr:from>
      <xdr:col>10</xdr:col>
      <xdr:colOff>95249</xdr:colOff>
      <xdr:row>4</xdr:row>
      <xdr:rowOff>0</xdr:rowOff>
    </xdr:from>
    <xdr:ext cx="0" cy="597354"/>
    <xdr:pic>
      <xdr:nvPicPr>
        <xdr:cNvPr id="34" name="Gráfico 1" descr="Lista de comprobación">
          <a:hlinkClick xmlns:r="http://schemas.openxmlformats.org/officeDocument/2006/relationships" r:id="rId1"/>
          <a:extLst>
            <a:ext uri="{FF2B5EF4-FFF2-40B4-BE49-F238E27FC236}">
              <a16:creationId xmlns:a16="http://schemas.microsoft.com/office/drawing/2014/main" xmlns="" id="{D27F9CAE-8E43-4AC7-87BC-D85E77EBCF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2688549" y="1371600"/>
          <a:ext cx="0" cy="597354"/>
        </a:xfrm>
        <a:prstGeom prst="rect">
          <a:avLst/>
        </a:prstGeom>
      </xdr:spPr>
    </xdr:pic>
    <xdr:clientData/>
  </xdr:oneCellAnchor>
  <xdr:oneCellAnchor>
    <xdr:from>
      <xdr:col>10</xdr:col>
      <xdr:colOff>95249</xdr:colOff>
      <xdr:row>4</xdr:row>
      <xdr:rowOff>0</xdr:rowOff>
    </xdr:from>
    <xdr:ext cx="0" cy="597354"/>
    <xdr:pic>
      <xdr:nvPicPr>
        <xdr:cNvPr id="35" name="Gráfico 1" descr="Lista de comprobación">
          <a:hlinkClick xmlns:r="http://schemas.openxmlformats.org/officeDocument/2006/relationships" r:id="rId1"/>
          <a:extLst>
            <a:ext uri="{FF2B5EF4-FFF2-40B4-BE49-F238E27FC236}">
              <a16:creationId xmlns:a16="http://schemas.microsoft.com/office/drawing/2014/main" xmlns="" id="{668D3067-57A0-4DCF-85B7-E7103C586479}"/>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2688549" y="1371600"/>
          <a:ext cx="0" cy="597354"/>
        </a:xfrm>
        <a:prstGeom prst="rect">
          <a:avLst/>
        </a:prstGeom>
      </xdr:spPr>
    </xdr:pic>
    <xdr:clientData/>
  </xdr:oneCellAnchor>
  <xdr:oneCellAnchor>
    <xdr:from>
      <xdr:col>10</xdr:col>
      <xdr:colOff>95249</xdr:colOff>
      <xdr:row>4</xdr:row>
      <xdr:rowOff>0</xdr:rowOff>
    </xdr:from>
    <xdr:ext cx="0" cy="597354"/>
    <xdr:pic>
      <xdr:nvPicPr>
        <xdr:cNvPr id="36" name="Gráfico 1" descr="Lista de comprobación">
          <a:hlinkClick xmlns:r="http://schemas.openxmlformats.org/officeDocument/2006/relationships" r:id="rId1"/>
          <a:extLst>
            <a:ext uri="{FF2B5EF4-FFF2-40B4-BE49-F238E27FC236}">
              <a16:creationId xmlns:a16="http://schemas.microsoft.com/office/drawing/2014/main" xmlns="" id="{FF9A5728-7BC0-42B3-A3DB-F631799FED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2688549" y="1371600"/>
          <a:ext cx="0" cy="597354"/>
        </a:xfrm>
        <a:prstGeom prst="rect">
          <a:avLst/>
        </a:prstGeom>
      </xdr:spPr>
    </xdr:pic>
    <xdr:clientData/>
  </xdr:oneCellAnchor>
  <xdr:oneCellAnchor>
    <xdr:from>
      <xdr:col>10</xdr:col>
      <xdr:colOff>95249</xdr:colOff>
      <xdr:row>3</xdr:row>
      <xdr:rowOff>282348</xdr:rowOff>
    </xdr:from>
    <xdr:ext cx="0" cy="597354"/>
    <xdr:pic>
      <xdr:nvPicPr>
        <xdr:cNvPr id="37" name="Gráfico 1" descr="Lista de comprobación">
          <a:hlinkClick xmlns:r="http://schemas.openxmlformats.org/officeDocument/2006/relationships" r:id="rId1"/>
          <a:extLst>
            <a:ext uri="{FF2B5EF4-FFF2-40B4-BE49-F238E27FC236}">
              <a16:creationId xmlns:a16="http://schemas.microsoft.com/office/drawing/2014/main" xmlns="" id="{1DEAD274-8656-417E-8230-7D0A6313E2C8}"/>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2688549" y="1215798"/>
          <a:ext cx="0" cy="597354"/>
        </a:xfrm>
        <a:prstGeom prst="rect">
          <a:avLst/>
        </a:prstGeom>
      </xdr:spPr>
    </xdr:pic>
    <xdr:clientData/>
  </xdr:oneCellAnchor>
  <xdr:oneCellAnchor>
    <xdr:from>
      <xdr:col>10</xdr:col>
      <xdr:colOff>95249</xdr:colOff>
      <xdr:row>3</xdr:row>
      <xdr:rowOff>282348</xdr:rowOff>
    </xdr:from>
    <xdr:ext cx="0" cy="597354"/>
    <xdr:pic>
      <xdr:nvPicPr>
        <xdr:cNvPr id="38" name="Gráfico 1" descr="Lista de comprobación">
          <a:hlinkClick xmlns:r="http://schemas.openxmlformats.org/officeDocument/2006/relationships" r:id="rId1"/>
          <a:extLst>
            <a:ext uri="{FF2B5EF4-FFF2-40B4-BE49-F238E27FC236}">
              <a16:creationId xmlns:a16="http://schemas.microsoft.com/office/drawing/2014/main" xmlns="" id="{A7B2CB49-F811-4890-8F7B-5CAD9C7C99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2688549" y="1215798"/>
          <a:ext cx="0" cy="597354"/>
        </a:xfrm>
        <a:prstGeom prst="rect">
          <a:avLst/>
        </a:prstGeom>
      </xdr:spPr>
    </xdr:pic>
    <xdr:clientData/>
  </xdr:oneCellAnchor>
  <xdr:oneCellAnchor>
    <xdr:from>
      <xdr:col>10</xdr:col>
      <xdr:colOff>95249</xdr:colOff>
      <xdr:row>3</xdr:row>
      <xdr:rowOff>282348</xdr:rowOff>
    </xdr:from>
    <xdr:ext cx="0" cy="597354"/>
    <xdr:pic>
      <xdr:nvPicPr>
        <xdr:cNvPr id="39" name="Gráfico 1" descr="Lista de comprobación">
          <a:hlinkClick xmlns:r="http://schemas.openxmlformats.org/officeDocument/2006/relationships" r:id="rId1"/>
          <a:extLst>
            <a:ext uri="{FF2B5EF4-FFF2-40B4-BE49-F238E27FC236}">
              <a16:creationId xmlns:a16="http://schemas.microsoft.com/office/drawing/2014/main" xmlns="" id="{772B4994-0056-4C8F-B164-D56552286E69}"/>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2688549" y="1215798"/>
          <a:ext cx="0" cy="597354"/>
        </a:xfrm>
        <a:prstGeom prst="rect">
          <a:avLst/>
        </a:prstGeom>
      </xdr:spPr>
    </xdr:pic>
    <xdr:clientData/>
  </xdr:oneCellAnchor>
  <xdr:oneCellAnchor>
    <xdr:from>
      <xdr:col>10</xdr:col>
      <xdr:colOff>95249</xdr:colOff>
      <xdr:row>3</xdr:row>
      <xdr:rowOff>282348</xdr:rowOff>
    </xdr:from>
    <xdr:ext cx="0" cy="597354"/>
    <xdr:pic>
      <xdr:nvPicPr>
        <xdr:cNvPr id="40" name="Gráfico 1" descr="Lista de comprobación">
          <a:hlinkClick xmlns:r="http://schemas.openxmlformats.org/officeDocument/2006/relationships" r:id="rId1"/>
          <a:extLst>
            <a:ext uri="{FF2B5EF4-FFF2-40B4-BE49-F238E27FC236}">
              <a16:creationId xmlns:a16="http://schemas.microsoft.com/office/drawing/2014/main" xmlns="" id="{361B56C4-9331-4108-B6D0-9709FB86DF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2688549" y="1215798"/>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344274" y="1628775"/>
          <a:ext cx="0" cy="597354"/>
        </a:xfrm>
        <a:prstGeom prst="rect">
          <a:avLst/>
        </a:prstGeom>
      </xdr:spPr>
    </xdr:pic>
    <xdr:clientData/>
  </xdr:oneCellAnchor>
  <xdr:oneCellAnchor>
    <xdr:from>
      <xdr:col>14</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xmlns="" id="{00000000-0008-0000-0400-000003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92175" y="1628775"/>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344274" y="1628775"/>
          <a:ext cx="0" cy="597354"/>
        </a:xfrm>
        <a:prstGeom prst="rect">
          <a:avLst/>
        </a:prstGeom>
      </xdr:spPr>
    </xdr:pic>
    <xdr:clientData/>
  </xdr:oneCellAnchor>
  <xdr:oneCellAnchor>
    <xdr:from>
      <xdr:col>13</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xmlns="" id="{00000000-0008-0000-0400-000005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92175" y="1628775"/>
          <a:ext cx="0" cy="597354"/>
        </a:xfrm>
        <a:prstGeom prst="rect">
          <a:avLst/>
        </a:prstGeom>
      </xdr:spPr>
    </xdr:pic>
    <xdr:clientData/>
  </xdr:oneCellAnchor>
  <xdr:oneCellAnchor>
    <xdr:from>
      <xdr:col>13</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92175" y="1628775"/>
          <a:ext cx="0" cy="597354"/>
        </a:xfrm>
        <a:prstGeom prst="rect">
          <a:avLst/>
        </a:prstGeom>
      </xdr:spPr>
    </xdr:pic>
    <xdr:clientData/>
  </xdr:oneCellAnchor>
  <xdr:oneCellAnchor>
    <xdr:from>
      <xdr:col>16</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92175" y="1628775"/>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xmlns=""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344274" y="1628775"/>
          <a:ext cx="0" cy="597354"/>
        </a:xfrm>
        <a:prstGeom prst="rect">
          <a:avLst/>
        </a:prstGeom>
      </xdr:spPr>
    </xdr:pic>
    <xdr:clientData/>
  </xdr:oneCellAnchor>
  <xdr:oneCellAnchor>
    <xdr:from>
      <xdr:col>13</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xmlns="" id="{00000000-0008-0000-0400-000009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92175" y="1628775"/>
          <a:ext cx="0" cy="597354"/>
        </a:xfrm>
        <a:prstGeom prst="rect">
          <a:avLst/>
        </a:prstGeom>
      </xdr:spPr>
    </xdr:pic>
    <xdr:clientData/>
  </xdr:oneCellAnchor>
  <xdr:oneCellAnchor>
    <xdr:from>
      <xdr:col>13</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92175" y="1628775"/>
          <a:ext cx="0" cy="597354"/>
        </a:xfrm>
        <a:prstGeom prst="rect">
          <a:avLst/>
        </a:prstGeom>
      </xdr:spPr>
    </xdr:pic>
    <xdr:clientData/>
  </xdr:oneCellAnchor>
  <xdr:oneCellAnchor>
    <xdr:from>
      <xdr:col>16</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xmlns=""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92175" y="1628775"/>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344274" y="910998"/>
          <a:ext cx="0" cy="597354"/>
        </a:xfrm>
        <a:prstGeom prst="rect">
          <a:avLst/>
        </a:prstGeom>
      </xdr:spPr>
    </xdr:pic>
    <xdr:clientData/>
  </xdr:oneCellAnchor>
  <xdr:oneCellAnchor>
    <xdr:from>
      <xdr:col>13</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xmlns="" id="{00000000-0008-0000-0400-00000D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92175" y="910998"/>
          <a:ext cx="0" cy="597354"/>
        </a:xfrm>
        <a:prstGeom prst="rect">
          <a:avLst/>
        </a:prstGeom>
      </xdr:spPr>
    </xdr:pic>
    <xdr:clientData/>
  </xdr:oneCellAnchor>
  <xdr:oneCellAnchor>
    <xdr:from>
      <xdr:col>13</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xmlns=""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92175" y="910998"/>
          <a:ext cx="0" cy="597354"/>
        </a:xfrm>
        <a:prstGeom prst="rect">
          <a:avLst/>
        </a:prstGeom>
      </xdr:spPr>
    </xdr:pic>
    <xdr:clientData/>
  </xdr:oneCellAnchor>
  <xdr:oneCellAnchor>
    <xdr:from>
      <xdr:col>16</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xmlns=""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92175" y="91099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xmlns=""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344274" y="910998"/>
          <a:ext cx="0" cy="597354"/>
        </a:xfrm>
        <a:prstGeom prst="rect">
          <a:avLst/>
        </a:prstGeom>
      </xdr:spPr>
    </xdr:pic>
    <xdr:clientData/>
  </xdr:oneCellAnchor>
  <xdr:oneCellAnchor>
    <xdr:from>
      <xdr:col>13</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xmlns="" id="{00000000-0008-0000-0400-000011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92175" y="910998"/>
          <a:ext cx="0" cy="597354"/>
        </a:xfrm>
        <a:prstGeom prst="rect">
          <a:avLst/>
        </a:prstGeom>
      </xdr:spPr>
    </xdr:pic>
    <xdr:clientData/>
  </xdr:oneCellAnchor>
  <xdr:oneCellAnchor>
    <xdr:from>
      <xdr:col>13</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xmlns=""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92175" y="910998"/>
          <a:ext cx="0" cy="597354"/>
        </a:xfrm>
        <a:prstGeom prst="rect">
          <a:avLst/>
        </a:prstGeom>
      </xdr:spPr>
    </xdr:pic>
    <xdr:clientData/>
  </xdr:oneCellAnchor>
  <xdr:oneCellAnchor>
    <xdr:from>
      <xdr:col>16</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xmlns=""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92175" y="910998"/>
          <a:ext cx="0" cy="597354"/>
        </a:xfrm>
        <a:prstGeom prst="rect">
          <a:avLst/>
        </a:prstGeom>
      </xdr:spPr>
    </xdr:pic>
    <xdr:clientData/>
  </xdr:oneCellAnchor>
  <xdr:oneCellAnchor>
    <xdr:from>
      <xdr:col>10</xdr:col>
      <xdr:colOff>95249</xdr:colOff>
      <xdr:row>4</xdr:row>
      <xdr:rowOff>0</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xmlns="" id="{1B6EEAD6-320E-470A-B648-7AC5E292D97E}"/>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726524" y="1371600"/>
          <a:ext cx="0" cy="597354"/>
        </a:xfrm>
        <a:prstGeom prst="rect">
          <a:avLst/>
        </a:prstGeom>
      </xdr:spPr>
    </xdr:pic>
    <xdr:clientData/>
  </xdr:oneCellAnchor>
  <xdr:oneCellAnchor>
    <xdr:from>
      <xdr:col>10</xdr:col>
      <xdr:colOff>95249</xdr:colOff>
      <xdr:row>4</xdr:row>
      <xdr:rowOff>0</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xmlns="" id="{B9D45E56-A05C-4B9A-9CCE-E23C573C9E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726524" y="1371600"/>
          <a:ext cx="0" cy="597354"/>
        </a:xfrm>
        <a:prstGeom prst="rect">
          <a:avLst/>
        </a:prstGeom>
      </xdr:spPr>
    </xdr:pic>
    <xdr:clientData/>
  </xdr:oneCellAnchor>
  <xdr:oneCellAnchor>
    <xdr:from>
      <xdr:col>10</xdr:col>
      <xdr:colOff>95249</xdr:colOff>
      <xdr:row>4</xdr:row>
      <xdr:rowOff>0</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xmlns="" id="{5FE9CD6A-085F-44CF-95B8-BF850B8E6F2A}"/>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726524" y="1371600"/>
          <a:ext cx="0" cy="597354"/>
        </a:xfrm>
        <a:prstGeom prst="rect">
          <a:avLst/>
        </a:prstGeom>
      </xdr:spPr>
    </xdr:pic>
    <xdr:clientData/>
  </xdr:oneCellAnchor>
  <xdr:oneCellAnchor>
    <xdr:from>
      <xdr:col>10</xdr:col>
      <xdr:colOff>95249</xdr:colOff>
      <xdr:row>4</xdr:row>
      <xdr:rowOff>0</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xmlns="" id="{48E7176B-026B-4594-ADEA-EAF73A268A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726524" y="1371600"/>
          <a:ext cx="0" cy="597354"/>
        </a:xfrm>
        <a:prstGeom prst="rect">
          <a:avLst/>
        </a:prstGeom>
      </xdr:spPr>
    </xdr:pic>
    <xdr:clientData/>
  </xdr:oneCellAnchor>
  <xdr:oneCellAnchor>
    <xdr:from>
      <xdr:col>10</xdr:col>
      <xdr:colOff>95249</xdr:colOff>
      <xdr:row>3</xdr:row>
      <xdr:rowOff>282348</xdr:rowOff>
    </xdr:from>
    <xdr:ext cx="0" cy="597354"/>
    <xdr:pic>
      <xdr:nvPicPr>
        <xdr:cNvPr id="24" name="Gráfico 1" descr="Lista de comprobación">
          <a:hlinkClick xmlns:r="http://schemas.openxmlformats.org/officeDocument/2006/relationships" r:id="rId1"/>
          <a:extLst>
            <a:ext uri="{FF2B5EF4-FFF2-40B4-BE49-F238E27FC236}">
              <a16:creationId xmlns:a16="http://schemas.microsoft.com/office/drawing/2014/main" xmlns="" id="{A97E43FA-ABC0-422E-A391-D32446BB40E7}"/>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726524" y="1215798"/>
          <a:ext cx="0" cy="597354"/>
        </a:xfrm>
        <a:prstGeom prst="rect">
          <a:avLst/>
        </a:prstGeom>
      </xdr:spPr>
    </xdr:pic>
    <xdr:clientData/>
  </xdr:oneCellAnchor>
  <xdr:oneCellAnchor>
    <xdr:from>
      <xdr:col>10</xdr:col>
      <xdr:colOff>95249</xdr:colOff>
      <xdr:row>3</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a16="http://schemas.microsoft.com/office/drawing/2014/main" xmlns="" id="{708BA83A-AE45-479E-957E-85AFB040DE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726524" y="1215798"/>
          <a:ext cx="0" cy="597354"/>
        </a:xfrm>
        <a:prstGeom prst="rect">
          <a:avLst/>
        </a:prstGeom>
      </xdr:spPr>
    </xdr:pic>
    <xdr:clientData/>
  </xdr:oneCellAnchor>
  <xdr:oneCellAnchor>
    <xdr:from>
      <xdr:col>10</xdr:col>
      <xdr:colOff>95249</xdr:colOff>
      <xdr:row>3</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a16="http://schemas.microsoft.com/office/drawing/2014/main" xmlns="" id="{F098B891-C390-4B1D-864E-E2BA917F1E86}"/>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726524" y="1215798"/>
          <a:ext cx="0" cy="597354"/>
        </a:xfrm>
        <a:prstGeom prst="rect">
          <a:avLst/>
        </a:prstGeom>
      </xdr:spPr>
    </xdr:pic>
    <xdr:clientData/>
  </xdr:oneCellAnchor>
  <xdr:oneCellAnchor>
    <xdr:from>
      <xdr:col>10</xdr:col>
      <xdr:colOff>95249</xdr:colOff>
      <xdr:row>3</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a16="http://schemas.microsoft.com/office/drawing/2014/main" xmlns="" id="{1C286B22-124C-4D05-9027-BBDD99C43A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726524" y="1215798"/>
          <a:ext cx="0" cy="597354"/>
        </a:xfrm>
        <a:prstGeom prst="rect">
          <a:avLst/>
        </a:prstGeom>
      </xdr:spPr>
    </xdr:pic>
    <xdr:clientData/>
  </xdr:oneCellAnchor>
  <xdr:oneCellAnchor>
    <xdr:from>
      <xdr:col>10</xdr:col>
      <xdr:colOff>95249</xdr:colOff>
      <xdr:row>4</xdr:row>
      <xdr:rowOff>0</xdr:rowOff>
    </xdr:from>
    <xdr:ext cx="0" cy="597354"/>
    <xdr:pic>
      <xdr:nvPicPr>
        <xdr:cNvPr id="28" name="Gráfico 1" descr="Lista de comprobación">
          <a:hlinkClick xmlns:r="http://schemas.openxmlformats.org/officeDocument/2006/relationships" r:id="rId1"/>
          <a:extLst>
            <a:ext uri="{FF2B5EF4-FFF2-40B4-BE49-F238E27FC236}">
              <a16:creationId xmlns:a16="http://schemas.microsoft.com/office/drawing/2014/main" xmlns="" id="{7C0FFECF-0D06-4C10-9986-A097583F15AD}"/>
            </a:ext>
            <a:ext uri="{147F2762-F138-4A5C-976F-8EAC2B608ADB}">
              <a16:predDERef xmlns:a16="http://schemas.microsoft.com/office/drawing/2014/main" xmlns="" pre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726524" y="1371600"/>
          <a:ext cx="0" cy="597354"/>
        </a:xfrm>
        <a:prstGeom prst="rect">
          <a:avLst/>
        </a:prstGeom>
      </xdr:spPr>
    </xdr:pic>
    <xdr:clientData/>
  </xdr:oneCellAnchor>
  <xdr:oneCellAnchor>
    <xdr:from>
      <xdr:col>10</xdr:col>
      <xdr:colOff>95249</xdr:colOff>
      <xdr:row>4</xdr:row>
      <xdr:rowOff>0</xdr:rowOff>
    </xdr:from>
    <xdr:ext cx="0" cy="597354"/>
    <xdr:pic>
      <xdr:nvPicPr>
        <xdr:cNvPr id="29" name="Gráfico 1" descr="Lista de comprobación">
          <a:hlinkClick xmlns:r="http://schemas.openxmlformats.org/officeDocument/2006/relationships" r:id="rId1"/>
          <a:extLst>
            <a:ext uri="{FF2B5EF4-FFF2-40B4-BE49-F238E27FC236}">
              <a16:creationId xmlns:a16="http://schemas.microsoft.com/office/drawing/2014/main" xmlns="" id="{1ACD4EE1-EB6C-4D8E-B489-B9E6D6B0DA2B}"/>
            </a:ext>
            <a:ext uri="{147F2762-F138-4A5C-976F-8EAC2B608ADB}">
              <a16:predDERef xmlns:a16="http://schemas.microsoft.com/office/drawing/2014/main" xmlns="" pred="{B24510D5-F7B6-4922-A358-E710822B6A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726524" y="1371600"/>
          <a:ext cx="0" cy="597354"/>
        </a:xfrm>
        <a:prstGeom prst="rect">
          <a:avLst/>
        </a:prstGeom>
      </xdr:spPr>
    </xdr:pic>
    <xdr:clientData/>
  </xdr:oneCellAnchor>
  <xdr:oneCellAnchor>
    <xdr:from>
      <xdr:col>10</xdr:col>
      <xdr:colOff>95249</xdr:colOff>
      <xdr:row>4</xdr:row>
      <xdr:rowOff>0</xdr:rowOff>
    </xdr:from>
    <xdr:ext cx="0" cy="597354"/>
    <xdr:pic>
      <xdr:nvPicPr>
        <xdr:cNvPr id="30" name="Gráfico 1" descr="Lista de comprobación">
          <a:hlinkClick xmlns:r="http://schemas.openxmlformats.org/officeDocument/2006/relationships" r:id="rId1"/>
          <a:extLst>
            <a:ext uri="{FF2B5EF4-FFF2-40B4-BE49-F238E27FC236}">
              <a16:creationId xmlns:a16="http://schemas.microsoft.com/office/drawing/2014/main" xmlns="" id="{BB83C874-2771-46EF-92EC-38C0270E9E94}"/>
            </a:ext>
            <a:ext uri="{147F2762-F138-4A5C-976F-8EAC2B608ADB}">
              <a16:predDERef xmlns:a16="http://schemas.microsoft.com/office/drawing/2014/main" xmlns="" pred="{2135727C-5992-4CC0-8439-404888A1B6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726524" y="1371600"/>
          <a:ext cx="0" cy="597354"/>
        </a:xfrm>
        <a:prstGeom prst="rect">
          <a:avLst/>
        </a:prstGeom>
      </xdr:spPr>
    </xdr:pic>
    <xdr:clientData/>
  </xdr:oneCellAnchor>
  <xdr:oneCellAnchor>
    <xdr:from>
      <xdr:col>10</xdr:col>
      <xdr:colOff>95249</xdr:colOff>
      <xdr:row>4</xdr:row>
      <xdr:rowOff>0</xdr:rowOff>
    </xdr:from>
    <xdr:ext cx="0" cy="597354"/>
    <xdr:pic>
      <xdr:nvPicPr>
        <xdr:cNvPr id="31" name="Gráfico 1" descr="Lista de comprobación">
          <a:hlinkClick xmlns:r="http://schemas.openxmlformats.org/officeDocument/2006/relationships" r:id="rId1"/>
          <a:extLst>
            <a:ext uri="{FF2B5EF4-FFF2-40B4-BE49-F238E27FC236}">
              <a16:creationId xmlns:a16="http://schemas.microsoft.com/office/drawing/2014/main" xmlns="" id="{20D522C8-A85F-40B9-9545-72A24A5A02B6}"/>
            </a:ext>
            <a:ext uri="{147F2762-F138-4A5C-976F-8EAC2B608ADB}">
              <a16:predDERef xmlns:a16="http://schemas.microsoft.com/office/drawing/2014/main" xmlns="" pred="{814EAFE6-3BEC-4DC2-B1E4-BE365FECE1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726524" y="1371600"/>
          <a:ext cx="0" cy="597354"/>
        </a:xfrm>
        <a:prstGeom prst="rect">
          <a:avLst/>
        </a:prstGeom>
      </xdr:spPr>
    </xdr:pic>
    <xdr:clientData/>
  </xdr:oneCellAnchor>
  <xdr:oneCellAnchor>
    <xdr:from>
      <xdr:col>10</xdr:col>
      <xdr:colOff>95249</xdr:colOff>
      <xdr:row>3</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a16="http://schemas.microsoft.com/office/drawing/2014/main" xmlns="" id="{A708260F-E06B-4F20-946E-210DBD3C6AFE}"/>
            </a:ext>
            <a:ext uri="{147F2762-F138-4A5C-976F-8EAC2B608ADB}">
              <a16:predDERef xmlns:a16="http://schemas.microsoft.com/office/drawing/2014/main" xmlns="" pred="{7D36CA12-92FC-4FB3-A626-56930428E2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726524" y="1215798"/>
          <a:ext cx="0" cy="597354"/>
        </a:xfrm>
        <a:prstGeom prst="rect">
          <a:avLst/>
        </a:prstGeom>
      </xdr:spPr>
    </xdr:pic>
    <xdr:clientData/>
  </xdr:oneCellAnchor>
  <xdr:oneCellAnchor>
    <xdr:from>
      <xdr:col>10</xdr:col>
      <xdr:colOff>95249</xdr:colOff>
      <xdr:row>3</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a16="http://schemas.microsoft.com/office/drawing/2014/main" xmlns="" id="{6DD6EFA1-6D70-4AEF-BF28-87B06FDE544D}"/>
            </a:ext>
            <a:ext uri="{147F2762-F138-4A5C-976F-8EAC2B608ADB}">
              <a16:predDERef xmlns:a16="http://schemas.microsoft.com/office/drawing/2014/main" xmlns="" pred="{317BAE11-E929-4DA2-A193-974A5B5880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726524" y="1215798"/>
          <a:ext cx="0" cy="597354"/>
        </a:xfrm>
        <a:prstGeom prst="rect">
          <a:avLst/>
        </a:prstGeom>
      </xdr:spPr>
    </xdr:pic>
    <xdr:clientData/>
  </xdr:oneCellAnchor>
  <xdr:oneCellAnchor>
    <xdr:from>
      <xdr:col>10</xdr:col>
      <xdr:colOff>95249</xdr:colOff>
      <xdr:row>3</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a16="http://schemas.microsoft.com/office/drawing/2014/main" xmlns="" id="{43900970-8DDA-4993-840B-2010BB93B833}"/>
            </a:ext>
            <a:ext uri="{147F2762-F138-4A5C-976F-8EAC2B608ADB}">
              <a16:predDERef xmlns:a16="http://schemas.microsoft.com/office/drawing/2014/main" xmlns="" pred="{F21B4C5E-6791-4F69-8CF9-BE4DFAE360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726524" y="1215798"/>
          <a:ext cx="0" cy="597354"/>
        </a:xfrm>
        <a:prstGeom prst="rect">
          <a:avLst/>
        </a:prstGeom>
      </xdr:spPr>
    </xdr:pic>
    <xdr:clientData/>
  </xdr:oneCellAnchor>
  <xdr:oneCellAnchor>
    <xdr:from>
      <xdr:col>10</xdr:col>
      <xdr:colOff>95249</xdr:colOff>
      <xdr:row>3</xdr:row>
      <xdr:rowOff>282348</xdr:rowOff>
    </xdr:from>
    <xdr:ext cx="0" cy="597354"/>
    <xdr:pic>
      <xdr:nvPicPr>
        <xdr:cNvPr id="35" name="Gráfico 1" descr="Lista de comprobación">
          <a:hlinkClick xmlns:r="http://schemas.openxmlformats.org/officeDocument/2006/relationships" r:id="rId1"/>
          <a:extLst>
            <a:ext uri="{FF2B5EF4-FFF2-40B4-BE49-F238E27FC236}">
              <a16:creationId xmlns:a16="http://schemas.microsoft.com/office/drawing/2014/main" xmlns="" id="{195E2BE9-04DC-4747-BF52-B17EC1938D88}"/>
            </a:ext>
            <a:ext uri="{147F2762-F138-4A5C-976F-8EAC2B608ADB}">
              <a16:predDERef xmlns:a16="http://schemas.microsoft.com/office/drawing/2014/main" xmlns="" pred="{665BDE2E-9AEF-4A7E-8D62-91BAF20CD5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726524" y="1215798"/>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011149" y="1647825"/>
          <a:ext cx="0" cy="597354"/>
        </a:xfrm>
        <a:prstGeom prst="rect">
          <a:avLst/>
        </a:prstGeom>
      </xdr:spPr>
    </xdr:pic>
    <xdr:clientData/>
  </xdr:oneCellAnchor>
  <xdr:oneCellAnchor>
    <xdr:from>
      <xdr:col>14</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xmlns="" id="{00000000-0008-0000-0500-000003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878175" y="1647825"/>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011149" y="1647825"/>
          <a:ext cx="0" cy="597354"/>
        </a:xfrm>
        <a:prstGeom prst="rect">
          <a:avLst/>
        </a:prstGeom>
      </xdr:spPr>
    </xdr:pic>
    <xdr:clientData/>
  </xdr:oneCellAnchor>
  <xdr:oneCellAnchor>
    <xdr:from>
      <xdr:col>13</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xmlns="" id="{00000000-0008-0000-0500-000005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878175" y="1647825"/>
          <a:ext cx="0" cy="597354"/>
        </a:xfrm>
        <a:prstGeom prst="rect">
          <a:avLst/>
        </a:prstGeom>
      </xdr:spPr>
    </xdr:pic>
    <xdr:clientData/>
  </xdr:oneCellAnchor>
  <xdr:oneCellAnchor>
    <xdr:from>
      <xdr:col>13</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878175" y="1647825"/>
          <a:ext cx="0" cy="597354"/>
        </a:xfrm>
        <a:prstGeom prst="rect">
          <a:avLst/>
        </a:prstGeom>
      </xdr:spPr>
    </xdr:pic>
    <xdr:clientData/>
  </xdr:oneCellAnchor>
  <xdr:oneCellAnchor>
    <xdr:from>
      <xdr:col>16</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878175" y="1647825"/>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xmlns=""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011149" y="1647825"/>
          <a:ext cx="0" cy="597354"/>
        </a:xfrm>
        <a:prstGeom prst="rect">
          <a:avLst/>
        </a:prstGeom>
      </xdr:spPr>
    </xdr:pic>
    <xdr:clientData/>
  </xdr:oneCellAnchor>
  <xdr:oneCellAnchor>
    <xdr:from>
      <xdr:col>13</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xmlns="" id="{00000000-0008-0000-0500-000009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878175" y="1647825"/>
          <a:ext cx="0" cy="597354"/>
        </a:xfrm>
        <a:prstGeom prst="rect">
          <a:avLst/>
        </a:prstGeom>
      </xdr:spPr>
    </xdr:pic>
    <xdr:clientData/>
  </xdr:oneCellAnchor>
  <xdr:oneCellAnchor>
    <xdr:from>
      <xdr:col>13</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xmlns=""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878175" y="1647825"/>
          <a:ext cx="0" cy="597354"/>
        </a:xfrm>
        <a:prstGeom prst="rect">
          <a:avLst/>
        </a:prstGeom>
      </xdr:spPr>
    </xdr:pic>
    <xdr:clientData/>
  </xdr:oneCellAnchor>
  <xdr:oneCellAnchor>
    <xdr:from>
      <xdr:col>16</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xmlns=""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878175" y="1647825"/>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xmlns=""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011149" y="920523"/>
          <a:ext cx="0" cy="597354"/>
        </a:xfrm>
        <a:prstGeom prst="rect">
          <a:avLst/>
        </a:prstGeom>
      </xdr:spPr>
    </xdr:pic>
    <xdr:clientData/>
  </xdr:oneCellAnchor>
  <xdr:oneCellAnchor>
    <xdr:from>
      <xdr:col>13</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xmlns="" id="{00000000-0008-0000-0500-00000D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878175" y="920523"/>
          <a:ext cx="0" cy="597354"/>
        </a:xfrm>
        <a:prstGeom prst="rect">
          <a:avLst/>
        </a:prstGeom>
      </xdr:spPr>
    </xdr:pic>
    <xdr:clientData/>
  </xdr:oneCellAnchor>
  <xdr:oneCellAnchor>
    <xdr:from>
      <xdr:col>13</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xmlns=""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878175" y="920523"/>
          <a:ext cx="0" cy="597354"/>
        </a:xfrm>
        <a:prstGeom prst="rect">
          <a:avLst/>
        </a:prstGeom>
      </xdr:spPr>
    </xdr:pic>
    <xdr:clientData/>
  </xdr:oneCellAnchor>
  <xdr:oneCellAnchor>
    <xdr:from>
      <xdr:col>16</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xmlns=""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878175" y="920523"/>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xmlns=""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011149" y="920523"/>
          <a:ext cx="0" cy="597354"/>
        </a:xfrm>
        <a:prstGeom prst="rect">
          <a:avLst/>
        </a:prstGeom>
      </xdr:spPr>
    </xdr:pic>
    <xdr:clientData/>
  </xdr:oneCellAnchor>
  <xdr:oneCellAnchor>
    <xdr:from>
      <xdr:col>13</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xmlns="" id="{00000000-0008-0000-0500-000011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878175" y="920523"/>
          <a:ext cx="0" cy="597354"/>
        </a:xfrm>
        <a:prstGeom prst="rect">
          <a:avLst/>
        </a:prstGeom>
      </xdr:spPr>
    </xdr:pic>
    <xdr:clientData/>
  </xdr:oneCellAnchor>
  <xdr:oneCellAnchor>
    <xdr:from>
      <xdr:col>13</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xmlns=""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878175" y="920523"/>
          <a:ext cx="0" cy="597354"/>
        </a:xfrm>
        <a:prstGeom prst="rect">
          <a:avLst/>
        </a:prstGeom>
      </xdr:spPr>
    </xdr:pic>
    <xdr:clientData/>
  </xdr:oneCellAnchor>
  <xdr:oneCellAnchor>
    <xdr:from>
      <xdr:col>16</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xmlns=""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878175" y="920523"/>
          <a:ext cx="0" cy="597354"/>
        </a:xfrm>
        <a:prstGeom prst="rect">
          <a:avLst/>
        </a:prstGeom>
      </xdr:spPr>
    </xdr:pic>
    <xdr:clientData/>
  </xdr:oneCellAnchor>
  <xdr:oneCellAnchor>
    <xdr:from>
      <xdr:col>10</xdr:col>
      <xdr:colOff>95249</xdr:colOff>
      <xdr:row>4</xdr:row>
      <xdr:rowOff>0</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xmlns="" id="{6409F38C-B619-4B82-85A2-FACC64750183}"/>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355049" y="1371600"/>
          <a:ext cx="0" cy="597354"/>
        </a:xfrm>
        <a:prstGeom prst="rect">
          <a:avLst/>
        </a:prstGeom>
      </xdr:spPr>
    </xdr:pic>
    <xdr:clientData/>
  </xdr:oneCellAnchor>
  <xdr:oneCellAnchor>
    <xdr:from>
      <xdr:col>10</xdr:col>
      <xdr:colOff>95249</xdr:colOff>
      <xdr:row>4</xdr:row>
      <xdr:rowOff>0</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xmlns="" id="{34802985-E27B-4B15-8E58-E918F19983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355049" y="1371600"/>
          <a:ext cx="0" cy="597354"/>
        </a:xfrm>
        <a:prstGeom prst="rect">
          <a:avLst/>
        </a:prstGeom>
      </xdr:spPr>
    </xdr:pic>
    <xdr:clientData/>
  </xdr:oneCellAnchor>
  <xdr:oneCellAnchor>
    <xdr:from>
      <xdr:col>10</xdr:col>
      <xdr:colOff>95249</xdr:colOff>
      <xdr:row>4</xdr:row>
      <xdr:rowOff>0</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xmlns="" id="{A76137D1-1948-4C10-AD62-FD576D44422B}"/>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355049" y="1371600"/>
          <a:ext cx="0" cy="597354"/>
        </a:xfrm>
        <a:prstGeom prst="rect">
          <a:avLst/>
        </a:prstGeom>
      </xdr:spPr>
    </xdr:pic>
    <xdr:clientData/>
  </xdr:oneCellAnchor>
  <xdr:oneCellAnchor>
    <xdr:from>
      <xdr:col>10</xdr:col>
      <xdr:colOff>95249</xdr:colOff>
      <xdr:row>4</xdr:row>
      <xdr:rowOff>0</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xmlns="" id="{6AA87EE7-99D7-4535-AE85-D5671AB87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355049" y="1371600"/>
          <a:ext cx="0" cy="597354"/>
        </a:xfrm>
        <a:prstGeom prst="rect">
          <a:avLst/>
        </a:prstGeom>
      </xdr:spPr>
    </xdr:pic>
    <xdr:clientData/>
  </xdr:oneCellAnchor>
  <xdr:oneCellAnchor>
    <xdr:from>
      <xdr:col>10</xdr:col>
      <xdr:colOff>95249</xdr:colOff>
      <xdr:row>3</xdr:row>
      <xdr:rowOff>282348</xdr:rowOff>
    </xdr:from>
    <xdr:ext cx="0" cy="597354"/>
    <xdr:pic>
      <xdr:nvPicPr>
        <xdr:cNvPr id="24" name="Gráfico 1" descr="Lista de comprobación">
          <a:hlinkClick xmlns:r="http://schemas.openxmlformats.org/officeDocument/2006/relationships" r:id="rId1"/>
          <a:extLst>
            <a:ext uri="{FF2B5EF4-FFF2-40B4-BE49-F238E27FC236}">
              <a16:creationId xmlns:a16="http://schemas.microsoft.com/office/drawing/2014/main" xmlns="" id="{761C4C26-2E36-49B7-A8F4-2629A33473D2}"/>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355049" y="1215798"/>
          <a:ext cx="0" cy="597354"/>
        </a:xfrm>
        <a:prstGeom prst="rect">
          <a:avLst/>
        </a:prstGeom>
      </xdr:spPr>
    </xdr:pic>
    <xdr:clientData/>
  </xdr:oneCellAnchor>
  <xdr:oneCellAnchor>
    <xdr:from>
      <xdr:col>10</xdr:col>
      <xdr:colOff>95249</xdr:colOff>
      <xdr:row>3</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a16="http://schemas.microsoft.com/office/drawing/2014/main" xmlns="" id="{FFDBB2C3-EDA1-4E9F-BD6B-8BD0C4D964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355049" y="1215798"/>
          <a:ext cx="0" cy="597354"/>
        </a:xfrm>
        <a:prstGeom prst="rect">
          <a:avLst/>
        </a:prstGeom>
      </xdr:spPr>
    </xdr:pic>
    <xdr:clientData/>
  </xdr:oneCellAnchor>
  <xdr:oneCellAnchor>
    <xdr:from>
      <xdr:col>10</xdr:col>
      <xdr:colOff>95249</xdr:colOff>
      <xdr:row>3</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a16="http://schemas.microsoft.com/office/drawing/2014/main" xmlns="" id="{A97839AF-E7C1-42ED-B657-C9C60C8137A3}"/>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355049" y="1215798"/>
          <a:ext cx="0" cy="597354"/>
        </a:xfrm>
        <a:prstGeom prst="rect">
          <a:avLst/>
        </a:prstGeom>
      </xdr:spPr>
    </xdr:pic>
    <xdr:clientData/>
  </xdr:oneCellAnchor>
  <xdr:oneCellAnchor>
    <xdr:from>
      <xdr:col>10</xdr:col>
      <xdr:colOff>95249</xdr:colOff>
      <xdr:row>3</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a16="http://schemas.microsoft.com/office/drawing/2014/main" xmlns="" id="{F3E8AF79-22D9-47BE-927B-3D100626A6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355049" y="1215798"/>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95249</xdr:colOff>
      <xdr:row>5</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944474" y="1847850"/>
          <a:ext cx="0" cy="597354"/>
        </a:xfrm>
        <a:prstGeom prst="rect">
          <a:avLst/>
        </a:prstGeom>
      </xdr:spPr>
    </xdr:pic>
    <xdr:clientData/>
  </xdr:oneCellAnchor>
  <xdr:oneCellAnchor>
    <xdr:from>
      <xdr:col>13</xdr:col>
      <xdr:colOff>95249</xdr:colOff>
      <xdr:row>5</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xmlns="" id="{00000000-0008-0000-0600-000003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192375" y="1847850"/>
          <a:ext cx="0" cy="597354"/>
        </a:xfrm>
        <a:prstGeom prst="rect">
          <a:avLst/>
        </a:prstGeom>
      </xdr:spPr>
    </xdr:pic>
    <xdr:clientData/>
  </xdr:oneCellAnchor>
  <xdr:oneCellAnchor>
    <xdr:from>
      <xdr:col>13</xdr:col>
      <xdr:colOff>95249</xdr:colOff>
      <xdr:row>5</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192375" y="1847850"/>
          <a:ext cx="0" cy="597354"/>
        </a:xfrm>
        <a:prstGeom prst="rect">
          <a:avLst/>
        </a:prstGeom>
      </xdr:spPr>
    </xdr:pic>
    <xdr:clientData/>
  </xdr:oneCellAnchor>
  <xdr:oneCellAnchor>
    <xdr:from>
      <xdr:col>16</xdr:col>
      <xdr:colOff>95249</xdr:colOff>
      <xdr:row>5</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192375" y="1847850"/>
          <a:ext cx="0" cy="597354"/>
        </a:xfrm>
        <a:prstGeom prst="rect">
          <a:avLst/>
        </a:prstGeom>
      </xdr:spPr>
    </xdr:pic>
    <xdr:clientData/>
  </xdr:oneCellAnchor>
  <xdr:oneCellAnchor>
    <xdr:from>
      <xdr:col>10</xdr:col>
      <xdr:colOff>95249</xdr:colOff>
      <xdr:row>4</xdr:row>
      <xdr:rowOff>282348</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944474" y="920523"/>
          <a:ext cx="0" cy="597354"/>
        </a:xfrm>
        <a:prstGeom prst="rect">
          <a:avLst/>
        </a:prstGeom>
      </xdr:spPr>
    </xdr:pic>
    <xdr:clientData/>
  </xdr:oneCellAnchor>
  <xdr:oneCellAnchor>
    <xdr:from>
      <xdr:col>13</xdr:col>
      <xdr:colOff>95249</xdr:colOff>
      <xdr:row>4</xdr:row>
      <xdr:rowOff>282348</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xmlns="" id="{00000000-0008-0000-0600-000007000000}"/>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192375" y="920523"/>
          <a:ext cx="0" cy="597354"/>
        </a:xfrm>
        <a:prstGeom prst="rect">
          <a:avLst/>
        </a:prstGeom>
      </xdr:spPr>
    </xdr:pic>
    <xdr:clientData/>
  </xdr:oneCellAnchor>
  <xdr:oneCellAnchor>
    <xdr:from>
      <xdr:col>13</xdr:col>
      <xdr:colOff>95249</xdr:colOff>
      <xdr:row>4</xdr:row>
      <xdr:rowOff>282348</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xmlns=""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192375" y="920523"/>
          <a:ext cx="0" cy="597354"/>
        </a:xfrm>
        <a:prstGeom prst="rect">
          <a:avLst/>
        </a:prstGeom>
      </xdr:spPr>
    </xdr:pic>
    <xdr:clientData/>
  </xdr:oneCellAnchor>
  <xdr:oneCellAnchor>
    <xdr:from>
      <xdr:col>16</xdr:col>
      <xdr:colOff>95249</xdr:colOff>
      <xdr:row>4</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xmlns=""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192375" y="920523"/>
          <a:ext cx="0" cy="597354"/>
        </a:xfrm>
        <a:prstGeom prst="rect">
          <a:avLst/>
        </a:prstGeom>
      </xdr:spPr>
    </xdr:pic>
    <xdr:clientData/>
  </xdr:oneCellAnchor>
  <xdr:oneCellAnchor>
    <xdr:from>
      <xdr:col>10</xdr:col>
      <xdr:colOff>95249</xdr:colOff>
      <xdr:row>7</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xmlns=""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944474" y="9086850"/>
          <a:ext cx="0" cy="597354"/>
        </a:xfrm>
        <a:prstGeom prst="rect">
          <a:avLst/>
        </a:prstGeom>
      </xdr:spPr>
    </xdr:pic>
    <xdr:clientData/>
  </xdr:oneCellAnchor>
  <xdr:oneCellAnchor>
    <xdr:from>
      <xdr:col>10</xdr:col>
      <xdr:colOff>95249</xdr:colOff>
      <xdr:row>5</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xmlns="" id="{7F163CEF-013C-401D-AE44-2D064B6E8023}"/>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239374" y="1504950"/>
          <a:ext cx="0" cy="597354"/>
        </a:xfrm>
        <a:prstGeom prst="rect">
          <a:avLst/>
        </a:prstGeom>
      </xdr:spPr>
    </xdr:pic>
    <xdr:clientData/>
  </xdr:oneCellAnchor>
  <xdr:oneCellAnchor>
    <xdr:from>
      <xdr:col>10</xdr:col>
      <xdr:colOff>95249</xdr:colOff>
      <xdr:row>5</xdr:row>
      <xdr:rowOff>0</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xmlns="" id="{69C917A9-8F73-4CD6-BFB8-7F8D9F36B7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239374" y="1504950"/>
          <a:ext cx="0" cy="597354"/>
        </a:xfrm>
        <a:prstGeom prst="rect">
          <a:avLst/>
        </a:prstGeom>
      </xdr:spPr>
    </xdr:pic>
    <xdr:clientData/>
  </xdr:oneCellAnchor>
  <xdr:oneCellAnchor>
    <xdr:from>
      <xdr:col>10</xdr:col>
      <xdr:colOff>95249</xdr:colOff>
      <xdr:row>5</xdr:row>
      <xdr:rowOff>0</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xmlns="" id="{043353DE-6864-482F-8D67-79D092815172}"/>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239374" y="1504950"/>
          <a:ext cx="0" cy="597354"/>
        </a:xfrm>
        <a:prstGeom prst="rect">
          <a:avLst/>
        </a:prstGeom>
      </xdr:spPr>
    </xdr:pic>
    <xdr:clientData/>
  </xdr:oneCellAnchor>
  <xdr:oneCellAnchor>
    <xdr:from>
      <xdr:col>10</xdr:col>
      <xdr:colOff>95249</xdr:colOff>
      <xdr:row>5</xdr:row>
      <xdr:rowOff>0</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xmlns="" id="{D5029206-C019-456B-BD28-F1C28BEBDA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239374" y="1504950"/>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rgov-my.sharepoint.com/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genciadetierras-my.sharepoint.com/A/Cofinanciacion/FICHAS%20Y%20FORMATOS/UNITARIOS%20GENERA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C:/Users/sonia.badillo/Downloads/Estrategia%20de%20rendici&#243;n%20de%20cuentas%202701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genciadetierras-my.sharepoint.com/Users/natalidelavega/Documents/Natali%202020%20/articulado%202020%20/Vias%20MANI%20CRA%203%20-%20PROYECT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genciadetierras-my.sharepoint.com/Users/usuario/Documents/Armando%202011/Consultoria/Cofinanciacion/FICHAS%20Y%20FORMATOS/UNITARIOS%20GENER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genciadetierras-my.sharepoint.com/A/Documents%20and%20Settings/Construcciones/Mis%20documentos/JAVIER%20VERGARA/CONTRATOS%20DE%20OBRA%202001/CONTRATO%20N&#176;%20254-01/liquida/TILO/DO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 val="Hoja4"/>
      <sheetName val="CONTROLES"/>
      <sheetName val="BASE OCULTAR"/>
      <sheetName val="Hoja1"/>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Objetivos"/>
      <sheetName val="Tormenta riesgos"/>
      <sheetName val="Afinidad riesgos"/>
      <sheetName val="Riesgos vs. objetivos"/>
      <sheetName val="VALORACION"/>
      <sheetName val="CALIFICACION"/>
      <sheetName val="MAPA"/>
      <sheetName val="CAUSAS"/>
      <sheetName val="IMPACTO"/>
      <sheetName val="ARE"/>
      <sheetName val="NO BORRAR"/>
      <sheetName val="EVALUACIÓN RIESGOS Y CONTROLES"/>
      <sheetName val="Verific riesgos auditoria 1"/>
      <sheetName val="MATRIZ DE RIESGOS (2)"/>
      <sheetName val="SELECCION DE MUESTRAS"/>
      <sheetName val="SELECCIÓN DE MUESTRAS"/>
      <sheetName val="IDR"/>
      <sheetName val="MED"/>
      <sheetName val="CAL"/>
      <sheetName val="MR"/>
      <sheetName val="FUENTES"/>
      <sheetName val="MAPEO"/>
      <sheetName val="Cronograma"/>
      <sheetName val="Plan de Trabajo"/>
      <sheetName val="blank"/>
      <sheetName val="Desde FURAG"/>
      <sheetName val="Diagnóstico actual"/>
      <sheetName val="Simulador"/>
      <sheetName val="Simulador 2"/>
      <sheetName val="Simulador 3"/>
      <sheetName val="Gráfico resultados"/>
      <sheetName val="Categorización entidad"/>
      <sheetName val="Ponderaciones y parámetros"/>
      <sheetName val="Cuadros"/>
      <sheetName val="Grados de madurez"/>
      <sheetName val="TARIFAS"/>
      <sheetName val="FICHA EBI 1 de 6 "/>
      <sheetName val="FICHA EBI 2 de 6"/>
      <sheetName val="FICHA EBI 3 de 6"/>
      <sheetName val="FICHA EBI 4 de 6"/>
      <sheetName val="FICHA EBI 5 de 6"/>
      <sheetName val="FICHA EBI 6 de 6"/>
      <sheetName val="FICHA EBI 7 DE 7"/>
      <sheetName val="ID-01"/>
      <sheetName val="ID-02"/>
      <sheetName val="ID-03"/>
      <sheetName val="ID-04"/>
      <sheetName val="PE-01-A"/>
      <sheetName val="PE-01-B"/>
      <sheetName val="PE-02"/>
      <sheetName val="PE-03"/>
      <sheetName val="PE-04"/>
      <sheetName val="FS-01"/>
      <sheetName val="FSEG"/>
      <sheetName val="INGRESOS"/>
      <sheetName val="PRESUPUESTO"/>
      <sheetName val="FF-01 "/>
      <sheetName val="BASE"/>
      <sheetName val="RESUMEN"/>
      <sheetName val="Vias MANI CRA 3 - PROYECTO"/>
      <sheetName val="precios"/>
      <sheetName val="BASE DATOS MATERIALES"/>
      <sheetName val="22C"/>
    </sheetNames>
    <definedNames>
      <definedName name="ExcesoPorcentajeCompletado" refersTo="#¡REF!"/>
      <definedName name="PeríodoEnPlan" refersTo="#¡REF!"/>
      <definedName name="PeríodoReal" refersTo="#¡REF!" sheetId="54"/>
      <definedName name="PeríodoReal"/>
      <definedName name="X" refersTo="#¡REF!"/>
    </definedNames>
    <sheetDataSet>
      <sheetData sheetId="0" refreshError="1"/>
      <sheetData sheetId="1" refreshError="1"/>
      <sheetData sheetId="2">
        <row r="12">
          <cell r="H12">
            <v>100</v>
          </cell>
        </row>
      </sheetData>
      <sheetData sheetId="3" refreshError="1"/>
      <sheetData sheetId="4" refreshError="1"/>
      <sheetData sheetId="5" refreshError="1"/>
      <sheetData sheetId="6">
        <row r="2">
          <cell r="A2" t="str">
            <v>Desde 2018</v>
          </cell>
        </row>
      </sheetData>
      <sheetData sheetId="7" refreshError="1"/>
      <sheetData sheetId="8" refreshError="1"/>
      <sheetData sheetId="9">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10"/>
      <sheetData sheetId="11"/>
      <sheetData sheetId="12">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40"/>
      <sheetData sheetId="41"/>
      <sheetData sheetId="42">
        <row r="1">
          <cell r="F1" t="str">
            <v>SI</v>
          </cell>
          <cell r="G1" t="str">
            <v>EVITAR</v>
          </cell>
          <cell r="I1" t="str">
            <v>POLITICA</v>
          </cell>
        </row>
        <row r="2">
          <cell r="F2" t="str">
            <v>NO</v>
          </cell>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43">
        <row r="1">
          <cell r="G1">
            <v>0</v>
          </cell>
        </row>
      </sheetData>
      <sheetData sheetId="44"/>
      <sheetData sheetId="45"/>
      <sheetData sheetId="46"/>
      <sheetData sheetId="47" refreshError="1"/>
      <sheetData sheetId="48" refreshError="1"/>
      <sheetData sheetId="49" refreshError="1"/>
      <sheetData sheetId="50" refreshError="1"/>
      <sheetData sheetId="51" refreshError="1"/>
      <sheetData sheetId="52">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53" refreshError="1"/>
      <sheetData sheetId="54"/>
      <sheetData sheetId="55"/>
      <sheetData sheetId="56" refreshError="1"/>
      <sheetData sheetId="57" refreshError="1"/>
      <sheetData sheetId="58" refreshError="1"/>
      <sheetData sheetId="59"/>
      <sheetData sheetId="60" refreshError="1"/>
      <sheetData sheetId="61" refreshError="1"/>
      <sheetData sheetId="62">
        <row r="3">
          <cell r="B3" t="str">
            <v>Máximo posible</v>
          </cell>
        </row>
      </sheetData>
      <sheetData sheetId="63">
        <row r="2">
          <cell r="A2" t="str">
            <v>ADMINISTRADORA COLOMBIANA DE PENSIONES - COLPENSIONES  -</v>
          </cell>
        </row>
      </sheetData>
      <sheetData sheetId="64">
        <row r="6">
          <cell r="K6" t="str">
            <v>No se realiza</v>
          </cell>
        </row>
      </sheetData>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ow r="12">
          <cell r="H12">
            <v>100</v>
          </cell>
        </row>
      </sheetData>
      <sheetData sheetId="3" refreshError="1"/>
      <sheetData sheetId="4" refreshError="1"/>
      <sheetData sheetId="5" refreshError="1"/>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EBI 1 de 6 "/>
      <sheetName val="FICHA EBI 2 de 6"/>
      <sheetName val="FICHA EBI 3 de 6"/>
      <sheetName val="FICHA EBI 4 de 6"/>
      <sheetName val="FICHA EBI 5 de 6"/>
      <sheetName val="FICHA EBI 6 de 6"/>
      <sheetName val="FICHA EBI 7 DE 7"/>
      <sheetName val="ID-01"/>
      <sheetName val="ID-02"/>
      <sheetName val="ID-03"/>
      <sheetName val="ID-04"/>
      <sheetName val="PE-01-A"/>
      <sheetName val="PE-01-B"/>
      <sheetName val="PE-02"/>
      <sheetName val="PE-03"/>
      <sheetName val="PE-04"/>
      <sheetName val="FS-01"/>
      <sheetName val="FSEG"/>
      <sheetName val="INGRESOS"/>
      <sheetName val="PRESUPUESTO"/>
      <sheetName val="FF-01 "/>
      <sheetName val="BASE"/>
      <sheetName val="RESUMEN"/>
      <sheetName val="Vias MANI CRA 3 - PROYECTO"/>
      <sheetName val="precios"/>
      <sheetName val="TARIFAS"/>
      <sheetName val="BASE DATOS MATERIALES"/>
      <sheetName val="22C"/>
    </sheetNames>
    <sheetDataSet>
      <sheetData sheetId="0" refreshError="1">
        <row r="14">
          <cell r="A14" t="str">
            <v>PAVIMENTACIÓN VIAS URBANAS DEL MUNICIPIO DE MANI,  DEPARTAMENTO DE CASANARE.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s>
    <sheetDataSet>
      <sheetData sheetId="0" refreshError="1">
        <row r="4">
          <cell r="A4" t="str">
            <v>CODIGO</v>
          </cell>
          <cell r="B4" t="str">
            <v>EQUIPOS</v>
          </cell>
          <cell r="C4" t="str">
            <v>TIPO</v>
          </cell>
          <cell r="D4" t="str">
            <v>TARIFA/HORA</v>
          </cell>
          <cell r="E4" t="str">
            <v>RENDIMIENTO</v>
          </cell>
        </row>
        <row r="5">
          <cell r="A5">
            <v>1</v>
          </cell>
          <cell r="B5" t="str">
            <v>RETROCARGADOR</v>
          </cell>
          <cell r="C5" t="str">
            <v>JD-510</v>
          </cell>
          <cell r="D5">
            <v>35000</v>
          </cell>
        </row>
        <row r="6">
          <cell r="A6">
            <v>2</v>
          </cell>
          <cell r="B6" t="str">
            <v>MOTONIVELADORA</v>
          </cell>
          <cell r="C6" t="str">
            <v xml:space="preserve">CAT </v>
          </cell>
          <cell r="D6">
            <v>45000</v>
          </cell>
        </row>
        <row r="7">
          <cell r="A7">
            <v>3</v>
          </cell>
          <cell r="B7" t="str">
            <v>VIBROCOMPACTADOR</v>
          </cell>
          <cell r="C7" t="str">
            <v xml:space="preserve">CAT </v>
          </cell>
          <cell r="D7">
            <v>45000</v>
          </cell>
        </row>
        <row r="8">
          <cell r="A8">
            <v>4</v>
          </cell>
          <cell r="B8" t="str">
            <v>RETROEXCAVADORA</v>
          </cell>
          <cell r="C8" t="str">
            <v xml:space="preserve">CAT </v>
          </cell>
          <cell r="D8">
            <v>60000</v>
          </cell>
        </row>
        <row r="9">
          <cell r="A9">
            <v>5</v>
          </cell>
          <cell r="B9" t="str">
            <v>BULLDOZER</v>
          </cell>
          <cell r="C9" t="str">
            <v>D6D</v>
          </cell>
          <cell r="D9">
            <v>45000</v>
          </cell>
        </row>
        <row r="10">
          <cell r="A10">
            <v>6</v>
          </cell>
          <cell r="B10" t="str">
            <v>VOLQUETA</v>
          </cell>
          <cell r="C10" t="str">
            <v>5m3</v>
          </cell>
          <cell r="D10">
            <v>22500</v>
          </cell>
        </row>
        <row r="11">
          <cell r="A11">
            <v>7</v>
          </cell>
          <cell r="B11" t="str">
            <v>MOTOBOMBA</v>
          </cell>
          <cell r="D11">
            <v>4000</v>
          </cell>
        </row>
        <row r="12">
          <cell r="A12">
            <v>8</v>
          </cell>
          <cell r="B12" t="str">
            <v>HERRAMIENTA 1O% M.O</v>
          </cell>
        </row>
        <row r="13">
          <cell r="A13">
            <v>9</v>
          </cell>
          <cell r="B13" t="str">
            <v xml:space="preserve">CARROTANQUE </v>
          </cell>
          <cell r="C13" t="str">
            <v>2500 GL</v>
          </cell>
          <cell r="D13">
            <v>22500</v>
          </cell>
        </row>
        <row r="14">
          <cell r="A14">
            <v>10</v>
          </cell>
          <cell r="B14" t="str">
            <v>FINISHER</v>
          </cell>
          <cell r="C14" t="str">
            <v xml:space="preserve">CAT </v>
          </cell>
          <cell r="D14">
            <v>80000</v>
          </cell>
        </row>
        <row r="15">
          <cell r="A15">
            <v>11</v>
          </cell>
          <cell r="B15" t="str">
            <v>TRITURADORA</v>
          </cell>
          <cell r="C15" t="str">
            <v xml:space="preserve">CAT </v>
          </cell>
          <cell r="D15">
            <v>100000</v>
          </cell>
        </row>
        <row r="16">
          <cell r="A16">
            <v>12</v>
          </cell>
          <cell r="B16" t="str">
            <v>CARGADOR</v>
          </cell>
          <cell r="C16" t="str">
            <v xml:space="preserve">CAT </v>
          </cell>
          <cell r="D16">
            <v>45000</v>
          </cell>
        </row>
        <row r="17">
          <cell r="A17">
            <v>13</v>
          </cell>
          <cell r="B17" t="str">
            <v>COMPACTADOR</v>
          </cell>
          <cell r="C17" t="str">
            <v xml:space="preserve">CAT </v>
          </cell>
          <cell r="D17">
            <v>45000</v>
          </cell>
        </row>
        <row r="18">
          <cell r="A18">
            <v>14</v>
          </cell>
          <cell r="B18" t="str">
            <v>IRRIGADOR</v>
          </cell>
          <cell r="C18" t="str">
            <v>600M2/h</v>
          </cell>
          <cell r="D18">
            <v>45000</v>
          </cell>
        </row>
        <row r="19">
          <cell r="A19">
            <v>15</v>
          </cell>
          <cell r="B19" t="str">
            <v>RANA</v>
          </cell>
          <cell r="C19" t="str">
            <v>5 HP</v>
          </cell>
          <cell r="D19">
            <v>5375</v>
          </cell>
        </row>
        <row r="20">
          <cell r="A20">
            <v>16</v>
          </cell>
          <cell r="B20" t="str">
            <v xml:space="preserve">MEZCLADORA </v>
          </cell>
          <cell r="C20" t="str">
            <v>1.5 Bultos</v>
          </cell>
          <cell r="D20">
            <v>6125</v>
          </cell>
        </row>
        <row r="21">
          <cell r="A21">
            <v>17</v>
          </cell>
          <cell r="B21" t="str">
            <v>MAQUINA DEMARCADORA</v>
          </cell>
          <cell r="C21" t="str">
            <v>CHORRO</v>
          </cell>
          <cell r="D21">
            <v>40000</v>
          </cell>
        </row>
        <row r="23">
          <cell r="A23" t="str">
            <v>CODIGO</v>
          </cell>
          <cell r="B23" t="str">
            <v>MATERIALES</v>
          </cell>
          <cell r="C23" t="str">
            <v>UNIDAD</v>
          </cell>
          <cell r="D23" t="str">
            <v>TARIFA</v>
          </cell>
        </row>
        <row r="24">
          <cell r="A24">
            <v>18</v>
          </cell>
          <cell r="B24" t="str">
            <v>LAMINA GALVANIZADA</v>
          </cell>
          <cell r="C24" t="str">
            <v>M2</v>
          </cell>
          <cell r="D24">
            <v>30000</v>
          </cell>
        </row>
        <row r="25">
          <cell r="A25">
            <v>19</v>
          </cell>
          <cell r="B25" t="str">
            <v>SOPORTES</v>
          </cell>
          <cell r="C25" t="str">
            <v>UNI.</v>
          </cell>
          <cell r="D25">
            <v>120000</v>
          </cell>
        </row>
        <row r="26">
          <cell r="A26">
            <v>20</v>
          </cell>
          <cell r="B26" t="str">
            <v>PINTURA</v>
          </cell>
          <cell r="C26" t="str">
            <v>GALON</v>
          </cell>
          <cell r="D26">
            <v>25000</v>
          </cell>
        </row>
        <row r="27">
          <cell r="A27">
            <v>21</v>
          </cell>
          <cell r="B27" t="str">
            <v>ARTE</v>
          </cell>
          <cell r="C27" t="str">
            <v>GLOBAL</v>
          </cell>
          <cell r="D27">
            <v>300000</v>
          </cell>
        </row>
        <row r="28">
          <cell r="A28">
            <v>22</v>
          </cell>
          <cell r="B28" t="str">
            <v>INSTALACION</v>
          </cell>
          <cell r="C28" t="str">
            <v>GLOBAL</v>
          </cell>
          <cell r="D28">
            <v>250000</v>
          </cell>
        </row>
        <row r="29">
          <cell r="A29">
            <v>23</v>
          </cell>
          <cell r="B29" t="str">
            <v>FABRICACION</v>
          </cell>
          <cell r="C29" t="str">
            <v>BLOBAL</v>
          </cell>
          <cell r="D29">
            <v>250000</v>
          </cell>
        </row>
        <row r="30">
          <cell r="A30">
            <v>24</v>
          </cell>
          <cell r="B30" t="str">
            <v>EQUIPO DE TOPOGRAFIA</v>
          </cell>
          <cell r="C30" t="str">
            <v>KEM</v>
          </cell>
          <cell r="D30">
            <v>7500</v>
          </cell>
        </row>
        <row r="31">
          <cell r="A31">
            <v>25</v>
          </cell>
          <cell r="B31" t="str">
            <v xml:space="preserve">ESTACAS </v>
          </cell>
          <cell r="C31" t="str">
            <v>GLOBAL</v>
          </cell>
          <cell r="D31">
            <v>20000</v>
          </cell>
        </row>
        <row r="32">
          <cell r="A32">
            <v>26</v>
          </cell>
          <cell r="B32" t="str">
            <v>CARTERAS</v>
          </cell>
          <cell r="C32" t="str">
            <v>GLOBAL</v>
          </cell>
          <cell r="D32">
            <v>30000</v>
          </cell>
        </row>
        <row r="33">
          <cell r="A33">
            <v>27</v>
          </cell>
          <cell r="B33" t="str">
            <v>PAPELERIA</v>
          </cell>
          <cell r="C33" t="str">
            <v>GLOBAL</v>
          </cell>
          <cell r="D33">
            <v>10000</v>
          </cell>
        </row>
        <row r="34">
          <cell r="A34">
            <v>28</v>
          </cell>
          <cell r="B34" t="str">
            <v>1 TOPOGRAFO</v>
          </cell>
          <cell r="C34">
            <v>35000</v>
          </cell>
          <cell r="D34">
            <v>92</v>
          </cell>
        </row>
        <row r="35">
          <cell r="A35">
            <v>29</v>
          </cell>
          <cell r="B35" t="str">
            <v>CADENERO</v>
          </cell>
          <cell r="C35">
            <v>15000</v>
          </cell>
          <cell r="D35">
            <v>92</v>
          </cell>
        </row>
        <row r="36">
          <cell r="A36">
            <v>30</v>
          </cell>
          <cell r="B36" t="str">
            <v>PORTAMIRA</v>
          </cell>
          <cell r="C36">
            <v>10000</v>
          </cell>
          <cell r="D36">
            <v>92</v>
          </cell>
        </row>
        <row r="37">
          <cell r="A37">
            <v>31</v>
          </cell>
          <cell r="B37" t="str">
            <v>1 AYUDANTE</v>
          </cell>
          <cell r="C37">
            <v>10000</v>
          </cell>
          <cell r="D37">
            <v>92</v>
          </cell>
        </row>
        <row r="38">
          <cell r="A38">
            <v>32</v>
          </cell>
          <cell r="B38" t="str">
            <v>HOYADORA</v>
          </cell>
          <cell r="C38" t="str">
            <v>GLOBAL</v>
          </cell>
          <cell r="D38">
            <v>10000</v>
          </cell>
        </row>
        <row r="39">
          <cell r="A39">
            <v>33</v>
          </cell>
          <cell r="B39" t="str">
            <v>POSTES EN CONCRETO 1.80 M.</v>
          </cell>
          <cell r="C39" t="str">
            <v>UNI.</v>
          </cell>
          <cell r="D39">
            <v>12000</v>
          </cell>
        </row>
        <row r="40">
          <cell r="A40">
            <v>34</v>
          </cell>
          <cell r="B40" t="str">
            <v>ALAMBRE</v>
          </cell>
          <cell r="C40" t="str">
            <v>ML</v>
          </cell>
          <cell r="D40">
            <v>100</v>
          </cell>
        </row>
        <row r="41">
          <cell r="A41">
            <v>35</v>
          </cell>
          <cell r="B41" t="str">
            <v>AMARRE</v>
          </cell>
          <cell r="C41" t="str">
            <v>GLOBAL</v>
          </cell>
          <cell r="D41">
            <v>20</v>
          </cell>
        </row>
        <row r="42">
          <cell r="A42">
            <v>36</v>
          </cell>
          <cell r="B42" t="str">
            <v>4 AYUDANTES</v>
          </cell>
          <cell r="C42">
            <v>40000</v>
          </cell>
          <cell r="D42">
            <v>92</v>
          </cell>
        </row>
        <row r="43">
          <cell r="A43">
            <v>37</v>
          </cell>
          <cell r="B43" t="str">
            <v>DERECHO DE EXPLOTACION</v>
          </cell>
          <cell r="C43" t="str">
            <v>M3</v>
          </cell>
          <cell r="D43">
            <v>22500</v>
          </cell>
        </row>
        <row r="44">
          <cell r="A44">
            <v>38</v>
          </cell>
          <cell r="B44" t="str">
            <v>MATERIAL DE TERRENOS</v>
          </cell>
          <cell r="C44">
            <v>1.25</v>
          </cell>
        </row>
        <row r="45">
          <cell r="A45">
            <v>39</v>
          </cell>
          <cell r="B45" t="str">
            <v>MATERIAL DE ALUVION</v>
          </cell>
          <cell r="C45" t="str">
            <v>M3</v>
          </cell>
          <cell r="D45">
            <v>7000</v>
          </cell>
        </row>
        <row r="46">
          <cell r="A46">
            <v>40</v>
          </cell>
          <cell r="B46" t="str">
            <v>Desp. POR COMPACTACION25%</v>
          </cell>
          <cell r="D46">
            <v>1750</v>
          </cell>
        </row>
        <row r="47">
          <cell r="A47">
            <v>41</v>
          </cell>
          <cell r="B47" t="str">
            <v>CLASIFICACION DE MATERIAL</v>
          </cell>
          <cell r="C47" t="str">
            <v>M3</v>
          </cell>
          <cell r="D47">
            <v>6000</v>
          </cell>
        </row>
        <row r="48">
          <cell r="A48">
            <v>42</v>
          </cell>
          <cell r="B48" t="str">
            <v>DESPERDICIO 5%</v>
          </cell>
          <cell r="D48">
            <v>350</v>
          </cell>
        </row>
        <row r="49">
          <cell r="A49">
            <v>43</v>
          </cell>
          <cell r="B49" t="str">
            <v>3 AYUDANTES</v>
          </cell>
          <cell r="C49">
            <v>30000</v>
          </cell>
          <cell r="D49">
            <v>92</v>
          </cell>
        </row>
        <row r="50">
          <cell r="A50">
            <v>44</v>
          </cell>
          <cell r="B50" t="str">
            <v>1 JEFE DE PLANTA</v>
          </cell>
          <cell r="C50">
            <v>25000</v>
          </cell>
          <cell r="D50">
            <v>92</v>
          </cell>
        </row>
        <row r="51">
          <cell r="A51">
            <v>45</v>
          </cell>
          <cell r="B51" t="str">
            <v>1 AUXILIAR</v>
          </cell>
          <cell r="C51">
            <v>20000</v>
          </cell>
          <cell r="D51">
            <v>92</v>
          </cell>
        </row>
        <row r="52">
          <cell r="A52">
            <v>46</v>
          </cell>
          <cell r="B52" t="str">
            <v>TRITURADO</v>
          </cell>
          <cell r="C52" t="str">
            <v>M3</v>
          </cell>
          <cell r="D52">
            <v>26998</v>
          </cell>
        </row>
        <row r="53">
          <cell r="A53">
            <v>47</v>
          </cell>
          <cell r="B53" t="str">
            <v>PLANTA DE ASFALTO</v>
          </cell>
          <cell r="C53" t="str">
            <v>CAT</v>
          </cell>
          <cell r="D53">
            <v>180000</v>
          </cell>
        </row>
        <row r="54">
          <cell r="A54">
            <v>48</v>
          </cell>
          <cell r="B54" t="str">
            <v>MATERIAL BASE</v>
          </cell>
          <cell r="C54" t="str">
            <v>M3</v>
          </cell>
          <cell r="D54">
            <v>26998</v>
          </cell>
        </row>
        <row r="55">
          <cell r="A55">
            <v>49</v>
          </cell>
          <cell r="B55" t="str">
            <v>1 OPERADOR</v>
          </cell>
          <cell r="C55">
            <v>20000</v>
          </cell>
          <cell r="D55">
            <v>92</v>
          </cell>
        </row>
        <row r="56">
          <cell r="A56">
            <v>50</v>
          </cell>
          <cell r="B56" t="str">
            <v>MEZCLA ASFALTICA</v>
          </cell>
          <cell r="C56" t="str">
            <v>M3</v>
          </cell>
          <cell r="D56">
            <v>129028</v>
          </cell>
        </row>
        <row r="57">
          <cell r="A57">
            <v>51</v>
          </cell>
          <cell r="B57" t="str">
            <v>MATERIAL DE LIGA</v>
          </cell>
          <cell r="C57" t="str">
            <v>LT</v>
          </cell>
          <cell r="D57">
            <v>260</v>
          </cell>
        </row>
        <row r="58">
          <cell r="A58">
            <v>52</v>
          </cell>
          <cell r="B58" t="str">
            <v>1 CAPATAZ</v>
          </cell>
          <cell r="C58">
            <v>25000</v>
          </cell>
          <cell r="D58">
            <v>92</v>
          </cell>
        </row>
        <row r="59">
          <cell r="A59">
            <v>53</v>
          </cell>
          <cell r="B59" t="str">
            <v>5 AYUDANTES</v>
          </cell>
          <cell r="C59">
            <v>50000</v>
          </cell>
          <cell r="D59">
            <v>92</v>
          </cell>
        </row>
        <row r="60">
          <cell r="A60">
            <v>54</v>
          </cell>
          <cell r="B60" t="str">
            <v>BASE Y SUBBASE</v>
          </cell>
          <cell r="C60">
            <v>1.25</v>
          </cell>
          <cell r="D60">
            <v>515</v>
          </cell>
        </row>
        <row r="61">
          <cell r="A61">
            <v>55</v>
          </cell>
          <cell r="B61" t="str">
            <v>IMPRIMANTE MC-70</v>
          </cell>
          <cell r="C61" t="str">
            <v>LT</v>
          </cell>
          <cell r="D61">
            <v>350</v>
          </cell>
        </row>
        <row r="62">
          <cell r="A62">
            <v>56</v>
          </cell>
          <cell r="B62" t="str">
            <v>SELECCIÓN</v>
          </cell>
          <cell r="C62" t="str">
            <v>M3</v>
          </cell>
          <cell r="D62">
            <v>2000</v>
          </cell>
        </row>
        <row r="63">
          <cell r="A63">
            <v>57</v>
          </cell>
          <cell r="B63" t="str">
            <v xml:space="preserve">TUBO 36" </v>
          </cell>
          <cell r="C63" t="str">
            <v>ML</v>
          </cell>
          <cell r="D63">
            <v>95000</v>
          </cell>
        </row>
        <row r="64">
          <cell r="A64">
            <v>58</v>
          </cell>
          <cell r="B64" t="str">
            <v>MORTERO 1:4</v>
          </cell>
          <cell r="C64" t="str">
            <v>GLOBAL</v>
          </cell>
          <cell r="D64">
            <v>8000</v>
          </cell>
        </row>
        <row r="65">
          <cell r="A65">
            <v>59</v>
          </cell>
          <cell r="B65" t="str">
            <v>2 AYUDANTES</v>
          </cell>
          <cell r="C65">
            <v>20000</v>
          </cell>
          <cell r="D65">
            <v>92</v>
          </cell>
        </row>
        <row r="66">
          <cell r="A66">
            <v>60</v>
          </cell>
          <cell r="B66" t="str">
            <v>1 OFICIAL</v>
          </cell>
          <cell r="C66">
            <v>15000</v>
          </cell>
          <cell r="D66">
            <v>92</v>
          </cell>
        </row>
        <row r="67">
          <cell r="A67">
            <v>61</v>
          </cell>
          <cell r="B67" t="str">
            <v>CEMENTO</v>
          </cell>
          <cell r="C67" t="str">
            <v>KG</v>
          </cell>
          <cell r="D67">
            <v>200</v>
          </cell>
        </row>
        <row r="68">
          <cell r="A68">
            <v>62</v>
          </cell>
          <cell r="B68" t="str">
            <v>ARENA</v>
          </cell>
          <cell r="C68" t="str">
            <v>M3</v>
          </cell>
          <cell r="D68">
            <v>20000</v>
          </cell>
        </row>
        <row r="69">
          <cell r="A69">
            <v>63</v>
          </cell>
          <cell r="B69" t="str">
            <v>GRAVILLA</v>
          </cell>
          <cell r="C69" t="str">
            <v>M3</v>
          </cell>
          <cell r="D69">
            <v>20000</v>
          </cell>
        </row>
        <row r="70">
          <cell r="A70">
            <v>64</v>
          </cell>
          <cell r="B70" t="str">
            <v>AGUA</v>
          </cell>
          <cell r="C70" t="str">
            <v>LT</v>
          </cell>
          <cell r="D70">
            <v>80</v>
          </cell>
        </row>
        <row r="71">
          <cell r="A71">
            <v>65</v>
          </cell>
          <cell r="B71" t="str">
            <v>FORMALETA Y CODALES</v>
          </cell>
          <cell r="C71" t="str">
            <v>GLOBAL</v>
          </cell>
          <cell r="D71">
            <v>40000</v>
          </cell>
        </row>
        <row r="72">
          <cell r="A72">
            <v>66</v>
          </cell>
          <cell r="B72" t="str">
            <v>CONCRETO CLASE F</v>
          </cell>
          <cell r="C72" t="str">
            <v>M3</v>
          </cell>
          <cell r="D72">
            <v>117951</v>
          </cell>
        </row>
        <row r="73">
          <cell r="A73">
            <v>67</v>
          </cell>
          <cell r="B73" t="str">
            <v>PIEDRA RAJON</v>
          </cell>
          <cell r="C73" t="str">
            <v>M3</v>
          </cell>
          <cell r="D73">
            <v>25000</v>
          </cell>
        </row>
        <row r="74">
          <cell r="A74">
            <v>68</v>
          </cell>
          <cell r="B74" t="str">
            <v>FORMALETA</v>
          </cell>
          <cell r="C74" t="str">
            <v>GLOBAL</v>
          </cell>
          <cell r="D74">
            <v>20000</v>
          </cell>
        </row>
        <row r="75">
          <cell r="A75">
            <v>69</v>
          </cell>
          <cell r="B75" t="str">
            <v xml:space="preserve">PUNTILLA 2" </v>
          </cell>
          <cell r="C75" t="str">
            <v>LB</v>
          </cell>
          <cell r="D75">
            <v>800</v>
          </cell>
        </row>
        <row r="76">
          <cell r="A76">
            <v>70</v>
          </cell>
          <cell r="B76" t="str">
            <v>CONCRETO CLASE D</v>
          </cell>
          <cell r="C76" t="str">
            <v>M3</v>
          </cell>
          <cell r="D76">
            <v>134651</v>
          </cell>
        </row>
        <row r="77">
          <cell r="A77">
            <v>71</v>
          </cell>
          <cell r="B77" t="str">
            <v>CIZALLA</v>
          </cell>
          <cell r="C77" t="str">
            <v>GLOBAL</v>
          </cell>
          <cell r="D77">
            <v>2000</v>
          </cell>
        </row>
        <row r="78">
          <cell r="A78">
            <v>72</v>
          </cell>
          <cell r="B78" t="str">
            <v>ACERO PDR-60</v>
          </cell>
          <cell r="C78" t="str">
            <v>KG</v>
          </cell>
          <cell r="D78">
            <v>850</v>
          </cell>
        </row>
        <row r="79">
          <cell r="A79">
            <v>73</v>
          </cell>
          <cell r="B79" t="str">
            <v xml:space="preserve"> ALAMBRE NEGRO</v>
          </cell>
          <cell r="C79" t="str">
            <v>KG</v>
          </cell>
          <cell r="D79">
            <v>1000</v>
          </cell>
        </row>
        <row r="80">
          <cell r="A80">
            <v>74</v>
          </cell>
          <cell r="B80" t="str">
            <v>1 AYU. FIGURAC.</v>
          </cell>
          <cell r="C80">
            <v>10000</v>
          </cell>
          <cell r="D80">
            <v>92</v>
          </cell>
        </row>
        <row r="81">
          <cell r="A81">
            <v>75</v>
          </cell>
          <cell r="B81" t="str">
            <v>1 AYU. AMARRE</v>
          </cell>
          <cell r="C81">
            <v>10000</v>
          </cell>
          <cell r="D81">
            <v>92</v>
          </cell>
        </row>
        <row r="82">
          <cell r="A82">
            <v>76</v>
          </cell>
          <cell r="B82" t="str">
            <v>ACERO A-37</v>
          </cell>
          <cell r="C82" t="str">
            <v>KG</v>
          </cell>
          <cell r="D82">
            <v>800</v>
          </cell>
        </row>
        <row r="83">
          <cell r="A83">
            <v>77</v>
          </cell>
          <cell r="B83" t="str">
            <v>FORMALETA GAVION</v>
          </cell>
          <cell r="C83" t="str">
            <v>GLOBAL</v>
          </cell>
          <cell r="D83">
            <v>2000</v>
          </cell>
        </row>
        <row r="84">
          <cell r="A84">
            <v>78</v>
          </cell>
          <cell r="B84" t="str">
            <v>MALLA</v>
          </cell>
          <cell r="C84" t="str">
            <v>M3</v>
          </cell>
          <cell r="D84">
            <v>26000</v>
          </cell>
        </row>
        <row r="85">
          <cell r="A85">
            <v>79</v>
          </cell>
          <cell r="B85" t="str">
            <v>ALAMBRE GALVANIZADO</v>
          </cell>
          <cell r="C85" t="str">
            <v>KG</v>
          </cell>
          <cell r="D85">
            <v>1400</v>
          </cell>
        </row>
        <row r="86">
          <cell r="A86">
            <v>80</v>
          </cell>
          <cell r="B86" t="str">
            <v>PINTURA ACRILICA</v>
          </cell>
          <cell r="C86" t="str">
            <v>GALON</v>
          </cell>
          <cell r="D86">
            <v>30000</v>
          </cell>
        </row>
        <row r="87">
          <cell r="A87">
            <v>81</v>
          </cell>
          <cell r="B87" t="str">
            <v>THINER</v>
          </cell>
          <cell r="C87" t="str">
            <v>GALON</v>
          </cell>
          <cell r="D87">
            <v>15000</v>
          </cell>
        </row>
        <row r="88">
          <cell r="A88">
            <v>82</v>
          </cell>
          <cell r="B88" t="str">
            <v>ESTOPA</v>
          </cell>
          <cell r="C88" t="str">
            <v>KG</v>
          </cell>
          <cell r="D88">
            <v>1400</v>
          </cell>
        </row>
        <row r="89">
          <cell r="A89">
            <v>83</v>
          </cell>
          <cell r="B89" t="str">
            <v>1 CONDUCTOR</v>
          </cell>
          <cell r="C89">
            <v>18000</v>
          </cell>
          <cell r="D89">
            <v>92</v>
          </cell>
        </row>
        <row r="90">
          <cell r="A90">
            <v>84</v>
          </cell>
          <cell r="B90" t="str">
            <v>CINTA REFRECTIVA</v>
          </cell>
          <cell r="C90" t="str">
            <v>M2</v>
          </cell>
          <cell r="D90">
            <v>30000</v>
          </cell>
        </row>
        <row r="91">
          <cell r="A91">
            <v>85</v>
          </cell>
          <cell r="B91" t="str">
            <v>ANGULO 2" x 2" 1/16</v>
          </cell>
          <cell r="C91" t="str">
            <v>ML</v>
          </cell>
          <cell r="D91">
            <v>8000</v>
          </cell>
        </row>
        <row r="92">
          <cell r="A92">
            <v>86</v>
          </cell>
          <cell r="B92" t="str">
            <v xml:space="preserve">LAMINA GALVANIZADA Cal. 16" </v>
          </cell>
          <cell r="C92" t="str">
            <v>M2</v>
          </cell>
          <cell r="D92">
            <v>12000</v>
          </cell>
        </row>
        <row r="93">
          <cell r="A93">
            <v>87</v>
          </cell>
          <cell r="B93" t="str">
            <v>TERMINALES</v>
          </cell>
          <cell r="C93" t="str">
            <v>UNI.</v>
          </cell>
          <cell r="D93">
            <v>30000</v>
          </cell>
        </row>
        <row r="94">
          <cell r="A94">
            <v>88</v>
          </cell>
          <cell r="B94" t="str">
            <v>POSTES</v>
          </cell>
          <cell r="C94" t="str">
            <v>UNI.</v>
          </cell>
          <cell r="D94">
            <v>45000</v>
          </cell>
        </row>
        <row r="95">
          <cell r="A95">
            <v>89</v>
          </cell>
          <cell r="B95" t="str">
            <v>VIGA LAMINA GALVANIZADA</v>
          </cell>
          <cell r="C95" t="str">
            <v>ML</v>
          </cell>
          <cell r="D95">
            <v>22500</v>
          </cell>
        </row>
        <row r="96">
          <cell r="A96">
            <v>90</v>
          </cell>
          <cell r="B96" t="str">
            <v>TORNILLOS GALVANIZADOS</v>
          </cell>
          <cell r="C96" t="str">
            <v>UNI.</v>
          </cell>
          <cell r="D96">
            <v>150</v>
          </cell>
        </row>
        <row r="97">
          <cell r="A97">
            <v>91</v>
          </cell>
          <cell r="B97" t="str">
            <v>ADECUACION DE TERRENO</v>
          </cell>
          <cell r="C97" t="str">
            <v>GLOBAL</v>
          </cell>
          <cell r="D97">
            <v>700</v>
          </cell>
        </row>
        <row r="98">
          <cell r="A98">
            <v>92</v>
          </cell>
          <cell r="B98" t="str">
            <v>CESPEDON</v>
          </cell>
          <cell r="C98" t="str">
            <v>M2</v>
          </cell>
          <cell r="D98">
            <v>1000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about:blank" TargetMode="External"/><Relationship Id="rId7" Type="http://schemas.openxmlformats.org/officeDocument/2006/relationships/printerSettings" Target="../printerSettings/printerSettings2.bin"/><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https://www.adr.gov.co/wp-content/uploads/2022/05/Informe-Audiencia-Publica-de-Rendicion-de-Cuentas-2021-15-mar-2022.pdf" TargetMode="External"/><Relationship Id="rId5" Type="http://schemas.openxmlformats.org/officeDocument/2006/relationships/hyperlink" Target="https://www.adr.gov.co/wp-content/uploads/2022/05/Plan-de-Mejoramiento-RC-2022.pdf" TargetMode="External"/><Relationship Id="rId10" Type="http://schemas.openxmlformats.org/officeDocument/2006/relationships/comments" Target="../comments2.xml"/><Relationship Id="rId4" Type="http://schemas.openxmlformats.org/officeDocument/2006/relationships/hyperlink" Target="about:blank"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dr.gov.co/transparencia/informes-trimestrales-sobre-acceso-a-informacion-quejas-y-reclamos/" TargetMode="External"/><Relationship Id="rId1" Type="http://schemas.openxmlformats.org/officeDocument/2006/relationships/hyperlink" Target="https://www.adr.gov.co/transparencia/informes-trimestrales-sobre-acceso-a-informacion-quejas-y-reclamos/"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adr.gov.co/la-agencia/organigrama/"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11"/>
  <sheetViews>
    <sheetView tabSelected="1" zoomScaleNormal="100" workbookViewId="0">
      <selection activeCell="F9" sqref="F9"/>
    </sheetView>
  </sheetViews>
  <sheetFormatPr baseColWidth="10" defaultColWidth="11.42578125" defaultRowHeight="15" x14ac:dyDescent="0.25"/>
  <cols>
    <col min="1" max="1" width="3" style="74" customWidth="1"/>
    <col min="2" max="2" width="68.7109375" style="74" customWidth="1"/>
    <col min="3" max="3" width="11.85546875" style="74" bestFit="1" customWidth="1"/>
    <col min="4" max="4" width="15.140625" style="74" customWidth="1"/>
    <col min="5" max="5" width="11.42578125" style="74"/>
    <col min="6" max="6" width="19.42578125" style="74" customWidth="1"/>
    <col min="7" max="7" width="23" style="74" customWidth="1"/>
    <col min="8" max="16384" width="11.42578125" style="74"/>
  </cols>
  <sheetData>
    <row r="1" spans="2:7" ht="8.1" customHeight="1" x14ac:dyDescent="0.25"/>
    <row r="2" spans="2:7" ht="25.5" x14ac:dyDescent="0.25">
      <c r="B2" s="73" t="s">
        <v>1003</v>
      </c>
      <c r="C2" s="73" t="s">
        <v>1004</v>
      </c>
      <c r="D2" s="73" t="s">
        <v>1005</v>
      </c>
    </row>
    <row r="3" spans="2:7" ht="27.95" customHeight="1" x14ac:dyDescent="0.25">
      <c r="B3" s="176" t="s">
        <v>1006</v>
      </c>
      <c r="C3" s="85">
        <f>+'Componente 1.1'!V12</f>
        <v>0.42714285714285716</v>
      </c>
      <c r="D3" s="75" t="str">
        <f t="shared" ref="D3:D9" si="0">+IF(AND(C3&gt;=0,C3&lt;=0.59),"ZONA BAJA",IF(AND(C3&gt;=0.6,C3&lt;=0.79),"ZONA MEDIA","ZONA ALTA"))</f>
        <v>ZONA BAJA</v>
      </c>
    </row>
    <row r="4" spans="2:7" ht="27.95" customHeight="1" x14ac:dyDescent="0.25">
      <c r="B4" s="176" t="s">
        <v>1007</v>
      </c>
      <c r="C4" s="85">
        <f>+'Componente 2'!U26</f>
        <v>0.30000000000000004</v>
      </c>
      <c r="D4" s="75" t="str">
        <f t="shared" si="0"/>
        <v>ZONA BAJA</v>
      </c>
      <c r="F4" s="69" t="s">
        <v>1008</v>
      </c>
      <c r="G4" s="70" t="s">
        <v>1009</v>
      </c>
    </row>
    <row r="5" spans="2:7" ht="27.95" customHeight="1" x14ac:dyDescent="0.25">
      <c r="B5" s="176" t="s">
        <v>1010</v>
      </c>
      <c r="C5" s="85">
        <f>+'Componente 3'!V49</f>
        <v>0.40022727272727271</v>
      </c>
      <c r="D5" s="75" t="str">
        <f t="shared" si="0"/>
        <v>ZONA BAJA</v>
      </c>
      <c r="F5" s="69" t="s">
        <v>1011</v>
      </c>
      <c r="G5" s="71" t="s">
        <v>1012</v>
      </c>
    </row>
    <row r="6" spans="2:7" ht="27.95" customHeight="1" x14ac:dyDescent="0.25">
      <c r="B6" s="176" t="s">
        <v>1013</v>
      </c>
      <c r="C6" s="85">
        <f>+'Componente 4'!V37</f>
        <v>0.43031250000000004</v>
      </c>
      <c r="D6" s="75" t="str">
        <f t="shared" si="0"/>
        <v>ZONA BAJA</v>
      </c>
      <c r="F6" s="69" t="s">
        <v>1014</v>
      </c>
      <c r="G6" s="72" t="s">
        <v>1015</v>
      </c>
    </row>
    <row r="7" spans="2:7" ht="27.95" customHeight="1" x14ac:dyDescent="0.25">
      <c r="B7" s="176" t="s">
        <v>1016</v>
      </c>
      <c r="C7" s="85">
        <f>+'Componente 5'!V38</f>
        <v>0.42787878787878791</v>
      </c>
      <c r="D7" s="75" t="str">
        <f t="shared" si="0"/>
        <v>ZONA BAJA</v>
      </c>
    </row>
    <row r="8" spans="2:7" ht="27.95" customHeight="1" x14ac:dyDescent="0.25">
      <c r="B8" s="176" t="s">
        <v>1019</v>
      </c>
      <c r="C8" s="85">
        <f>+'Componente 6'!V9</f>
        <v>0.88666666666666671</v>
      </c>
      <c r="D8" s="75" t="str">
        <f t="shared" si="0"/>
        <v>ZONA ALTA</v>
      </c>
    </row>
    <row r="9" spans="2:7" ht="27.95" customHeight="1" x14ac:dyDescent="0.25">
      <c r="B9" s="73" t="s">
        <v>1017</v>
      </c>
      <c r="C9" s="86">
        <f>AVERAGE(C3:C8)</f>
        <v>0.47870468073593075</v>
      </c>
      <c r="D9" s="75" t="str">
        <f t="shared" si="0"/>
        <v>ZONA BAJA</v>
      </c>
    </row>
    <row r="11" spans="2:7" x14ac:dyDescent="0.25">
      <c r="B11" s="76" t="s">
        <v>1018</v>
      </c>
    </row>
  </sheetData>
  <conditionalFormatting sqref="D3:D8">
    <cfRule type="containsText" dxfId="66" priority="4" operator="containsText" text="ZONA ALTA">
      <formula>NOT(ISERROR(SEARCH("ZONA ALTA",D3)))</formula>
    </cfRule>
    <cfRule type="containsText" dxfId="65" priority="5" operator="containsText" text="ZONA MEDIA">
      <formula>NOT(ISERROR(SEARCH("ZONA MEDIA",D3)))</formula>
    </cfRule>
    <cfRule type="containsText" dxfId="64" priority="6" operator="containsText" text="ZONA BAJA">
      <formula>NOT(ISERROR(SEARCH("ZONA BAJA",D3)))</formula>
    </cfRule>
  </conditionalFormatting>
  <conditionalFormatting sqref="D9">
    <cfRule type="containsText" dxfId="63" priority="1" operator="containsText" text="ZONA ALTA">
      <formula>NOT(ISERROR(SEARCH("ZONA ALTA",D9)))</formula>
    </cfRule>
    <cfRule type="containsText" dxfId="62" priority="2" operator="containsText" text="ZONA MEDIA">
      <formula>NOT(ISERROR(SEARCH("ZONA MEDIA",D9)))</formula>
    </cfRule>
    <cfRule type="containsText" dxfId="61" priority="3" operator="containsText" text="ZONA BAJA">
      <formula>NOT(ISERROR(SEARCH("ZONA BAJA",D9)))</formula>
    </cfRule>
  </conditionalFormatting>
  <dataValidations count="1">
    <dataValidation type="decimal" allowBlank="1" showInputMessage="1" showErrorMessage="1" error="Celdas formuladas, por favor no modificar." sqref="C3:C9">
      <formula1>0</formula1>
      <formula2>100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2"/>
  <sheetViews>
    <sheetView topLeftCell="K1" zoomScale="85" zoomScaleNormal="85" workbookViewId="0">
      <selection activeCell="Y10" sqref="Y10"/>
    </sheetView>
  </sheetViews>
  <sheetFormatPr baseColWidth="10" defaultRowHeight="15" x14ac:dyDescent="0.25"/>
  <cols>
    <col min="1" max="1" width="13.5703125" customWidth="1"/>
    <col min="2" max="2" width="41.42578125" customWidth="1"/>
    <col min="3" max="3" width="15.85546875" customWidth="1"/>
    <col min="4" max="5" width="23.7109375" hidden="1" customWidth="1"/>
    <col min="6" max="6" width="11" customWidth="1"/>
    <col min="7" max="7" width="11.5703125" customWidth="1"/>
    <col min="8" max="8" width="10.7109375" customWidth="1"/>
    <col min="9" max="9" width="11.85546875" hidden="1" customWidth="1"/>
    <col min="10" max="10" width="41.7109375" customWidth="1"/>
    <col min="11" max="11" width="35.140625" customWidth="1"/>
    <col min="12" max="12" width="20.140625" hidden="1" customWidth="1"/>
    <col min="13" max="13" width="20.7109375" hidden="1" customWidth="1"/>
    <col min="14" max="14" width="35.140625" hidden="1" customWidth="1"/>
    <col min="15" max="15" width="20" hidden="1" customWidth="1"/>
    <col min="16" max="16" width="20.7109375" hidden="1" customWidth="1"/>
    <col min="17" max="17" width="35.140625" hidden="1" customWidth="1"/>
    <col min="18" max="18" width="20.7109375" hidden="1" customWidth="1"/>
    <col min="19" max="19" width="8.42578125" customWidth="1"/>
    <col min="20" max="20" width="41.140625" customWidth="1"/>
    <col min="21" max="21" width="50.7109375" customWidth="1"/>
    <col min="22" max="22" width="21.85546875" customWidth="1"/>
  </cols>
  <sheetData>
    <row r="1" spans="1:22" ht="18" customHeight="1" x14ac:dyDescent="0.25">
      <c r="A1" s="238" t="s">
        <v>1127</v>
      </c>
      <c r="B1" s="238"/>
      <c r="C1" s="238"/>
      <c r="D1" s="238"/>
      <c r="E1" s="238"/>
      <c r="F1" s="238"/>
      <c r="G1" s="238"/>
      <c r="H1" s="238"/>
      <c r="I1" s="238"/>
      <c r="J1" s="238"/>
      <c r="K1" s="238"/>
      <c r="L1" s="238"/>
      <c r="M1" s="238"/>
      <c r="N1" s="238"/>
      <c r="O1" s="238"/>
      <c r="P1" s="238"/>
      <c r="Q1" s="238"/>
      <c r="R1" s="238"/>
    </row>
    <row r="2" spans="1:22" ht="16.5" customHeight="1" x14ac:dyDescent="0.25">
      <c r="A2" s="239" t="s">
        <v>1320</v>
      </c>
      <c r="B2" s="239"/>
      <c r="C2" s="239"/>
      <c r="D2" s="239"/>
      <c r="E2" s="239"/>
      <c r="F2" s="239"/>
      <c r="G2" s="239"/>
      <c r="H2" s="239"/>
      <c r="I2" s="239"/>
      <c r="J2" s="239"/>
      <c r="K2" s="239"/>
      <c r="L2" s="239"/>
      <c r="M2" s="239"/>
      <c r="N2" s="239"/>
      <c r="O2" s="239"/>
      <c r="P2" s="239"/>
      <c r="Q2" s="239"/>
      <c r="R2" s="239"/>
      <c r="T2" s="240" t="s">
        <v>1020</v>
      </c>
      <c r="U2" s="241"/>
      <c r="V2" s="242"/>
    </row>
    <row r="3" spans="1:22" ht="15.75" customHeight="1" x14ac:dyDescent="0.25">
      <c r="A3" s="239" t="s">
        <v>81</v>
      </c>
      <c r="B3" s="239" t="s">
        <v>0</v>
      </c>
      <c r="C3" s="239" t="s">
        <v>1128</v>
      </c>
      <c r="D3" s="239" t="s">
        <v>1</v>
      </c>
      <c r="E3" s="239" t="s">
        <v>2</v>
      </c>
      <c r="F3" s="243" t="s">
        <v>1129</v>
      </c>
      <c r="G3" s="243"/>
      <c r="H3" s="243"/>
      <c r="I3" s="244" t="s">
        <v>1130</v>
      </c>
      <c r="J3" s="243" t="s">
        <v>1422</v>
      </c>
      <c r="K3" s="243"/>
      <c r="L3" s="243"/>
      <c r="M3" s="249" t="s">
        <v>1131</v>
      </c>
      <c r="N3" s="249"/>
      <c r="O3" s="249"/>
      <c r="P3" s="250" t="s">
        <v>1132</v>
      </c>
      <c r="Q3" s="250"/>
      <c r="R3" s="250"/>
      <c r="T3" s="251" t="s">
        <v>1386</v>
      </c>
      <c r="U3" s="251" t="s">
        <v>1387</v>
      </c>
      <c r="V3" s="245" t="s">
        <v>1133</v>
      </c>
    </row>
    <row r="4" spans="1:22" ht="31.5" x14ac:dyDescent="0.25">
      <c r="A4" s="239"/>
      <c r="B4" s="239"/>
      <c r="C4" s="239"/>
      <c r="D4" s="239"/>
      <c r="E4" s="239"/>
      <c r="F4" s="146" t="s">
        <v>1134</v>
      </c>
      <c r="G4" s="146" t="s">
        <v>1135</v>
      </c>
      <c r="H4" s="146" t="s">
        <v>1136</v>
      </c>
      <c r="I4" s="244"/>
      <c r="J4" s="146" t="s">
        <v>80</v>
      </c>
      <c r="K4" s="146" t="s">
        <v>1137</v>
      </c>
      <c r="L4" s="144" t="s">
        <v>1138</v>
      </c>
      <c r="M4" s="146" t="s">
        <v>80</v>
      </c>
      <c r="N4" s="146" t="s">
        <v>1137</v>
      </c>
      <c r="O4" s="144" t="s">
        <v>1138</v>
      </c>
      <c r="P4" s="146" t="s">
        <v>80</v>
      </c>
      <c r="Q4" s="146" t="s">
        <v>1137</v>
      </c>
      <c r="R4" s="144" t="s">
        <v>1138</v>
      </c>
      <c r="T4" s="251"/>
      <c r="U4" s="251"/>
      <c r="V4" s="246"/>
    </row>
    <row r="5" spans="1:22" ht="409.5" x14ac:dyDescent="0.25">
      <c r="A5" s="247" t="s">
        <v>10</v>
      </c>
      <c r="B5" s="80" t="s">
        <v>1321</v>
      </c>
      <c r="C5" s="89" t="s">
        <v>1322</v>
      </c>
      <c r="D5" s="89" t="s">
        <v>5</v>
      </c>
      <c r="E5" s="89" t="s">
        <v>1323</v>
      </c>
      <c r="F5" s="121"/>
      <c r="G5" s="121" t="s">
        <v>1025</v>
      </c>
      <c r="H5" s="121" t="s">
        <v>1025</v>
      </c>
      <c r="I5" s="210">
        <v>0</v>
      </c>
      <c r="J5" s="106" t="s">
        <v>1576</v>
      </c>
      <c r="K5" s="139" t="s">
        <v>1585</v>
      </c>
      <c r="L5" s="167"/>
      <c r="M5" s="113"/>
      <c r="N5" s="113"/>
      <c r="O5" s="167"/>
      <c r="P5" s="113"/>
      <c r="Q5" s="113"/>
      <c r="R5" s="167"/>
      <c r="T5" s="106" t="s">
        <v>1593</v>
      </c>
      <c r="U5" s="106" t="s">
        <v>1594</v>
      </c>
      <c r="V5" s="78">
        <v>0</v>
      </c>
    </row>
    <row r="6" spans="1:22" ht="163.5" customHeight="1" x14ac:dyDescent="0.25">
      <c r="A6" s="247"/>
      <c r="B6" s="80" t="s">
        <v>1324</v>
      </c>
      <c r="C6" s="89" t="s">
        <v>1325</v>
      </c>
      <c r="D6" s="89" t="s">
        <v>5</v>
      </c>
      <c r="E6" s="89" t="s">
        <v>9</v>
      </c>
      <c r="F6" s="121" t="s">
        <v>1025</v>
      </c>
      <c r="G6" s="121" t="s">
        <v>1025</v>
      </c>
      <c r="H6" s="121" t="s">
        <v>1025</v>
      </c>
      <c r="I6" s="210">
        <v>0</v>
      </c>
      <c r="J6" s="106" t="s">
        <v>1577</v>
      </c>
      <c r="K6" s="106" t="s">
        <v>1578</v>
      </c>
      <c r="L6" s="167"/>
      <c r="M6" s="113"/>
      <c r="N6" s="113"/>
      <c r="O6" s="167"/>
      <c r="P6" s="113"/>
      <c r="Q6" s="113"/>
      <c r="R6" s="167"/>
      <c r="T6" s="106" t="s">
        <v>1577</v>
      </c>
      <c r="U6" s="106" t="s">
        <v>1595</v>
      </c>
      <c r="V6" s="78">
        <v>0.33</v>
      </c>
    </row>
    <row r="7" spans="1:22" ht="71.25" x14ac:dyDescent="0.25">
      <c r="A7" s="247" t="s">
        <v>3</v>
      </c>
      <c r="B7" s="80" t="s">
        <v>1326</v>
      </c>
      <c r="C7" s="89" t="s">
        <v>1327</v>
      </c>
      <c r="D7" s="89" t="s">
        <v>4</v>
      </c>
      <c r="E7" s="143" t="s">
        <v>5</v>
      </c>
      <c r="F7" s="121" t="s">
        <v>1025</v>
      </c>
      <c r="G7" s="121"/>
      <c r="H7" s="121"/>
      <c r="I7" s="210">
        <v>0</v>
      </c>
      <c r="J7" s="106" t="s">
        <v>1579</v>
      </c>
      <c r="K7" s="106" t="s">
        <v>1580</v>
      </c>
      <c r="L7" s="167"/>
      <c r="M7" s="113"/>
      <c r="N7" s="113"/>
      <c r="O7" s="167"/>
      <c r="P7" s="113"/>
      <c r="Q7" s="113"/>
      <c r="R7" s="167"/>
      <c r="T7" s="105" t="s">
        <v>1424</v>
      </c>
      <c r="U7" s="106" t="s">
        <v>1430</v>
      </c>
      <c r="V7" s="163">
        <v>1</v>
      </c>
    </row>
    <row r="8" spans="1:22" ht="28.5" x14ac:dyDescent="0.25">
      <c r="A8" s="247"/>
      <c r="B8" s="80" t="s">
        <v>1328</v>
      </c>
      <c r="C8" s="90">
        <v>1</v>
      </c>
      <c r="D8" s="143" t="s">
        <v>5</v>
      </c>
      <c r="E8" s="143" t="s">
        <v>6</v>
      </c>
      <c r="F8" s="121"/>
      <c r="G8" s="121"/>
      <c r="H8" s="121" t="s">
        <v>1025</v>
      </c>
      <c r="I8" s="210">
        <v>0</v>
      </c>
      <c r="J8" s="106"/>
      <c r="K8" s="106"/>
      <c r="L8" s="167"/>
      <c r="M8" s="113"/>
      <c r="N8" s="113"/>
      <c r="O8" s="167"/>
      <c r="P8" s="113"/>
      <c r="Q8" s="113"/>
      <c r="R8" s="167"/>
      <c r="T8" s="88" t="s">
        <v>1114</v>
      </c>
      <c r="U8" s="88" t="s">
        <v>1114</v>
      </c>
      <c r="V8" s="171">
        <v>0</v>
      </c>
    </row>
    <row r="9" spans="1:22" ht="114.75" x14ac:dyDescent="0.25">
      <c r="A9" s="87" t="s">
        <v>7</v>
      </c>
      <c r="B9" s="80" t="s">
        <v>1021</v>
      </c>
      <c r="C9" s="90">
        <v>1</v>
      </c>
      <c r="D9" s="143" t="s">
        <v>5</v>
      </c>
      <c r="E9" s="143" t="s">
        <v>6</v>
      </c>
      <c r="F9" s="121" t="s">
        <v>1025</v>
      </c>
      <c r="G9" s="121"/>
      <c r="H9" s="121"/>
      <c r="I9" s="210">
        <v>0</v>
      </c>
      <c r="J9" s="106" t="s">
        <v>1581</v>
      </c>
      <c r="K9" s="106" t="s">
        <v>1582</v>
      </c>
      <c r="L9" s="174"/>
      <c r="M9" s="113"/>
      <c r="N9" s="113"/>
      <c r="O9" s="167"/>
      <c r="P9" s="113"/>
      <c r="Q9" s="113"/>
      <c r="R9" s="167"/>
      <c r="T9" s="105" t="s">
        <v>1424</v>
      </c>
      <c r="U9" s="106" t="s">
        <v>1430</v>
      </c>
      <c r="V9" s="163">
        <v>1</v>
      </c>
    </row>
    <row r="10" spans="1:22" ht="156.75" x14ac:dyDescent="0.25">
      <c r="A10" s="87" t="s">
        <v>8</v>
      </c>
      <c r="B10" s="80" t="s">
        <v>11</v>
      </c>
      <c r="C10" s="89" t="s">
        <v>1329</v>
      </c>
      <c r="D10" s="89" t="s">
        <v>6</v>
      </c>
      <c r="E10" s="89" t="s">
        <v>5</v>
      </c>
      <c r="F10" s="121" t="s">
        <v>1025</v>
      </c>
      <c r="G10" s="121" t="s">
        <v>1025</v>
      </c>
      <c r="H10" s="121" t="s">
        <v>1025</v>
      </c>
      <c r="I10" s="210">
        <v>0</v>
      </c>
      <c r="J10" s="106" t="s">
        <v>1583</v>
      </c>
      <c r="K10" s="106" t="s">
        <v>1584</v>
      </c>
      <c r="L10" s="167"/>
      <c r="M10" s="169"/>
      <c r="N10" s="113"/>
      <c r="O10" s="167"/>
      <c r="P10" s="113"/>
      <c r="Q10" s="113"/>
      <c r="R10" s="167"/>
      <c r="T10" s="81" t="s">
        <v>1331</v>
      </c>
      <c r="U10" s="173" t="s">
        <v>1592</v>
      </c>
      <c r="V10" s="78">
        <v>0.66</v>
      </c>
    </row>
    <row r="11" spans="1:22" ht="42.75" x14ac:dyDescent="0.25">
      <c r="A11" s="87" t="s">
        <v>12</v>
      </c>
      <c r="B11" s="80" t="s">
        <v>1113</v>
      </c>
      <c r="C11" s="89" t="s">
        <v>1330</v>
      </c>
      <c r="D11" s="89" t="s">
        <v>5</v>
      </c>
      <c r="E11" s="89" t="s">
        <v>5</v>
      </c>
      <c r="F11" s="121"/>
      <c r="G11" s="121"/>
      <c r="H11" s="121" t="s">
        <v>1025</v>
      </c>
      <c r="I11" s="210">
        <v>0</v>
      </c>
      <c r="J11" s="106"/>
      <c r="K11" s="106"/>
      <c r="L11" s="167"/>
      <c r="M11" s="113"/>
      <c r="N11" s="113"/>
      <c r="O11" s="167"/>
      <c r="P11" s="113"/>
      <c r="Q11" s="113"/>
      <c r="R11" s="167"/>
      <c r="T11" s="173" t="s">
        <v>1332</v>
      </c>
      <c r="U11" s="88" t="s">
        <v>1114</v>
      </c>
      <c r="V11" s="171">
        <v>0</v>
      </c>
    </row>
    <row r="12" spans="1:22" ht="15.75" x14ac:dyDescent="0.25">
      <c r="T12" s="248" t="s">
        <v>1115</v>
      </c>
      <c r="U12" s="248"/>
      <c r="V12" s="175">
        <f>AVERAGE(V5:V11)</f>
        <v>0.42714285714285716</v>
      </c>
    </row>
  </sheetData>
  <mergeCells count="19">
    <mergeCell ref="A5:A6"/>
    <mergeCell ref="A7:A8"/>
    <mergeCell ref="T12:U12"/>
    <mergeCell ref="J3:L3"/>
    <mergeCell ref="M3:O3"/>
    <mergeCell ref="P3:R3"/>
    <mergeCell ref="T3:T4"/>
    <mergeCell ref="U3:U4"/>
    <mergeCell ref="A1:R1"/>
    <mergeCell ref="A2:R2"/>
    <mergeCell ref="T2:V2"/>
    <mergeCell ref="A3:A4"/>
    <mergeCell ref="B3:B4"/>
    <mergeCell ref="C3:C4"/>
    <mergeCell ref="D3:D4"/>
    <mergeCell ref="E3:E4"/>
    <mergeCell ref="F3:H3"/>
    <mergeCell ref="I3:I4"/>
    <mergeCell ref="V3:V4"/>
  </mergeCells>
  <conditionalFormatting sqref="I5:I11">
    <cfRule type="cellIs" dxfId="60" priority="1" operator="between">
      <formula>76%</formula>
      <formula>100%</formula>
    </cfRule>
    <cfRule type="cellIs" dxfId="59" priority="2" operator="between">
      <formula>36%</formula>
      <formula>75%</formula>
    </cfRule>
    <cfRule type="cellIs" dxfId="58" priority="3" operator="between">
      <formula>0%</formula>
      <formula>35%</formula>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opLeftCell="I1" zoomScale="85" zoomScaleNormal="85" workbookViewId="0">
      <selection activeCell="T25" sqref="T25"/>
    </sheetView>
  </sheetViews>
  <sheetFormatPr baseColWidth="10" defaultRowHeight="15" x14ac:dyDescent="0.25"/>
  <cols>
    <col min="1" max="1" width="13.5703125" customWidth="1"/>
    <col min="2" max="2" width="41.42578125" customWidth="1"/>
    <col min="3" max="3" width="15.42578125" customWidth="1"/>
    <col min="4" max="4" width="23.7109375" hidden="1" customWidth="1"/>
    <col min="5" max="5" width="36.5703125" hidden="1" customWidth="1"/>
    <col min="6" max="6" width="11" customWidth="1"/>
    <col min="7" max="7" width="11.5703125" customWidth="1"/>
    <col min="8" max="8" width="10.85546875" customWidth="1"/>
    <col min="9" max="9" width="37.7109375" customWidth="1"/>
    <col min="10" max="10" width="40.85546875" customWidth="1"/>
    <col min="11" max="17" width="11.42578125" hidden="1" customWidth="1"/>
    <col min="19" max="19" width="37.140625" customWidth="1"/>
    <col min="20" max="20" width="38" customWidth="1"/>
    <col min="21" max="21" width="22" customWidth="1"/>
  </cols>
  <sheetData>
    <row r="1" spans="1:21" ht="18" customHeight="1" x14ac:dyDescent="0.25">
      <c r="A1" s="260" t="s">
        <v>1127</v>
      </c>
      <c r="B1" s="261"/>
      <c r="C1" s="261"/>
      <c r="D1" s="261"/>
      <c r="E1" s="261"/>
      <c r="F1" s="261"/>
      <c r="G1" s="261"/>
      <c r="H1" s="261"/>
      <c r="I1" s="261"/>
      <c r="J1" s="262"/>
      <c r="K1" s="191"/>
      <c r="L1" s="177"/>
      <c r="M1" s="177"/>
      <c r="N1" s="177"/>
      <c r="O1" s="177"/>
      <c r="P1" s="177"/>
      <c r="Q1" s="178"/>
      <c r="S1" s="93"/>
      <c r="T1" s="93"/>
      <c r="U1" s="93"/>
    </row>
    <row r="2" spans="1:21" ht="16.5" customHeight="1" thickBot="1" x14ac:dyDescent="0.3">
      <c r="A2" s="256" t="s">
        <v>1333</v>
      </c>
      <c r="B2" s="257"/>
      <c r="C2" s="257"/>
      <c r="D2" s="257"/>
      <c r="E2" s="257"/>
      <c r="F2" s="257"/>
      <c r="G2" s="257"/>
      <c r="H2" s="257"/>
      <c r="I2" s="257"/>
      <c r="J2" s="258"/>
      <c r="K2" s="192"/>
      <c r="L2" s="179"/>
      <c r="M2" s="179"/>
      <c r="N2" s="179"/>
      <c r="O2" s="179"/>
      <c r="P2" s="179"/>
      <c r="Q2" s="180"/>
      <c r="S2" s="255" t="s">
        <v>1020</v>
      </c>
      <c r="T2" s="255"/>
      <c r="U2" s="255"/>
    </row>
    <row r="3" spans="1:21" ht="15.75" customHeight="1" x14ac:dyDescent="0.25">
      <c r="A3" s="259" t="s">
        <v>81</v>
      </c>
      <c r="B3" s="259" t="s">
        <v>0</v>
      </c>
      <c r="C3" s="259" t="s">
        <v>1128</v>
      </c>
      <c r="D3" s="259" t="s">
        <v>1</v>
      </c>
      <c r="E3" s="259" t="s">
        <v>2</v>
      </c>
      <c r="F3" s="263" t="s">
        <v>1129</v>
      </c>
      <c r="G3" s="263"/>
      <c r="H3" s="263"/>
      <c r="I3" s="263" t="s">
        <v>1422</v>
      </c>
      <c r="J3" s="263"/>
      <c r="K3" s="263"/>
      <c r="L3" s="264" t="s">
        <v>1131</v>
      </c>
      <c r="M3" s="264"/>
      <c r="N3" s="264"/>
      <c r="O3" s="252" t="s">
        <v>1132</v>
      </c>
      <c r="P3" s="253"/>
      <c r="Q3" s="254"/>
      <c r="S3" s="251" t="s">
        <v>1386</v>
      </c>
      <c r="T3" s="251" t="s">
        <v>1387</v>
      </c>
      <c r="U3" s="251" t="s">
        <v>1133</v>
      </c>
    </row>
    <row r="4" spans="1:21" ht="79.5" thickBot="1" x14ac:dyDescent="0.3">
      <c r="A4" s="259"/>
      <c r="B4" s="259"/>
      <c r="C4" s="259"/>
      <c r="D4" s="259"/>
      <c r="E4" s="259"/>
      <c r="F4" s="193" t="s">
        <v>1134</v>
      </c>
      <c r="G4" s="193" t="s">
        <v>1135</v>
      </c>
      <c r="H4" s="193" t="s">
        <v>1136</v>
      </c>
      <c r="I4" s="193" t="s">
        <v>80</v>
      </c>
      <c r="J4" s="193" t="s">
        <v>1137</v>
      </c>
      <c r="K4" s="194" t="s">
        <v>1138</v>
      </c>
      <c r="L4" s="186" t="s">
        <v>80</v>
      </c>
      <c r="M4" s="181" t="s">
        <v>1137</v>
      </c>
      <c r="N4" s="183" t="s">
        <v>1138</v>
      </c>
      <c r="O4" s="184" t="s">
        <v>80</v>
      </c>
      <c r="P4" s="181" t="s">
        <v>1137</v>
      </c>
      <c r="Q4" s="182" t="s">
        <v>1138</v>
      </c>
      <c r="S4" s="251"/>
      <c r="T4" s="251"/>
      <c r="U4" s="251"/>
    </row>
    <row r="5" spans="1:21" ht="167.25" x14ac:dyDescent="0.25">
      <c r="A5" s="87" t="s">
        <v>1334</v>
      </c>
      <c r="B5" s="88" t="s">
        <v>1335</v>
      </c>
      <c r="C5" s="89" t="s">
        <v>1179</v>
      </c>
      <c r="D5" s="89" t="s">
        <v>1117</v>
      </c>
      <c r="E5" s="89" t="s">
        <v>1336</v>
      </c>
      <c r="F5" s="121" t="s">
        <v>1025</v>
      </c>
      <c r="G5" s="121"/>
      <c r="H5" s="197"/>
      <c r="I5" s="132" t="s">
        <v>1388</v>
      </c>
      <c r="J5" s="132" t="s">
        <v>1389</v>
      </c>
      <c r="K5" s="111"/>
      <c r="L5" s="187"/>
      <c r="M5" s="102"/>
      <c r="N5" s="100"/>
      <c r="O5" s="99"/>
      <c r="P5" s="103"/>
      <c r="Q5" s="104"/>
      <c r="R5" s="195"/>
      <c r="S5" s="132" t="s">
        <v>1388</v>
      </c>
      <c r="T5" s="132" t="s">
        <v>1696</v>
      </c>
      <c r="U5" s="204">
        <v>0</v>
      </c>
    </row>
    <row r="6" spans="1:21" ht="299.25" x14ac:dyDescent="0.25">
      <c r="A6" s="87" t="s">
        <v>1337</v>
      </c>
      <c r="B6" s="88" t="s">
        <v>1338</v>
      </c>
      <c r="C6" s="89" t="s">
        <v>1339</v>
      </c>
      <c r="D6" s="89" t="s">
        <v>1117</v>
      </c>
      <c r="E6" s="108" t="s">
        <v>5</v>
      </c>
      <c r="F6" s="121" t="s">
        <v>1025</v>
      </c>
      <c r="G6" s="121" t="s">
        <v>1025</v>
      </c>
      <c r="H6" s="197"/>
      <c r="I6" s="132" t="s">
        <v>1597</v>
      </c>
      <c r="J6" s="132" t="s">
        <v>1598</v>
      </c>
      <c r="K6" s="111"/>
      <c r="L6" s="187"/>
      <c r="M6" s="102"/>
      <c r="N6" s="100"/>
      <c r="O6" s="99"/>
      <c r="P6" s="99"/>
      <c r="Q6" s="104"/>
      <c r="R6" s="195"/>
      <c r="S6" s="172" t="s">
        <v>1599</v>
      </c>
      <c r="T6" s="132" t="s">
        <v>1600</v>
      </c>
      <c r="U6" s="204">
        <v>0</v>
      </c>
    </row>
    <row r="7" spans="1:21" ht="147.75" x14ac:dyDescent="0.25">
      <c r="A7" s="87" t="s">
        <v>1340</v>
      </c>
      <c r="B7" s="88" t="s">
        <v>1071</v>
      </c>
      <c r="C7" s="89" t="s">
        <v>1341</v>
      </c>
      <c r="D7" s="89" t="s">
        <v>1140</v>
      </c>
      <c r="E7" s="89" t="s">
        <v>9</v>
      </c>
      <c r="F7" s="121" t="s">
        <v>1025</v>
      </c>
      <c r="G7" s="121" t="s">
        <v>1025</v>
      </c>
      <c r="H7" s="197"/>
      <c r="I7" s="199" t="s">
        <v>1390</v>
      </c>
      <c r="J7" s="132" t="s">
        <v>1391</v>
      </c>
      <c r="K7" s="111"/>
      <c r="L7" s="187"/>
      <c r="M7" s="102"/>
      <c r="N7" s="100"/>
      <c r="O7" s="99"/>
      <c r="P7" s="99"/>
      <c r="Q7" s="104"/>
      <c r="R7" s="195"/>
      <c r="S7" s="172" t="s">
        <v>1390</v>
      </c>
      <c r="T7" s="132" t="s">
        <v>1586</v>
      </c>
      <c r="U7" s="204">
        <v>1</v>
      </c>
    </row>
    <row r="8" spans="1:21" ht="171" x14ac:dyDescent="0.25">
      <c r="A8" s="247" t="s">
        <v>1342</v>
      </c>
      <c r="B8" s="88" t="s">
        <v>1378</v>
      </c>
      <c r="C8" s="90" t="s">
        <v>1343</v>
      </c>
      <c r="D8" s="89" t="s">
        <v>1344</v>
      </c>
      <c r="E8" s="89" t="s">
        <v>1116</v>
      </c>
      <c r="F8" s="121" t="s">
        <v>1025</v>
      </c>
      <c r="G8" s="121" t="s">
        <v>1025</v>
      </c>
      <c r="H8" s="197"/>
      <c r="I8" s="199" t="s">
        <v>1601</v>
      </c>
      <c r="J8" s="132" t="s">
        <v>1602</v>
      </c>
      <c r="K8" s="111"/>
      <c r="L8" s="187"/>
      <c r="M8" s="102"/>
      <c r="N8" s="100"/>
      <c r="O8" s="99"/>
      <c r="P8" s="99"/>
      <c r="Q8" s="104"/>
      <c r="R8" s="195"/>
      <c r="S8" s="199" t="s">
        <v>1601</v>
      </c>
      <c r="T8" s="132" t="s">
        <v>1405</v>
      </c>
      <c r="U8" s="204">
        <v>0</v>
      </c>
    </row>
    <row r="9" spans="1:21" ht="213.75" x14ac:dyDescent="0.25">
      <c r="A9" s="247"/>
      <c r="B9" s="88" t="s">
        <v>1345</v>
      </c>
      <c r="C9" s="89" t="s">
        <v>1379</v>
      </c>
      <c r="D9" s="89" t="s">
        <v>1117</v>
      </c>
      <c r="E9" s="89" t="s">
        <v>1140</v>
      </c>
      <c r="F9" s="121" t="s">
        <v>1025</v>
      </c>
      <c r="G9" s="121" t="s">
        <v>1025</v>
      </c>
      <c r="H9" s="197"/>
      <c r="I9" s="132" t="s">
        <v>1603</v>
      </c>
      <c r="J9" s="132" t="s">
        <v>1392</v>
      </c>
      <c r="K9" s="111"/>
      <c r="L9" s="187"/>
      <c r="M9" s="102"/>
      <c r="N9" s="100"/>
      <c r="O9" s="99"/>
      <c r="P9" s="99"/>
      <c r="Q9" s="104"/>
      <c r="R9" s="195"/>
      <c r="S9" s="172" t="s">
        <v>1603</v>
      </c>
      <c r="T9" s="132" t="s">
        <v>1604</v>
      </c>
      <c r="U9" s="204">
        <v>0</v>
      </c>
    </row>
    <row r="10" spans="1:21" ht="85.5" x14ac:dyDescent="0.25">
      <c r="A10" s="247"/>
      <c r="B10" s="88" t="s">
        <v>1346</v>
      </c>
      <c r="C10" s="89" t="s">
        <v>1379</v>
      </c>
      <c r="D10" s="89" t="s">
        <v>1117</v>
      </c>
      <c r="E10" s="89" t="s">
        <v>1140</v>
      </c>
      <c r="F10" s="121" t="s">
        <v>1025</v>
      </c>
      <c r="G10" s="121" t="s">
        <v>1025</v>
      </c>
      <c r="H10" s="197"/>
      <c r="I10" s="132" t="s">
        <v>1408</v>
      </c>
      <c r="J10" s="132" t="s">
        <v>1409</v>
      </c>
      <c r="K10" s="111"/>
      <c r="L10" s="187"/>
      <c r="M10" s="102"/>
      <c r="N10" s="100"/>
      <c r="O10" s="99"/>
      <c r="P10" s="99"/>
      <c r="Q10" s="104"/>
      <c r="R10" s="195"/>
      <c r="S10" s="140" t="s">
        <v>1684</v>
      </c>
      <c r="T10" s="140" t="s">
        <v>1685</v>
      </c>
      <c r="U10" s="141">
        <v>0</v>
      </c>
    </row>
    <row r="11" spans="1:21" ht="199.5" x14ac:dyDescent="0.25">
      <c r="A11" s="247"/>
      <c r="B11" s="88" t="s">
        <v>1347</v>
      </c>
      <c r="C11" s="89" t="s">
        <v>1379</v>
      </c>
      <c r="D11" s="89" t="s">
        <v>1117</v>
      </c>
      <c r="E11" s="89" t="s">
        <v>1140</v>
      </c>
      <c r="F11" s="121" t="s">
        <v>1025</v>
      </c>
      <c r="G11" s="121" t="s">
        <v>1025</v>
      </c>
      <c r="H11" s="197"/>
      <c r="I11" s="132" t="s">
        <v>1408</v>
      </c>
      <c r="J11" s="132" t="s">
        <v>1409</v>
      </c>
      <c r="K11" s="111"/>
      <c r="L11" s="187"/>
      <c r="M11" s="102"/>
      <c r="N11" s="100"/>
      <c r="O11" s="99"/>
      <c r="P11" s="99"/>
      <c r="Q11" s="104"/>
      <c r="R11" s="195"/>
      <c r="S11" s="132" t="s">
        <v>1605</v>
      </c>
      <c r="T11" s="132" t="s">
        <v>1697</v>
      </c>
      <c r="U11" s="204">
        <v>0</v>
      </c>
    </row>
    <row r="12" spans="1:21" ht="315" x14ac:dyDescent="0.25">
      <c r="A12" s="247"/>
      <c r="B12" s="88" t="s">
        <v>1348</v>
      </c>
      <c r="C12" s="89" t="s">
        <v>1349</v>
      </c>
      <c r="D12" s="89" t="s">
        <v>1140</v>
      </c>
      <c r="E12" s="89" t="s">
        <v>9</v>
      </c>
      <c r="F12" s="121" t="s">
        <v>1025</v>
      </c>
      <c r="G12" s="121" t="s">
        <v>1025</v>
      </c>
      <c r="H12" s="197" t="s">
        <v>1025</v>
      </c>
      <c r="I12" s="199" t="s">
        <v>1393</v>
      </c>
      <c r="J12" s="132" t="s">
        <v>1606</v>
      </c>
      <c r="K12" s="111"/>
      <c r="L12" s="187"/>
      <c r="M12" s="102"/>
      <c r="N12" s="100"/>
      <c r="O12" s="99"/>
      <c r="P12" s="99"/>
      <c r="Q12" s="104"/>
      <c r="R12" s="195"/>
      <c r="S12" s="205" t="s">
        <v>1415</v>
      </c>
      <c r="T12" s="132" t="s">
        <v>1699</v>
      </c>
      <c r="U12" s="204">
        <v>0.66</v>
      </c>
    </row>
    <row r="13" spans="1:21" ht="274.5" customHeight="1" x14ac:dyDescent="0.25">
      <c r="A13" s="247"/>
      <c r="B13" s="88" t="s">
        <v>1350</v>
      </c>
      <c r="C13" s="89" t="s">
        <v>1351</v>
      </c>
      <c r="D13" s="89" t="s">
        <v>1140</v>
      </c>
      <c r="E13" s="89"/>
      <c r="F13" s="121" t="s">
        <v>1025</v>
      </c>
      <c r="G13" s="121" t="s">
        <v>1025</v>
      </c>
      <c r="H13" s="197" t="s">
        <v>1025</v>
      </c>
      <c r="I13" s="199" t="s">
        <v>1607</v>
      </c>
      <c r="J13" s="132" t="s">
        <v>1394</v>
      </c>
      <c r="K13" s="111"/>
      <c r="L13" s="187"/>
      <c r="M13" s="102"/>
      <c r="N13" s="100"/>
      <c r="O13" s="99"/>
      <c r="P13" s="99"/>
      <c r="Q13" s="104"/>
      <c r="R13" s="195"/>
      <c r="S13" s="132" t="s">
        <v>1410</v>
      </c>
      <c r="T13" s="132" t="s">
        <v>1698</v>
      </c>
      <c r="U13" s="204">
        <v>0.33</v>
      </c>
    </row>
    <row r="14" spans="1:21" ht="200.25" x14ac:dyDescent="0.25">
      <c r="A14" s="247" t="s">
        <v>1352</v>
      </c>
      <c r="B14" s="88" t="s">
        <v>1353</v>
      </c>
      <c r="C14" s="89" t="s">
        <v>1179</v>
      </c>
      <c r="D14" s="89" t="s">
        <v>5</v>
      </c>
      <c r="E14" s="89" t="s">
        <v>1380</v>
      </c>
      <c r="F14" s="121"/>
      <c r="G14" s="121" t="s">
        <v>1025</v>
      </c>
      <c r="H14" s="197"/>
      <c r="I14" s="140" t="s">
        <v>1406</v>
      </c>
      <c r="J14" s="132" t="s">
        <v>1608</v>
      </c>
      <c r="K14" s="111"/>
      <c r="L14" s="187"/>
      <c r="M14" s="102"/>
      <c r="N14" s="100"/>
      <c r="O14" s="99"/>
      <c r="P14" s="99"/>
      <c r="Q14" s="104"/>
      <c r="R14" s="195"/>
      <c r="S14" s="132" t="s">
        <v>1416</v>
      </c>
      <c r="T14" s="206" t="s">
        <v>1700</v>
      </c>
      <c r="U14" s="204">
        <v>0</v>
      </c>
    </row>
    <row r="15" spans="1:21" ht="180.75" customHeight="1" x14ac:dyDescent="0.25">
      <c r="A15" s="247"/>
      <c r="B15" s="88" t="s">
        <v>1354</v>
      </c>
      <c r="C15" s="89" t="s">
        <v>1179</v>
      </c>
      <c r="D15" s="89" t="s">
        <v>5</v>
      </c>
      <c r="E15" s="89" t="s">
        <v>1380</v>
      </c>
      <c r="F15" s="121"/>
      <c r="G15" s="121" t="s">
        <v>1025</v>
      </c>
      <c r="H15" s="197" t="s">
        <v>1025</v>
      </c>
      <c r="I15" s="132" t="s">
        <v>1395</v>
      </c>
      <c r="J15" s="132" t="s">
        <v>1396</v>
      </c>
      <c r="K15" s="111"/>
      <c r="L15" s="188"/>
      <c r="M15" s="102"/>
      <c r="N15" s="111"/>
      <c r="O15" s="113"/>
      <c r="P15" s="113"/>
      <c r="Q15" s="114"/>
      <c r="R15" s="195"/>
      <c r="S15" s="132" t="s">
        <v>1417</v>
      </c>
      <c r="T15" s="132" t="s">
        <v>1411</v>
      </c>
      <c r="U15" s="204">
        <v>0</v>
      </c>
    </row>
    <row r="16" spans="1:21" ht="128.25" x14ac:dyDescent="0.25">
      <c r="A16" s="247" t="s">
        <v>1355</v>
      </c>
      <c r="B16" s="82" t="s">
        <v>1356</v>
      </c>
      <c r="C16" s="77" t="s">
        <v>1357</v>
      </c>
      <c r="D16" s="77" t="s">
        <v>1358</v>
      </c>
      <c r="E16" s="89" t="s">
        <v>1381</v>
      </c>
      <c r="F16" s="121" t="s">
        <v>1025</v>
      </c>
      <c r="G16" s="121" t="s">
        <v>1025</v>
      </c>
      <c r="H16" s="197" t="s">
        <v>1025</v>
      </c>
      <c r="I16" s="199"/>
      <c r="J16" s="132" t="s">
        <v>1397</v>
      </c>
      <c r="K16" s="111"/>
      <c r="L16" s="189"/>
      <c r="M16" s="117"/>
      <c r="N16" s="115"/>
      <c r="O16" s="118"/>
      <c r="P16" s="118"/>
      <c r="Q16" s="119"/>
      <c r="R16" s="195"/>
      <c r="S16" s="140" t="s">
        <v>1684</v>
      </c>
      <c r="T16" s="140" t="s">
        <v>1686</v>
      </c>
      <c r="U16" s="141">
        <v>0.33</v>
      </c>
    </row>
    <row r="17" spans="1:21" ht="199.5" x14ac:dyDescent="0.25">
      <c r="A17" s="247"/>
      <c r="B17" s="82" t="s">
        <v>1382</v>
      </c>
      <c r="C17" s="77" t="s">
        <v>1357</v>
      </c>
      <c r="D17" s="77" t="s">
        <v>1383</v>
      </c>
      <c r="E17" s="89" t="s">
        <v>1359</v>
      </c>
      <c r="F17" s="121" t="s">
        <v>1025</v>
      </c>
      <c r="G17" s="121" t="s">
        <v>1025</v>
      </c>
      <c r="H17" s="197" t="s">
        <v>1025</v>
      </c>
      <c r="I17" s="199"/>
      <c r="J17" s="132" t="s">
        <v>1398</v>
      </c>
      <c r="K17" s="111"/>
      <c r="L17" s="189"/>
      <c r="M17" s="117"/>
      <c r="N17" s="115"/>
      <c r="O17" s="118"/>
      <c r="P17" s="118"/>
      <c r="Q17" s="119"/>
      <c r="R17" s="195"/>
      <c r="S17" s="132" t="s">
        <v>1418</v>
      </c>
      <c r="T17" s="132" t="s">
        <v>1412</v>
      </c>
      <c r="U17" s="204">
        <v>0.66</v>
      </c>
    </row>
    <row r="18" spans="1:21" ht="313.5" x14ac:dyDescent="0.25">
      <c r="A18" s="247" t="s">
        <v>1360</v>
      </c>
      <c r="B18" s="82" t="s">
        <v>1361</v>
      </c>
      <c r="C18" s="77" t="s">
        <v>1362</v>
      </c>
      <c r="D18" s="89" t="s">
        <v>1141</v>
      </c>
      <c r="E18" s="89" t="s">
        <v>1161</v>
      </c>
      <c r="F18" s="121"/>
      <c r="G18" s="121" t="s">
        <v>1025</v>
      </c>
      <c r="H18" s="197" t="s">
        <v>1025</v>
      </c>
      <c r="I18" s="132" t="s">
        <v>1399</v>
      </c>
      <c r="J18" s="200" t="s">
        <v>1407</v>
      </c>
      <c r="K18" s="111"/>
      <c r="L18" s="189"/>
      <c r="M18" s="117"/>
      <c r="N18" s="115"/>
      <c r="O18" s="118"/>
      <c r="P18" s="118"/>
      <c r="Q18" s="119"/>
      <c r="R18" s="195"/>
      <c r="S18" s="172" t="s">
        <v>1399</v>
      </c>
      <c r="T18" s="132" t="s">
        <v>1609</v>
      </c>
      <c r="U18" s="204">
        <v>0</v>
      </c>
    </row>
    <row r="19" spans="1:21" ht="114" x14ac:dyDescent="0.25">
      <c r="A19" s="247"/>
      <c r="B19" s="82" t="s">
        <v>1363</v>
      </c>
      <c r="C19" s="90" t="s">
        <v>1364</v>
      </c>
      <c r="D19" s="89" t="s">
        <v>1140</v>
      </c>
      <c r="E19" s="89" t="s">
        <v>1365</v>
      </c>
      <c r="F19" s="121" t="s">
        <v>1025</v>
      </c>
      <c r="G19" s="121" t="s">
        <v>1025</v>
      </c>
      <c r="H19" s="197"/>
      <c r="I19" s="199" t="s">
        <v>1400</v>
      </c>
      <c r="J19" s="201" t="s">
        <v>1610</v>
      </c>
      <c r="K19" s="111"/>
      <c r="L19" s="189"/>
      <c r="M19" s="122"/>
      <c r="N19" s="123"/>
      <c r="O19" s="118"/>
      <c r="P19" s="118"/>
      <c r="Q19" s="119"/>
      <c r="R19" s="195"/>
      <c r="S19" s="132" t="s">
        <v>1419</v>
      </c>
      <c r="T19" s="132" t="s">
        <v>1611</v>
      </c>
      <c r="U19" s="204">
        <v>1</v>
      </c>
    </row>
    <row r="20" spans="1:21" ht="71.25" x14ac:dyDescent="0.25">
      <c r="A20" s="247" t="s">
        <v>1366</v>
      </c>
      <c r="B20" s="82" t="s">
        <v>1384</v>
      </c>
      <c r="C20" s="90" t="s">
        <v>1367</v>
      </c>
      <c r="D20" s="89" t="s">
        <v>1368</v>
      </c>
      <c r="E20" s="89" t="s">
        <v>1145</v>
      </c>
      <c r="F20" s="121"/>
      <c r="G20" s="121"/>
      <c r="H20" s="197" t="s">
        <v>1025</v>
      </c>
      <c r="I20" s="132" t="s">
        <v>1408</v>
      </c>
      <c r="J20" s="132" t="s">
        <v>1409</v>
      </c>
      <c r="K20" s="111"/>
      <c r="L20" s="189"/>
      <c r="M20" s="122"/>
      <c r="N20" s="123"/>
      <c r="O20" s="118"/>
      <c r="P20" s="118"/>
      <c r="Q20" s="119"/>
      <c r="R20" s="195"/>
      <c r="S20" s="132" t="s">
        <v>1275</v>
      </c>
      <c r="T20" s="132" t="s">
        <v>1275</v>
      </c>
      <c r="U20" s="204">
        <v>0</v>
      </c>
    </row>
    <row r="21" spans="1:21" ht="57" x14ac:dyDescent="0.25">
      <c r="A21" s="247"/>
      <c r="B21" s="82" t="s">
        <v>1369</v>
      </c>
      <c r="C21" s="90" t="s">
        <v>1364</v>
      </c>
      <c r="D21" s="89" t="s">
        <v>1365</v>
      </c>
      <c r="E21" s="89" t="s">
        <v>1150</v>
      </c>
      <c r="F21" s="121"/>
      <c r="G21" s="121"/>
      <c r="H21" s="197" t="s">
        <v>1025</v>
      </c>
      <c r="I21" s="132" t="s">
        <v>1408</v>
      </c>
      <c r="J21" s="132" t="s">
        <v>1409</v>
      </c>
      <c r="K21" s="111"/>
      <c r="L21" s="189"/>
      <c r="M21" s="122"/>
      <c r="N21" s="123"/>
      <c r="O21" s="118"/>
      <c r="P21" s="118"/>
      <c r="Q21" s="119"/>
      <c r="R21" s="195"/>
      <c r="S21" s="132" t="s">
        <v>1275</v>
      </c>
      <c r="T21" s="132" t="s">
        <v>1275</v>
      </c>
      <c r="U21" s="204">
        <v>0</v>
      </c>
    </row>
    <row r="22" spans="1:21" ht="399" x14ac:dyDescent="0.25">
      <c r="A22" s="247" t="s">
        <v>1370</v>
      </c>
      <c r="B22" s="82" t="s">
        <v>1371</v>
      </c>
      <c r="C22" s="90">
        <v>1</v>
      </c>
      <c r="D22" s="89" t="s">
        <v>1372</v>
      </c>
      <c r="E22" s="89" t="s">
        <v>1140</v>
      </c>
      <c r="F22" s="121" t="s">
        <v>1025</v>
      </c>
      <c r="G22" s="121"/>
      <c r="H22" s="197"/>
      <c r="I22" s="132" t="s">
        <v>1401</v>
      </c>
      <c r="J22" s="132" t="s">
        <v>1612</v>
      </c>
      <c r="K22" s="111"/>
      <c r="L22" s="189"/>
      <c r="M22" s="122"/>
      <c r="N22" s="123"/>
      <c r="O22" s="118"/>
      <c r="P22" s="118"/>
      <c r="Q22" s="119"/>
      <c r="R22" s="195"/>
      <c r="S22" s="132" t="s">
        <v>1420</v>
      </c>
      <c r="T22" s="132" t="s">
        <v>1701</v>
      </c>
      <c r="U22" s="142">
        <v>1</v>
      </c>
    </row>
    <row r="23" spans="1:21" ht="156.75" x14ac:dyDescent="0.25">
      <c r="A23" s="247"/>
      <c r="B23" s="82" t="s">
        <v>1373</v>
      </c>
      <c r="C23" s="90" t="s">
        <v>1374</v>
      </c>
      <c r="D23" s="89" t="s">
        <v>1140</v>
      </c>
      <c r="E23" s="89" t="s">
        <v>9</v>
      </c>
      <c r="F23" s="121" t="s">
        <v>1025</v>
      </c>
      <c r="G23" s="121" t="s">
        <v>1025</v>
      </c>
      <c r="H23" s="197" t="s">
        <v>1025</v>
      </c>
      <c r="I23" s="199" t="s">
        <v>1402</v>
      </c>
      <c r="J23" s="132" t="s">
        <v>1403</v>
      </c>
      <c r="K23" s="111"/>
      <c r="L23" s="189"/>
      <c r="M23" s="122"/>
      <c r="N23" s="123"/>
      <c r="O23" s="118"/>
      <c r="P23" s="118"/>
      <c r="Q23" s="119"/>
      <c r="R23" s="195"/>
      <c r="S23" s="199" t="s">
        <v>1402</v>
      </c>
      <c r="T23" s="132" t="s">
        <v>1702</v>
      </c>
      <c r="U23" s="141">
        <v>0.33</v>
      </c>
    </row>
    <row r="24" spans="1:21" ht="142.5" x14ac:dyDescent="0.25">
      <c r="A24" s="247" t="s">
        <v>1375</v>
      </c>
      <c r="B24" s="82" t="s">
        <v>1376</v>
      </c>
      <c r="C24" s="90" t="s">
        <v>1374</v>
      </c>
      <c r="D24" s="89" t="s">
        <v>1140</v>
      </c>
      <c r="E24" s="89" t="s">
        <v>9</v>
      </c>
      <c r="F24" s="121" t="s">
        <v>1025</v>
      </c>
      <c r="G24" s="121" t="s">
        <v>1025</v>
      </c>
      <c r="H24" s="197" t="s">
        <v>1025</v>
      </c>
      <c r="I24" s="199" t="s">
        <v>1413</v>
      </c>
      <c r="J24" s="202" t="s">
        <v>1404</v>
      </c>
      <c r="K24" s="111"/>
      <c r="L24" s="189"/>
      <c r="M24" s="122"/>
      <c r="N24" s="123"/>
      <c r="O24" s="118"/>
      <c r="P24" s="118"/>
      <c r="Q24" s="119"/>
      <c r="R24" s="195"/>
      <c r="S24" s="198" t="s">
        <v>1413</v>
      </c>
      <c r="T24" s="132" t="s">
        <v>1414</v>
      </c>
      <c r="U24" s="142">
        <v>0.33</v>
      </c>
    </row>
    <row r="25" spans="1:21" ht="257.25" thickBot="1" x14ac:dyDescent="0.3">
      <c r="A25" s="247"/>
      <c r="B25" s="82" t="s">
        <v>1377</v>
      </c>
      <c r="C25" s="90" t="s">
        <v>1374</v>
      </c>
      <c r="D25" s="89" t="s">
        <v>1117</v>
      </c>
      <c r="E25" s="89" t="s">
        <v>1385</v>
      </c>
      <c r="F25" s="121" t="s">
        <v>1025</v>
      </c>
      <c r="G25" s="121" t="s">
        <v>1025</v>
      </c>
      <c r="H25" s="197" t="s">
        <v>1025</v>
      </c>
      <c r="I25" s="203" t="s">
        <v>1144</v>
      </c>
      <c r="J25" s="132" t="s">
        <v>1596</v>
      </c>
      <c r="K25" s="111"/>
      <c r="L25" s="190"/>
      <c r="M25" s="127"/>
      <c r="N25" s="128"/>
      <c r="O25" s="129"/>
      <c r="P25" s="129"/>
      <c r="Q25" s="130"/>
      <c r="R25" s="195"/>
      <c r="S25" s="132" t="s">
        <v>1421</v>
      </c>
      <c r="T25" s="132" t="s">
        <v>1703</v>
      </c>
      <c r="U25" s="142">
        <v>0.66</v>
      </c>
    </row>
    <row r="26" spans="1:21" x14ac:dyDescent="0.25">
      <c r="A26" s="120"/>
      <c r="B26" s="151"/>
      <c r="C26" s="120"/>
      <c r="D26" s="120"/>
      <c r="E26" s="120"/>
      <c r="F26" s="185"/>
      <c r="G26" s="120"/>
      <c r="H26" s="120"/>
      <c r="I26" s="151"/>
      <c r="J26" s="151"/>
      <c r="K26" s="153"/>
      <c r="L26" s="154"/>
      <c r="M26" s="107"/>
      <c r="N26" s="153"/>
      <c r="O26" s="154"/>
      <c r="P26" s="154"/>
      <c r="Q26" s="153"/>
      <c r="R26" s="195"/>
      <c r="S26" s="151"/>
      <c r="T26" s="151"/>
      <c r="U26" s="196">
        <f>AVERAGE(U5:$U$25)</f>
        <v>0.30000000000000004</v>
      </c>
    </row>
  </sheetData>
  <mergeCells count="22">
    <mergeCell ref="A1:J1"/>
    <mergeCell ref="E3:E4"/>
    <mergeCell ref="F3:H3"/>
    <mergeCell ref="I3:K3"/>
    <mergeCell ref="L3:N3"/>
    <mergeCell ref="D3:D4"/>
    <mergeCell ref="O3:Q3"/>
    <mergeCell ref="A24:A25"/>
    <mergeCell ref="S2:U2"/>
    <mergeCell ref="S3:S4"/>
    <mergeCell ref="T3:T4"/>
    <mergeCell ref="U3:U4"/>
    <mergeCell ref="A2:J2"/>
    <mergeCell ref="A8:A13"/>
    <mergeCell ref="A14:A15"/>
    <mergeCell ref="A16:A17"/>
    <mergeCell ref="A18:A19"/>
    <mergeCell ref="A20:A21"/>
    <mergeCell ref="A22:A23"/>
    <mergeCell ref="A3:A4"/>
    <mergeCell ref="B3:B4"/>
    <mergeCell ref="C3:C4"/>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9"/>
  <sheetViews>
    <sheetView topLeftCell="J1" zoomScale="80" zoomScaleNormal="80" workbookViewId="0">
      <selection activeCell="U55" sqref="U55"/>
    </sheetView>
  </sheetViews>
  <sheetFormatPr baseColWidth="10" defaultColWidth="11.42578125" defaultRowHeight="15" x14ac:dyDescent="0.25"/>
  <cols>
    <col min="1" max="1" width="13.5703125" customWidth="1"/>
    <col min="2" max="2" width="41.42578125" customWidth="1"/>
    <col min="3" max="3" width="18.42578125" customWidth="1"/>
    <col min="4" max="4" width="23.7109375" hidden="1" customWidth="1"/>
    <col min="5" max="5" width="11.42578125" hidden="1" customWidth="1"/>
    <col min="6" max="6" width="11" customWidth="1"/>
    <col min="7" max="7" width="11.5703125" customWidth="1"/>
    <col min="8" max="8" width="10.85546875" customWidth="1"/>
    <col min="9" max="9" width="11.85546875" hidden="1" customWidth="1"/>
    <col min="10" max="10" width="45.42578125" customWidth="1"/>
    <col min="11" max="11" width="44" customWidth="1"/>
    <col min="12" max="18" width="0" hidden="1" customWidth="1"/>
    <col min="19" max="19" width="6.28515625" customWidth="1"/>
    <col min="20" max="20" width="39.42578125" customWidth="1"/>
    <col min="21" max="21" width="62.42578125" customWidth="1"/>
    <col min="22" max="22" width="17.140625" customWidth="1"/>
  </cols>
  <sheetData>
    <row r="1" spans="1:22" s="93" customFormat="1" ht="23.25" customHeight="1" x14ac:dyDescent="0.2">
      <c r="A1" s="268" t="s">
        <v>1127</v>
      </c>
      <c r="B1" s="269"/>
      <c r="C1" s="269"/>
      <c r="D1" s="269"/>
      <c r="E1" s="269"/>
      <c r="F1" s="269"/>
      <c r="G1" s="269"/>
      <c r="H1" s="269"/>
      <c r="I1" s="269"/>
      <c r="J1" s="269"/>
      <c r="K1" s="269"/>
      <c r="L1" s="269"/>
      <c r="M1" s="269"/>
      <c r="N1" s="269"/>
      <c r="O1" s="269"/>
      <c r="P1" s="269"/>
      <c r="Q1" s="269"/>
      <c r="R1" s="270"/>
    </row>
    <row r="2" spans="1:22" s="93" customFormat="1" ht="24.75" customHeight="1" thickBot="1" x14ac:dyDescent="0.25">
      <c r="A2" s="271" t="s">
        <v>1022</v>
      </c>
      <c r="B2" s="272"/>
      <c r="C2" s="272"/>
      <c r="D2" s="272"/>
      <c r="E2" s="272"/>
      <c r="F2" s="272"/>
      <c r="G2" s="272"/>
      <c r="H2" s="272"/>
      <c r="I2" s="272"/>
      <c r="J2" s="272"/>
      <c r="K2" s="272"/>
      <c r="L2" s="272"/>
      <c r="M2" s="272"/>
      <c r="N2" s="272"/>
      <c r="O2" s="272"/>
      <c r="P2" s="272"/>
      <c r="Q2" s="272"/>
      <c r="R2" s="273"/>
      <c r="T2" s="240" t="s">
        <v>1020</v>
      </c>
      <c r="U2" s="241"/>
      <c r="V2" s="242"/>
    </row>
    <row r="3" spans="1:22" s="93" customFormat="1" ht="25.5" customHeight="1" x14ac:dyDescent="0.2">
      <c r="A3" s="274" t="s">
        <v>81</v>
      </c>
      <c r="B3" s="276" t="s">
        <v>0</v>
      </c>
      <c r="C3" s="276" t="s">
        <v>1128</v>
      </c>
      <c r="D3" s="276" t="s">
        <v>1</v>
      </c>
      <c r="E3" s="276" t="s">
        <v>2</v>
      </c>
      <c r="F3" s="278" t="s">
        <v>1129</v>
      </c>
      <c r="G3" s="279"/>
      <c r="H3" s="280"/>
      <c r="I3" s="281" t="s">
        <v>1130</v>
      </c>
      <c r="J3" s="265" t="s">
        <v>1422</v>
      </c>
      <c r="K3" s="266"/>
      <c r="L3" s="267"/>
      <c r="M3" s="286" t="s">
        <v>1131</v>
      </c>
      <c r="N3" s="287"/>
      <c r="O3" s="288"/>
      <c r="P3" s="283" t="s">
        <v>1132</v>
      </c>
      <c r="Q3" s="284"/>
      <c r="R3" s="285"/>
      <c r="T3" s="251" t="s">
        <v>1386</v>
      </c>
      <c r="U3" s="251" t="s">
        <v>1387</v>
      </c>
      <c r="V3" s="245" t="s">
        <v>1133</v>
      </c>
    </row>
    <row r="4" spans="1:22" s="93" customFormat="1" ht="34.5" customHeight="1" thickBot="1" x14ac:dyDescent="0.25">
      <c r="A4" s="275"/>
      <c r="B4" s="277"/>
      <c r="C4" s="277"/>
      <c r="D4" s="277"/>
      <c r="E4" s="277"/>
      <c r="F4" s="134" t="s">
        <v>1134</v>
      </c>
      <c r="G4" s="135" t="s">
        <v>1135</v>
      </c>
      <c r="H4" s="134" t="s">
        <v>1136</v>
      </c>
      <c r="I4" s="282"/>
      <c r="J4" s="136" t="s">
        <v>80</v>
      </c>
      <c r="K4" s="137" t="s">
        <v>1137</v>
      </c>
      <c r="L4" s="96" t="s">
        <v>1138</v>
      </c>
      <c r="M4" s="94" t="s">
        <v>80</v>
      </c>
      <c r="N4" s="95" t="s">
        <v>1137</v>
      </c>
      <c r="O4" s="97" t="s">
        <v>1138</v>
      </c>
      <c r="P4" s="98" t="s">
        <v>80</v>
      </c>
      <c r="Q4" s="95" t="s">
        <v>1137</v>
      </c>
      <c r="R4" s="96" t="s">
        <v>1138</v>
      </c>
      <c r="T4" s="251"/>
      <c r="U4" s="251"/>
      <c r="V4" s="246"/>
    </row>
    <row r="5" spans="1:22" s="107" customFormat="1" ht="176.25" customHeight="1" x14ac:dyDescent="0.25">
      <c r="A5" s="247" t="s">
        <v>1023</v>
      </c>
      <c r="B5" s="79" t="s">
        <v>1024</v>
      </c>
      <c r="C5" s="77" t="s">
        <v>1139</v>
      </c>
      <c r="D5" s="77" t="s">
        <v>1140</v>
      </c>
      <c r="E5" s="108" t="s">
        <v>1141</v>
      </c>
      <c r="F5" s="121"/>
      <c r="G5" s="121" t="s">
        <v>1025</v>
      </c>
      <c r="H5" s="121"/>
      <c r="I5" s="210">
        <v>0</v>
      </c>
      <c r="J5" s="132" t="s">
        <v>1457</v>
      </c>
      <c r="K5" s="132" t="s">
        <v>1613</v>
      </c>
      <c r="L5" s="211"/>
      <c r="M5" s="101"/>
      <c r="N5" s="102"/>
      <c r="O5" s="100"/>
      <c r="P5" s="99"/>
      <c r="Q5" s="103"/>
      <c r="R5" s="104"/>
      <c r="T5" s="105" t="s">
        <v>1423</v>
      </c>
      <c r="U5" s="106" t="s">
        <v>1614</v>
      </c>
      <c r="V5" s="163">
        <v>0</v>
      </c>
    </row>
    <row r="6" spans="1:22" s="107" customFormat="1" ht="120.75" customHeight="1" x14ac:dyDescent="0.25">
      <c r="A6" s="247"/>
      <c r="B6" s="82" t="s">
        <v>1142</v>
      </c>
      <c r="C6" s="77" t="s">
        <v>1143</v>
      </c>
      <c r="D6" s="77" t="s">
        <v>1144</v>
      </c>
      <c r="E6" s="108" t="s">
        <v>1145</v>
      </c>
      <c r="F6" s="121" t="s">
        <v>1025</v>
      </c>
      <c r="G6" s="121"/>
      <c r="H6" s="121"/>
      <c r="I6" s="210">
        <v>1</v>
      </c>
      <c r="J6" s="132" t="s">
        <v>1424</v>
      </c>
      <c r="K6" s="132" t="s">
        <v>1424</v>
      </c>
      <c r="L6" s="211"/>
      <c r="M6" s="101"/>
      <c r="N6" s="102"/>
      <c r="O6" s="100"/>
      <c r="P6" s="99"/>
      <c r="Q6" s="99"/>
      <c r="R6" s="104"/>
      <c r="T6" s="105" t="s">
        <v>1424</v>
      </c>
      <c r="U6" s="106" t="s">
        <v>1425</v>
      </c>
      <c r="V6" s="163">
        <v>1</v>
      </c>
    </row>
    <row r="7" spans="1:22" s="107" customFormat="1" ht="85.5" x14ac:dyDescent="0.25">
      <c r="A7" s="247"/>
      <c r="B7" s="82" t="s">
        <v>1026</v>
      </c>
      <c r="C7" s="77" t="s">
        <v>1146</v>
      </c>
      <c r="D7" s="77" t="s">
        <v>5</v>
      </c>
      <c r="E7" s="77" t="s">
        <v>1147</v>
      </c>
      <c r="F7" s="121" t="s">
        <v>1025</v>
      </c>
      <c r="G7" s="121" t="s">
        <v>1025</v>
      </c>
      <c r="H7" s="121"/>
      <c r="I7" s="210">
        <v>1</v>
      </c>
      <c r="J7" s="132" t="s">
        <v>1469</v>
      </c>
      <c r="K7" s="132" t="s">
        <v>1470</v>
      </c>
      <c r="L7" s="211"/>
      <c r="M7" s="101"/>
      <c r="N7" s="102"/>
      <c r="O7" s="100"/>
      <c r="P7" s="99"/>
      <c r="Q7" s="99"/>
      <c r="R7" s="104"/>
      <c r="T7" s="140" t="s">
        <v>1684</v>
      </c>
      <c r="U7" s="140" t="s">
        <v>1687</v>
      </c>
      <c r="V7" s="141">
        <v>0.5</v>
      </c>
    </row>
    <row r="8" spans="1:22" s="107" customFormat="1" ht="318" customHeight="1" x14ac:dyDescent="0.25">
      <c r="A8" s="247"/>
      <c r="B8" s="88" t="s">
        <v>1148</v>
      </c>
      <c r="C8" s="90" t="s">
        <v>1149</v>
      </c>
      <c r="D8" s="89" t="s">
        <v>1150</v>
      </c>
      <c r="E8" s="89" t="s">
        <v>5</v>
      </c>
      <c r="F8" s="121" t="s">
        <v>1025</v>
      </c>
      <c r="G8" s="121" t="s">
        <v>1025</v>
      </c>
      <c r="H8" s="121" t="s">
        <v>1025</v>
      </c>
      <c r="I8" s="210">
        <v>0.3</v>
      </c>
      <c r="J8" s="132" t="s">
        <v>1615</v>
      </c>
      <c r="K8" s="132" t="s">
        <v>1473</v>
      </c>
      <c r="L8" s="211"/>
      <c r="M8" s="101"/>
      <c r="N8" s="102"/>
      <c r="O8" s="100"/>
      <c r="P8" s="99"/>
      <c r="Q8" s="99"/>
      <c r="R8" s="104"/>
      <c r="T8" s="105" t="s">
        <v>1426</v>
      </c>
      <c r="U8" s="132" t="s">
        <v>1616</v>
      </c>
      <c r="V8" s="207">
        <v>0</v>
      </c>
    </row>
    <row r="9" spans="1:22" s="107" customFormat="1" ht="168" customHeight="1" x14ac:dyDescent="0.25">
      <c r="A9" s="247" t="s">
        <v>1027</v>
      </c>
      <c r="B9" s="82" t="s">
        <v>1028</v>
      </c>
      <c r="C9" s="90" t="s">
        <v>1151</v>
      </c>
      <c r="D9" s="77" t="s">
        <v>5</v>
      </c>
      <c r="E9" s="108" t="s">
        <v>1152</v>
      </c>
      <c r="F9" s="121" t="s">
        <v>1025</v>
      </c>
      <c r="G9" s="121" t="s">
        <v>1025</v>
      </c>
      <c r="H9" s="121" t="s">
        <v>1025</v>
      </c>
      <c r="I9" s="210">
        <v>0.33</v>
      </c>
      <c r="J9" s="132" t="s">
        <v>1458</v>
      </c>
      <c r="K9" s="132" t="s">
        <v>1617</v>
      </c>
      <c r="L9" s="211"/>
      <c r="M9" s="101"/>
      <c r="N9" s="102"/>
      <c r="O9" s="100"/>
      <c r="P9" s="99"/>
      <c r="Q9" s="99"/>
      <c r="R9" s="104"/>
      <c r="T9" s="105" t="s">
        <v>1427</v>
      </c>
      <c r="U9" s="106" t="s">
        <v>1704</v>
      </c>
      <c r="V9" s="163">
        <v>0.33</v>
      </c>
    </row>
    <row r="10" spans="1:22" s="107" customFormat="1" ht="180" customHeight="1" x14ac:dyDescent="0.25">
      <c r="A10" s="247"/>
      <c r="B10" s="131" t="s">
        <v>1153</v>
      </c>
      <c r="C10" s="90" t="s">
        <v>1154</v>
      </c>
      <c r="D10" s="89" t="s">
        <v>1141</v>
      </c>
      <c r="E10" s="110" t="s">
        <v>1140</v>
      </c>
      <c r="F10" s="121" t="s">
        <v>1025</v>
      </c>
      <c r="G10" s="121" t="s">
        <v>1025</v>
      </c>
      <c r="H10" s="121" t="s">
        <v>1025</v>
      </c>
      <c r="I10" s="210">
        <v>0</v>
      </c>
      <c r="J10" s="132" t="s">
        <v>1471</v>
      </c>
      <c r="K10" s="132" t="s">
        <v>1618</v>
      </c>
      <c r="L10" s="211"/>
      <c r="M10" s="101"/>
      <c r="N10" s="102"/>
      <c r="O10" s="100"/>
      <c r="P10" s="99"/>
      <c r="Q10" s="99"/>
      <c r="R10" s="104"/>
      <c r="T10" s="106" t="s">
        <v>1428</v>
      </c>
      <c r="U10" s="106" t="s">
        <v>1705</v>
      </c>
      <c r="V10" s="207">
        <v>0.66</v>
      </c>
    </row>
    <row r="11" spans="1:22" s="107" customFormat="1" ht="356.25" x14ac:dyDescent="0.25">
      <c r="A11" s="247"/>
      <c r="B11" s="131" t="s">
        <v>1155</v>
      </c>
      <c r="C11" s="90" t="s">
        <v>1151</v>
      </c>
      <c r="D11" s="89" t="s">
        <v>5</v>
      </c>
      <c r="E11" s="110" t="s">
        <v>1156</v>
      </c>
      <c r="F11" s="121" t="s">
        <v>1025</v>
      </c>
      <c r="G11" s="121" t="s">
        <v>1025</v>
      </c>
      <c r="H11" s="121" t="s">
        <v>1025</v>
      </c>
      <c r="I11" s="210">
        <v>0.33</v>
      </c>
      <c r="J11" s="132" t="s">
        <v>1459</v>
      </c>
      <c r="K11" s="132" t="s">
        <v>1619</v>
      </c>
      <c r="L11" s="211"/>
      <c r="M11" s="101"/>
      <c r="N11" s="102"/>
      <c r="O11" s="100"/>
      <c r="P11" s="99"/>
      <c r="Q11" s="99"/>
      <c r="R11" s="104"/>
      <c r="T11" s="105" t="s">
        <v>1429</v>
      </c>
      <c r="U11" s="132" t="s">
        <v>1706</v>
      </c>
      <c r="V11" s="163">
        <v>0</v>
      </c>
    </row>
    <row r="12" spans="1:22" s="107" customFormat="1" ht="123.75" customHeight="1" x14ac:dyDescent="0.25">
      <c r="A12" s="247"/>
      <c r="B12" s="82" t="s">
        <v>1157</v>
      </c>
      <c r="C12" s="90" t="s">
        <v>1158</v>
      </c>
      <c r="D12" s="77" t="s">
        <v>5</v>
      </c>
      <c r="E12" s="89"/>
      <c r="F12" s="121" t="s">
        <v>1025</v>
      </c>
      <c r="G12" s="121"/>
      <c r="H12" s="121"/>
      <c r="I12" s="210">
        <v>1</v>
      </c>
      <c r="J12" s="132" t="s">
        <v>1424</v>
      </c>
      <c r="K12" s="132" t="s">
        <v>1424</v>
      </c>
      <c r="L12" s="211"/>
      <c r="M12" s="101"/>
      <c r="N12" s="102"/>
      <c r="O12" s="100"/>
      <c r="P12" s="99"/>
      <c r="Q12" s="99"/>
      <c r="R12" s="104"/>
      <c r="T12" s="105" t="s">
        <v>1424</v>
      </c>
      <c r="U12" s="106" t="s">
        <v>1430</v>
      </c>
      <c r="V12" s="163">
        <v>1</v>
      </c>
    </row>
    <row r="13" spans="1:22" s="107" customFormat="1" ht="88.5" customHeight="1" x14ac:dyDescent="0.25">
      <c r="A13" s="247" t="s">
        <v>1159</v>
      </c>
      <c r="B13" s="109" t="s">
        <v>1029</v>
      </c>
      <c r="C13" s="90" t="s">
        <v>1149</v>
      </c>
      <c r="D13" s="77" t="s">
        <v>1160</v>
      </c>
      <c r="E13" s="108" t="s">
        <v>9</v>
      </c>
      <c r="F13" s="121"/>
      <c r="G13" s="121"/>
      <c r="H13" s="121" t="s">
        <v>1025</v>
      </c>
      <c r="I13" s="210">
        <v>0.15</v>
      </c>
      <c r="J13" s="220" t="s">
        <v>1424</v>
      </c>
      <c r="K13" s="220" t="s">
        <v>1424</v>
      </c>
      <c r="L13" s="211"/>
      <c r="M13" s="101"/>
      <c r="N13" s="102"/>
      <c r="O13" s="100"/>
      <c r="P13" s="99"/>
      <c r="Q13" s="99"/>
      <c r="R13" s="104"/>
      <c r="T13" s="105" t="s">
        <v>1114</v>
      </c>
      <c r="U13" s="106" t="s">
        <v>1204</v>
      </c>
      <c r="V13" s="163">
        <v>0</v>
      </c>
    </row>
    <row r="14" spans="1:22" s="107" customFormat="1" ht="56.25" customHeight="1" x14ac:dyDescent="0.25">
      <c r="A14" s="247"/>
      <c r="B14" s="109" t="s">
        <v>1030</v>
      </c>
      <c r="C14" s="90" t="s">
        <v>1149</v>
      </c>
      <c r="D14" s="77" t="s">
        <v>1161</v>
      </c>
      <c r="E14" s="89" t="s">
        <v>1147</v>
      </c>
      <c r="F14" s="121"/>
      <c r="G14" s="121"/>
      <c r="H14" s="121" t="s">
        <v>1025</v>
      </c>
      <c r="I14" s="210">
        <v>0</v>
      </c>
      <c r="J14" s="220" t="s">
        <v>1424</v>
      </c>
      <c r="K14" s="220" t="s">
        <v>1424</v>
      </c>
      <c r="L14" s="211"/>
      <c r="M14" s="101"/>
      <c r="N14" s="102"/>
      <c r="O14" s="100"/>
      <c r="P14" s="99"/>
      <c r="Q14" s="99"/>
      <c r="R14" s="104"/>
      <c r="T14" s="105" t="s">
        <v>1114</v>
      </c>
      <c r="U14" s="106" t="s">
        <v>1204</v>
      </c>
      <c r="V14" s="163">
        <v>0</v>
      </c>
    </row>
    <row r="15" spans="1:22" s="107" customFormat="1" ht="109.5" customHeight="1" x14ac:dyDescent="0.25">
      <c r="A15" s="247"/>
      <c r="B15" s="109" t="s">
        <v>1162</v>
      </c>
      <c r="C15" s="89" t="s">
        <v>1163</v>
      </c>
      <c r="D15" s="77" t="s">
        <v>1161</v>
      </c>
      <c r="E15" s="108" t="s">
        <v>1141</v>
      </c>
      <c r="F15" s="121"/>
      <c r="G15" s="121"/>
      <c r="H15" s="121" t="s">
        <v>1025</v>
      </c>
      <c r="I15" s="210">
        <v>0</v>
      </c>
      <c r="J15" s="220" t="s">
        <v>1424</v>
      </c>
      <c r="K15" s="220" t="s">
        <v>1424</v>
      </c>
      <c r="L15" s="211"/>
      <c r="M15" s="101"/>
      <c r="N15" s="102"/>
      <c r="O15" s="100"/>
      <c r="P15" s="99"/>
      <c r="Q15" s="99"/>
      <c r="R15" s="104"/>
      <c r="T15" s="105" t="s">
        <v>1114</v>
      </c>
      <c r="U15" s="106" t="s">
        <v>1204</v>
      </c>
      <c r="V15" s="163">
        <v>0</v>
      </c>
    </row>
    <row r="16" spans="1:22" s="107" customFormat="1" ht="87" customHeight="1" x14ac:dyDescent="0.25">
      <c r="A16" s="247"/>
      <c r="B16" s="80" t="s">
        <v>1164</v>
      </c>
      <c r="C16" s="90" t="s">
        <v>1149</v>
      </c>
      <c r="D16" s="77" t="s">
        <v>1160</v>
      </c>
      <c r="E16" s="89" t="s">
        <v>1147</v>
      </c>
      <c r="F16" s="121"/>
      <c r="G16" s="121"/>
      <c r="H16" s="121" t="s">
        <v>1025</v>
      </c>
      <c r="I16" s="210">
        <v>0</v>
      </c>
      <c r="J16" s="220" t="s">
        <v>1424</v>
      </c>
      <c r="K16" s="220" t="s">
        <v>1424</v>
      </c>
      <c r="L16" s="212"/>
      <c r="M16" s="112"/>
      <c r="N16" s="102"/>
      <c r="O16" s="111"/>
      <c r="P16" s="113"/>
      <c r="Q16" s="113"/>
      <c r="R16" s="114"/>
      <c r="T16" s="105" t="s">
        <v>1114</v>
      </c>
      <c r="U16" s="106" t="s">
        <v>1204</v>
      </c>
      <c r="V16" s="163">
        <v>0</v>
      </c>
    </row>
    <row r="17" spans="1:22" s="107" customFormat="1" ht="409.5" x14ac:dyDescent="0.25">
      <c r="A17" s="247"/>
      <c r="B17" s="88" t="s">
        <v>1165</v>
      </c>
      <c r="C17" s="90" t="s">
        <v>1149</v>
      </c>
      <c r="D17" s="89" t="s">
        <v>1160</v>
      </c>
      <c r="E17" s="89"/>
      <c r="F17" s="121" t="s">
        <v>1025</v>
      </c>
      <c r="G17" s="121"/>
      <c r="H17" s="121"/>
      <c r="I17" s="210">
        <v>0.3</v>
      </c>
      <c r="J17" s="132" t="s">
        <v>1620</v>
      </c>
      <c r="K17" s="132" t="s">
        <v>1621</v>
      </c>
      <c r="L17" s="213"/>
      <c r="M17" s="116"/>
      <c r="N17" s="117"/>
      <c r="O17" s="115"/>
      <c r="P17" s="118"/>
      <c r="Q17" s="118"/>
      <c r="R17" s="119"/>
      <c r="T17" s="164" t="s">
        <v>1431</v>
      </c>
      <c r="U17" s="132" t="s">
        <v>1432</v>
      </c>
      <c r="V17" s="207">
        <v>0.5</v>
      </c>
    </row>
    <row r="18" spans="1:22" s="120" customFormat="1" ht="372" x14ac:dyDescent="0.2">
      <c r="A18" s="247"/>
      <c r="B18" s="88" t="s">
        <v>1166</v>
      </c>
      <c r="C18" s="90" t="s">
        <v>1149</v>
      </c>
      <c r="D18" s="89" t="s">
        <v>1160</v>
      </c>
      <c r="E18" s="89"/>
      <c r="F18" s="121" t="s">
        <v>1025</v>
      </c>
      <c r="G18" s="121"/>
      <c r="H18" s="121"/>
      <c r="I18" s="210">
        <v>0.3</v>
      </c>
      <c r="J18" s="132" t="s">
        <v>1622</v>
      </c>
      <c r="K18" s="132" t="s">
        <v>1623</v>
      </c>
      <c r="L18" s="213"/>
      <c r="M18" s="116"/>
      <c r="N18" s="117"/>
      <c r="O18" s="115"/>
      <c r="P18" s="118"/>
      <c r="Q18" s="118"/>
      <c r="R18" s="119"/>
      <c r="T18" s="105" t="s">
        <v>1433</v>
      </c>
      <c r="U18" s="132" t="s">
        <v>1432</v>
      </c>
      <c r="V18" s="207">
        <v>0.5</v>
      </c>
    </row>
    <row r="19" spans="1:22" s="120" customFormat="1" ht="96" customHeight="1" x14ac:dyDescent="0.2">
      <c r="A19" s="247" t="s">
        <v>1167</v>
      </c>
      <c r="B19" s="131" t="s">
        <v>1031</v>
      </c>
      <c r="C19" s="90" t="s">
        <v>1149</v>
      </c>
      <c r="D19" s="110" t="s">
        <v>1141</v>
      </c>
      <c r="E19" s="89" t="s">
        <v>1161</v>
      </c>
      <c r="F19" s="121" t="s">
        <v>1025</v>
      </c>
      <c r="G19" s="121" t="s">
        <v>1025</v>
      </c>
      <c r="H19" s="121" t="s">
        <v>1025</v>
      </c>
      <c r="I19" s="210">
        <v>0</v>
      </c>
      <c r="J19" s="132" t="s">
        <v>1624</v>
      </c>
      <c r="K19" s="132" t="s">
        <v>1474</v>
      </c>
      <c r="L19" s="213"/>
      <c r="M19" s="116"/>
      <c r="N19" s="117"/>
      <c r="O19" s="115"/>
      <c r="P19" s="118"/>
      <c r="Q19" s="118"/>
      <c r="R19" s="119"/>
      <c r="T19" s="105" t="s">
        <v>1434</v>
      </c>
      <c r="U19" s="132" t="s">
        <v>1435</v>
      </c>
      <c r="V19" s="207">
        <v>0</v>
      </c>
    </row>
    <row r="20" spans="1:22" s="120" customFormat="1" ht="65.099999999999994" customHeight="1" x14ac:dyDescent="0.2">
      <c r="A20" s="247"/>
      <c r="B20" s="109" t="s">
        <v>1168</v>
      </c>
      <c r="C20" s="89" t="s">
        <v>1163</v>
      </c>
      <c r="D20" s="110" t="s">
        <v>5</v>
      </c>
      <c r="E20" s="110" t="s">
        <v>9</v>
      </c>
      <c r="F20" s="121"/>
      <c r="G20" s="121"/>
      <c r="H20" s="121" t="s">
        <v>1025</v>
      </c>
      <c r="I20" s="210">
        <v>0</v>
      </c>
      <c r="J20" s="132" t="s">
        <v>1424</v>
      </c>
      <c r="K20" s="132" t="s">
        <v>1424</v>
      </c>
      <c r="L20" s="213"/>
      <c r="M20" s="116"/>
      <c r="N20" s="122"/>
      <c r="O20" s="123"/>
      <c r="P20" s="118"/>
      <c r="Q20" s="118"/>
      <c r="R20" s="119"/>
      <c r="T20" s="105" t="s">
        <v>1114</v>
      </c>
      <c r="U20" s="106" t="s">
        <v>1205</v>
      </c>
      <c r="V20" s="163">
        <v>0</v>
      </c>
    </row>
    <row r="21" spans="1:22" s="120" customFormat="1" ht="65.099999999999994" customHeight="1" x14ac:dyDescent="0.2">
      <c r="A21" s="247"/>
      <c r="B21" s="79" t="s">
        <v>1169</v>
      </c>
      <c r="C21" s="89" t="s">
        <v>1163</v>
      </c>
      <c r="D21" s="110" t="s">
        <v>1161</v>
      </c>
      <c r="E21" s="110" t="s">
        <v>9</v>
      </c>
      <c r="F21" s="121"/>
      <c r="G21" s="121"/>
      <c r="H21" s="121" t="s">
        <v>1025</v>
      </c>
      <c r="I21" s="210">
        <v>0</v>
      </c>
      <c r="J21" s="132" t="s">
        <v>1424</v>
      </c>
      <c r="K21" s="132" t="s">
        <v>1424</v>
      </c>
      <c r="L21" s="213"/>
      <c r="M21" s="116"/>
      <c r="N21" s="122"/>
      <c r="O21" s="123"/>
      <c r="P21" s="118"/>
      <c r="Q21" s="118"/>
      <c r="R21" s="119"/>
      <c r="T21" s="105" t="s">
        <v>1114</v>
      </c>
      <c r="U21" s="106" t="s">
        <v>1205</v>
      </c>
      <c r="V21" s="163">
        <v>0</v>
      </c>
    </row>
    <row r="22" spans="1:22" s="120" customFormat="1" ht="113.25" customHeight="1" x14ac:dyDescent="0.2">
      <c r="A22" s="247"/>
      <c r="B22" s="82" t="s">
        <v>1170</v>
      </c>
      <c r="C22" s="90" t="s">
        <v>1171</v>
      </c>
      <c r="D22" s="110" t="s">
        <v>1172</v>
      </c>
      <c r="E22" s="89" t="s">
        <v>1140</v>
      </c>
      <c r="F22" s="121" t="s">
        <v>1025</v>
      </c>
      <c r="G22" s="121" t="s">
        <v>1025</v>
      </c>
      <c r="H22" s="121"/>
      <c r="I22" s="210">
        <v>0.2</v>
      </c>
      <c r="J22" s="132" t="s">
        <v>1625</v>
      </c>
      <c r="K22" s="132" t="s">
        <v>1626</v>
      </c>
      <c r="L22" s="213"/>
      <c r="M22" s="116"/>
      <c r="N22" s="122"/>
      <c r="O22" s="123"/>
      <c r="P22" s="118"/>
      <c r="Q22" s="118"/>
      <c r="R22" s="119"/>
      <c r="T22" s="106" t="s">
        <v>1436</v>
      </c>
      <c r="U22" s="132" t="s">
        <v>1437</v>
      </c>
      <c r="V22" s="207">
        <v>0</v>
      </c>
    </row>
    <row r="23" spans="1:22" s="120" customFormat="1" ht="71.25" x14ac:dyDescent="0.2">
      <c r="A23" s="247" t="s">
        <v>1032</v>
      </c>
      <c r="B23" s="82" t="s">
        <v>1173</v>
      </c>
      <c r="C23" s="90" t="s">
        <v>1174</v>
      </c>
      <c r="D23" s="89" t="s">
        <v>9</v>
      </c>
      <c r="E23" s="77" t="s">
        <v>1140</v>
      </c>
      <c r="F23" s="121" t="s">
        <v>1025</v>
      </c>
      <c r="G23" s="121"/>
      <c r="H23" s="121"/>
      <c r="I23" s="210">
        <v>1</v>
      </c>
      <c r="J23" s="132" t="s">
        <v>1424</v>
      </c>
      <c r="K23" s="132" t="s">
        <v>1424</v>
      </c>
      <c r="L23" s="213"/>
      <c r="M23" s="116"/>
      <c r="N23" s="122"/>
      <c r="O23" s="123"/>
      <c r="P23" s="118"/>
      <c r="Q23" s="118"/>
      <c r="R23" s="119"/>
      <c r="T23" s="105" t="s">
        <v>1424</v>
      </c>
      <c r="U23" s="106" t="s">
        <v>1430</v>
      </c>
      <c r="V23" s="163">
        <v>1</v>
      </c>
    </row>
    <row r="24" spans="1:22" s="120" customFormat="1" ht="186.75" customHeight="1" x14ac:dyDescent="0.2">
      <c r="A24" s="247"/>
      <c r="B24" s="82" t="s">
        <v>1175</v>
      </c>
      <c r="C24" s="90" t="s">
        <v>1176</v>
      </c>
      <c r="D24" s="89" t="s">
        <v>1177</v>
      </c>
      <c r="E24" s="89" t="s">
        <v>1178</v>
      </c>
      <c r="F24" s="121" t="s">
        <v>1025</v>
      </c>
      <c r="G24" s="121"/>
      <c r="H24" s="121"/>
      <c r="I24" s="210">
        <f>1/1</f>
        <v>1</v>
      </c>
      <c r="J24" s="132" t="s">
        <v>1424</v>
      </c>
      <c r="K24" s="132" t="s">
        <v>1424</v>
      </c>
      <c r="L24" s="213"/>
      <c r="M24" s="116"/>
      <c r="N24" s="122"/>
      <c r="O24" s="123"/>
      <c r="P24" s="118"/>
      <c r="Q24" s="118"/>
      <c r="R24" s="119"/>
      <c r="T24" s="105" t="s">
        <v>1424</v>
      </c>
      <c r="U24" s="106" t="s">
        <v>1430</v>
      </c>
      <c r="V24" s="163">
        <v>1</v>
      </c>
    </row>
    <row r="25" spans="1:22" s="120" customFormat="1" ht="271.5" x14ac:dyDescent="0.2">
      <c r="A25" s="247"/>
      <c r="B25" s="82" t="s">
        <v>1033</v>
      </c>
      <c r="C25" s="90" t="s">
        <v>1179</v>
      </c>
      <c r="D25" s="110" t="s">
        <v>1141</v>
      </c>
      <c r="E25" s="89"/>
      <c r="F25" s="121" t="s">
        <v>1025</v>
      </c>
      <c r="G25" s="121" t="s">
        <v>1025</v>
      </c>
      <c r="H25" s="121" t="s">
        <v>1025</v>
      </c>
      <c r="I25" s="210">
        <v>0</v>
      </c>
      <c r="J25" s="132" t="s">
        <v>1627</v>
      </c>
      <c r="K25" s="132" t="s">
        <v>1628</v>
      </c>
      <c r="L25" s="213"/>
      <c r="M25" s="116"/>
      <c r="N25" s="122"/>
      <c r="O25" s="123"/>
      <c r="P25" s="118"/>
      <c r="Q25" s="118"/>
      <c r="R25" s="119"/>
      <c r="T25" s="199" t="s">
        <v>1629</v>
      </c>
      <c r="U25" s="132" t="s">
        <v>1707</v>
      </c>
      <c r="V25" s="207">
        <v>0</v>
      </c>
    </row>
    <row r="26" spans="1:22" s="120" customFormat="1" ht="342" x14ac:dyDescent="0.2">
      <c r="A26" s="247" t="s">
        <v>1034</v>
      </c>
      <c r="B26" s="82" t="s">
        <v>1180</v>
      </c>
      <c r="C26" s="90" t="s">
        <v>1181</v>
      </c>
      <c r="D26" s="110" t="s">
        <v>1182</v>
      </c>
      <c r="E26" s="77" t="s">
        <v>1140</v>
      </c>
      <c r="F26" s="121" t="s">
        <v>1025</v>
      </c>
      <c r="G26" s="121" t="s">
        <v>1025</v>
      </c>
      <c r="H26" s="121" t="s">
        <v>1025</v>
      </c>
      <c r="I26" s="210">
        <v>0.33</v>
      </c>
      <c r="J26" s="132" t="s">
        <v>1438</v>
      </c>
      <c r="K26" s="132" t="s">
        <v>1630</v>
      </c>
      <c r="L26" s="213"/>
      <c r="M26" s="116"/>
      <c r="N26" s="122"/>
      <c r="O26" s="123"/>
      <c r="P26" s="118"/>
      <c r="Q26" s="118"/>
      <c r="R26" s="119"/>
      <c r="T26" s="106" t="s">
        <v>1438</v>
      </c>
      <c r="U26" s="106" t="s">
        <v>1708</v>
      </c>
      <c r="V26" s="207">
        <v>0.66</v>
      </c>
    </row>
    <row r="27" spans="1:22" s="120" customFormat="1" ht="142.5" x14ac:dyDescent="0.2">
      <c r="A27" s="247"/>
      <c r="B27" s="131" t="s">
        <v>1035</v>
      </c>
      <c r="C27" s="90">
        <v>1</v>
      </c>
      <c r="D27" s="110" t="s">
        <v>9</v>
      </c>
      <c r="E27" s="89"/>
      <c r="F27" s="121"/>
      <c r="G27" s="121" t="s">
        <v>1025</v>
      </c>
      <c r="H27" s="121" t="s">
        <v>1025</v>
      </c>
      <c r="I27" s="210">
        <v>0.5</v>
      </c>
      <c r="J27" s="132" t="s">
        <v>1439</v>
      </c>
      <c r="K27" s="132" t="s">
        <v>1460</v>
      </c>
      <c r="L27" s="213"/>
      <c r="M27" s="116"/>
      <c r="N27" s="122"/>
      <c r="O27" s="123"/>
      <c r="P27" s="118"/>
      <c r="Q27" s="118"/>
      <c r="R27" s="119"/>
      <c r="S27" s="124"/>
      <c r="T27" s="133" t="s">
        <v>1439</v>
      </c>
      <c r="U27" s="106" t="s">
        <v>1440</v>
      </c>
      <c r="V27" s="207">
        <v>0.5</v>
      </c>
    </row>
    <row r="28" spans="1:22" s="120" customFormat="1" ht="183" customHeight="1" x14ac:dyDescent="0.2">
      <c r="A28" s="247"/>
      <c r="B28" s="109" t="s">
        <v>1036</v>
      </c>
      <c r="C28" s="90" t="s">
        <v>1183</v>
      </c>
      <c r="D28" s="110" t="s">
        <v>9</v>
      </c>
      <c r="E28" s="89"/>
      <c r="F28" s="121"/>
      <c r="G28" s="121" t="s">
        <v>1025</v>
      </c>
      <c r="H28" s="121" t="s">
        <v>1025</v>
      </c>
      <c r="I28" s="210">
        <v>0</v>
      </c>
      <c r="J28" s="132" t="s">
        <v>1441</v>
      </c>
      <c r="K28" s="132" t="s">
        <v>1631</v>
      </c>
      <c r="L28" s="213"/>
      <c r="M28" s="116"/>
      <c r="N28" s="122"/>
      <c r="O28" s="123"/>
      <c r="P28" s="118"/>
      <c r="Q28" s="118"/>
      <c r="R28" s="119"/>
      <c r="T28" s="106" t="s">
        <v>1441</v>
      </c>
      <c r="U28" s="106" t="s">
        <v>1442</v>
      </c>
      <c r="V28" s="163">
        <v>0.5</v>
      </c>
    </row>
    <row r="29" spans="1:22" s="120" customFormat="1" ht="409.5" x14ac:dyDescent="0.2">
      <c r="A29" s="87" t="s">
        <v>1037</v>
      </c>
      <c r="B29" s="82" t="s">
        <v>1038</v>
      </c>
      <c r="C29" s="90" t="s">
        <v>1184</v>
      </c>
      <c r="D29" s="110" t="s">
        <v>1185</v>
      </c>
      <c r="E29" s="77" t="s">
        <v>1140</v>
      </c>
      <c r="F29" s="121" t="s">
        <v>1025</v>
      </c>
      <c r="G29" s="121" t="s">
        <v>1025</v>
      </c>
      <c r="H29" s="121" t="s">
        <v>1025</v>
      </c>
      <c r="I29" s="210">
        <v>0.2</v>
      </c>
      <c r="J29" s="132" t="s">
        <v>1632</v>
      </c>
      <c r="K29" s="132" t="s">
        <v>1633</v>
      </c>
      <c r="L29" s="213"/>
      <c r="M29" s="116"/>
      <c r="N29" s="122"/>
      <c r="O29" s="123"/>
      <c r="P29" s="118"/>
      <c r="Q29" s="118"/>
      <c r="R29" s="119"/>
      <c r="T29" s="106" t="s">
        <v>1443</v>
      </c>
      <c r="U29" s="106" t="s">
        <v>1444</v>
      </c>
      <c r="V29" s="163">
        <v>0.66</v>
      </c>
    </row>
    <row r="30" spans="1:22" s="120" customFormat="1" ht="60.75" customHeight="1" x14ac:dyDescent="0.2">
      <c r="A30" s="247" t="s">
        <v>1039</v>
      </c>
      <c r="B30" s="79" t="s">
        <v>1186</v>
      </c>
      <c r="C30" s="77" t="s">
        <v>1187</v>
      </c>
      <c r="D30" s="77" t="s">
        <v>5</v>
      </c>
      <c r="E30" s="77" t="s">
        <v>1145</v>
      </c>
      <c r="F30" s="121"/>
      <c r="G30" s="121"/>
      <c r="H30" s="121" t="s">
        <v>1025</v>
      </c>
      <c r="I30" s="210">
        <v>0</v>
      </c>
      <c r="J30" s="132" t="s">
        <v>1424</v>
      </c>
      <c r="K30" s="132" t="s">
        <v>1424</v>
      </c>
      <c r="L30" s="213"/>
      <c r="M30" s="116"/>
      <c r="N30" s="122"/>
      <c r="O30" s="123"/>
      <c r="P30" s="118"/>
      <c r="Q30" s="118"/>
      <c r="R30" s="119"/>
      <c r="T30" s="105" t="s">
        <v>1114</v>
      </c>
      <c r="U30" s="106" t="s">
        <v>1206</v>
      </c>
      <c r="V30" s="163">
        <v>0</v>
      </c>
    </row>
    <row r="31" spans="1:22" s="120" customFormat="1" ht="99.75" x14ac:dyDescent="0.2">
      <c r="A31" s="247"/>
      <c r="B31" s="131" t="s">
        <v>1040</v>
      </c>
      <c r="C31" s="110" t="s">
        <v>1188</v>
      </c>
      <c r="D31" s="125" t="s">
        <v>9</v>
      </c>
      <c r="E31" s="89"/>
      <c r="F31" s="121" t="s">
        <v>1025</v>
      </c>
      <c r="G31" s="121" t="s">
        <v>1025</v>
      </c>
      <c r="H31" s="121" t="s">
        <v>1025</v>
      </c>
      <c r="I31" s="210">
        <v>1</v>
      </c>
      <c r="J31" s="132" t="s">
        <v>1469</v>
      </c>
      <c r="K31" s="132" t="s">
        <v>1470</v>
      </c>
      <c r="L31" s="213"/>
      <c r="M31" s="116"/>
      <c r="N31" s="122"/>
      <c r="O31" s="123"/>
      <c r="P31" s="118"/>
      <c r="Q31" s="118"/>
      <c r="R31" s="119"/>
      <c r="T31" s="140" t="s">
        <v>1684</v>
      </c>
      <c r="U31" s="140" t="s">
        <v>1686</v>
      </c>
      <c r="V31" s="141">
        <v>0.33</v>
      </c>
    </row>
    <row r="32" spans="1:22" s="120" customFormat="1" ht="371.25" x14ac:dyDescent="0.2">
      <c r="A32" s="247"/>
      <c r="B32" s="82" t="s">
        <v>1041</v>
      </c>
      <c r="C32" s="77" t="s">
        <v>1042</v>
      </c>
      <c r="D32" s="110" t="s">
        <v>1141</v>
      </c>
      <c r="E32" s="89"/>
      <c r="F32" s="121" t="s">
        <v>1025</v>
      </c>
      <c r="G32" s="121" t="s">
        <v>1025</v>
      </c>
      <c r="H32" s="121" t="s">
        <v>1025</v>
      </c>
      <c r="I32" s="210">
        <v>0</v>
      </c>
      <c r="J32" s="132" t="s">
        <v>1634</v>
      </c>
      <c r="K32" s="132" t="s">
        <v>1635</v>
      </c>
      <c r="L32" s="213"/>
      <c r="M32" s="116"/>
      <c r="N32" s="122"/>
      <c r="O32" s="123"/>
      <c r="P32" s="118"/>
      <c r="Q32" s="118"/>
      <c r="R32" s="119"/>
      <c r="T32" s="106" t="s">
        <v>1445</v>
      </c>
      <c r="U32" s="106" t="s">
        <v>1446</v>
      </c>
      <c r="V32" s="207">
        <v>0.66</v>
      </c>
    </row>
    <row r="33" spans="1:22" s="120" customFormat="1" ht="99.75" x14ac:dyDescent="0.2">
      <c r="A33" s="247" t="s">
        <v>1189</v>
      </c>
      <c r="B33" s="82" t="s">
        <v>1043</v>
      </c>
      <c r="C33" s="77" t="s">
        <v>1044</v>
      </c>
      <c r="D33" s="110" t="s">
        <v>1141</v>
      </c>
      <c r="E33" s="89"/>
      <c r="F33" s="121" t="s">
        <v>1025</v>
      </c>
      <c r="G33" s="121" t="s">
        <v>1025</v>
      </c>
      <c r="H33" s="121" t="s">
        <v>1025</v>
      </c>
      <c r="I33" s="210">
        <v>0</v>
      </c>
      <c r="J33" s="132"/>
      <c r="K33" s="132" t="s">
        <v>1461</v>
      </c>
      <c r="L33" s="213"/>
      <c r="M33" s="116"/>
      <c r="N33" s="122"/>
      <c r="O33" s="123"/>
      <c r="P33" s="118"/>
      <c r="Q33" s="118"/>
      <c r="R33" s="119"/>
      <c r="T33" s="140" t="s">
        <v>1684</v>
      </c>
      <c r="U33" s="132" t="s">
        <v>1688</v>
      </c>
      <c r="V33" s="207">
        <v>0</v>
      </c>
    </row>
    <row r="34" spans="1:22" s="120" customFormat="1" ht="137.25" customHeight="1" x14ac:dyDescent="0.2">
      <c r="A34" s="247"/>
      <c r="B34" s="131" t="s">
        <v>1045</v>
      </c>
      <c r="C34" s="110" t="s">
        <v>1047</v>
      </c>
      <c r="D34" s="125" t="s">
        <v>1046</v>
      </c>
      <c r="E34" s="108" t="s">
        <v>1147</v>
      </c>
      <c r="F34" s="121" t="s">
        <v>1025</v>
      </c>
      <c r="G34" s="121" t="s">
        <v>1025</v>
      </c>
      <c r="H34" s="121" t="s">
        <v>1025</v>
      </c>
      <c r="I34" s="210">
        <v>1</v>
      </c>
      <c r="J34" s="132" t="s">
        <v>1469</v>
      </c>
      <c r="K34" s="132" t="s">
        <v>1470</v>
      </c>
      <c r="L34" s="213"/>
      <c r="M34" s="116"/>
      <c r="N34" s="122"/>
      <c r="O34" s="123"/>
      <c r="P34" s="118"/>
      <c r="Q34" s="118"/>
      <c r="R34" s="119"/>
      <c r="T34" s="140" t="s">
        <v>1684</v>
      </c>
      <c r="U34" s="140" t="s">
        <v>1686</v>
      </c>
      <c r="V34" s="141">
        <v>0.33</v>
      </c>
    </row>
    <row r="35" spans="1:22" s="120" customFormat="1" ht="71.25" x14ac:dyDescent="0.2">
      <c r="A35" s="247"/>
      <c r="B35" s="82" t="s">
        <v>1190</v>
      </c>
      <c r="C35" s="89" t="s">
        <v>1191</v>
      </c>
      <c r="D35" s="77" t="s">
        <v>5</v>
      </c>
      <c r="E35" s="108" t="s">
        <v>9</v>
      </c>
      <c r="F35" s="121" t="s">
        <v>1025</v>
      </c>
      <c r="G35" s="121"/>
      <c r="H35" s="121"/>
      <c r="I35" s="210">
        <v>1</v>
      </c>
      <c r="J35" s="220" t="s">
        <v>1424</v>
      </c>
      <c r="K35" s="220" t="s">
        <v>1424</v>
      </c>
      <c r="L35" s="213"/>
      <c r="M35" s="221"/>
      <c r="N35" s="222"/>
      <c r="O35" s="123"/>
      <c r="P35" s="223"/>
      <c r="Q35" s="223"/>
      <c r="R35" s="119"/>
      <c r="T35" s="208" t="s">
        <v>1424</v>
      </c>
      <c r="U35" s="106" t="s">
        <v>1425</v>
      </c>
      <c r="V35" s="163">
        <v>1</v>
      </c>
    </row>
    <row r="36" spans="1:22" s="120" customFormat="1" ht="256.5" x14ac:dyDescent="0.2">
      <c r="A36" s="247"/>
      <c r="B36" s="82" t="s">
        <v>1207</v>
      </c>
      <c r="C36" s="77" t="s">
        <v>1048</v>
      </c>
      <c r="D36" s="77" t="s">
        <v>1141</v>
      </c>
      <c r="E36" s="89"/>
      <c r="F36" s="121" t="s">
        <v>1025</v>
      </c>
      <c r="G36" s="121" t="s">
        <v>1025</v>
      </c>
      <c r="H36" s="121" t="s">
        <v>1025</v>
      </c>
      <c r="I36" s="210">
        <v>0</v>
      </c>
      <c r="J36" s="132" t="s">
        <v>1447</v>
      </c>
      <c r="K36" s="132" t="s">
        <v>1636</v>
      </c>
      <c r="L36" s="213"/>
      <c r="M36" s="116"/>
      <c r="N36" s="122"/>
      <c r="O36" s="123"/>
      <c r="P36" s="118"/>
      <c r="Q36" s="118"/>
      <c r="R36" s="119"/>
      <c r="T36" s="139" t="s">
        <v>1447</v>
      </c>
      <c r="U36" s="106" t="s">
        <v>1448</v>
      </c>
      <c r="V36" s="207">
        <v>0.66</v>
      </c>
    </row>
    <row r="37" spans="1:22" s="120" customFormat="1" ht="171" x14ac:dyDescent="0.2">
      <c r="A37" s="247"/>
      <c r="B37" s="82" t="s">
        <v>1192</v>
      </c>
      <c r="C37" s="90" t="s">
        <v>1193</v>
      </c>
      <c r="D37" s="89" t="s">
        <v>1140</v>
      </c>
      <c r="E37" s="89" t="s">
        <v>1141</v>
      </c>
      <c r="F37" s="121" t="s">
        <v>1025</v>
      </c>
      <c r="G37" s="121" t="s">
        <v>1025</v>
      </c>
      <c r="H37" s="121" t="s">
        <v>1025</v>
      </c>
      <c r="I37" s="210">
        <v>1</v>
      </c>
      <c r="J37" s="132" t="s">
        <v>1462</v>
      </c>
      <c r="K37" s="132" t="s">
        <v>1463</v>
      </c>
      <c r="L37" s="213"/>
      <c r="M37" s="116"/>
      <c r="N37" s="122"/>
      <c r="O37" s="123"/>
      <c r="P37" s="118"/>
      <c r="Q37" s="118"/>
      <c r="R37" s="119"/>
      <c r="T37" s="217" t="s">
        <v>1449</v>
      </c>
      <c r="U37" s="106" t="s">
        <v>1450</v>
      </c>
      <c r="V37" s="163">
        <v>0.66</v>
      </c>
    </row>
    <row r="38" spans="1:22" s="120" customFormat="1" ht="201.75" customHeight="1" x14ac:dyDescent="0.2">
      <c r="A38" s="247" t="s">
        <v>1049</v>
      </c>
      <c r="B38" s="109" t="s">
        <v>1194</v>
      </c>
      <c r="C38" s="90" t="s">
        <v>1195</v>
      </c>
      <c r="D38" s="89" t="s">
        <v>1141</v>
      </c>
      <c r="E38" s="89" t="s">
        <v>1196</v>
      </c>
      <c r="F38" s="121"/>
      <c r="G38" s="121"/>
      <c r="H38" s="121" t="s">
        <v>1025</v>
      </c>
      <c r="I38" s="210">
        <v>0</v>
      </c>
      <c r="J38" s="220" t="s">
        <v>1424</v>
      </c>
      <c r="K38" s="220" t="s">
        <v>1424</v>
      </c>
      <c r="L38" s="213"/>
      <c r="M38" s="116"/>
      <c r="N38" s="122"/>
      <c r="O38" s="123"/>
      <c r="P38" s="118"/>
      <c r="Q38" s="118"/>
      <c r="R38" s="119"/>
      <c r="T38" s="105" t="s">
        <v>1114</v>
      </c>
      <c r="U38" s="106" t="s">
        <v>1206</v>
      </c>
      <c r="V38" s="163">
        <v>0</v>
      </c>
    </row>
    <row r="39" spans="1:22" s="120" customFormat="1" ht="81" customHeight="1" x14ac:dyDescent="0.2">
      <c r="A39" s="247"/>
      <c r="B39" s="79" t="s">
        <v>1050</v>
      </c>
      <c r="C39" s="77" t="s">
        <v>1197</v>
      </c>
      <c r="D39" s="77" t="s">
        <v>5</v>
      </c>
      <c r="E39" s="89"/>
      <c r="F39" s="121"/>
      <c r="G39" s="121" t="s">
        <v>1025</v>
      </c>
      <c r="H39" s="121"/>
      <c r="I39" s="210">
        <v>0</v>
      </c>
      <c r="J39" s="132" t="s">
        <v>1637</v>
      </c>
      <c r="K39" s="132" t="s">
        <v>1464</v>
      </c>
      <c r="L39" s="213"/>
      <c r="M39" s="116"/>
      <c r="N39" s="122"/>
      <c r="O39" s="123"/>
      <c r="P39" s="118"/>
      <c r="Q39" s="118"/>
      <c r="R39" s="119"/>
      <c r="T39" s="105" t="s">
        <v>1637</v>
      </c>
      <c r="U39" s="106" t="s">
        <v>1451</v>
      </c>
      <c r="V39" s="163">
        <v>1</v>
      </c>
    </row>
    <row r="40" spans="1:22" s="120" customFormat="1" ht="132.75" customHeight="1" x14ac:dyDescent="0.2">
      <c r="A40" s="247"/>
      <c r="B40" s="79" t="s">
        <v>1051</v>
      </c>
      <c r="C40" s="77" t="s">
        <v>1052</v>
      </c>
      <c r="D40" s="77" t="s">
        <v>1140</v>
      </c>
      <c r="E40" s="89" t="s">
        <v>1198</v>
      </c>
      <c r="F40" s="121"/>
      <c r="G40" s="121" t="s">
        <v>1025</v>
      </c>
      <c r="H40" s="121"/>
      <c r="I40" s="210">
        <v>0</v>
      </c>
      <c r="J40" s="218" t="s">
        <v>1452</v>
      </c>
      <c r="K40" s="132" t="s">
        <v>1465</v>
      </c>
      <c r="L40" s="213"/>
      <c r="M40" s="116"/>
      <c r="N40" s="122"/>
      <c r="O40" s="123"/>
      <c r="P40" s="118"/>
      <c r="Q40" s="118"/>
      <c r="R40" s="119"/>
      <c r="T40" s="216" t="s">
        <v>1452</v>
      </c>
      <c r="U40" s="405" t="s">
        <v>1588</v>
      </c>
      <c r="V40" s="163">
        <v>1</v>
      </c>
    </row>
    <row r="41" spans="1:22" s="120" customFormat="1" ht="195.75" customHeight="1" x14ac:dyDescent="0.2">
      <c r="A41" s="247"/>
      <c r="B41" s="79" t="s">
        <v>1053</v>
      </c>
      <c r="C41" s="77" t="s">
        <v>1199</v>
      </c>
      <c r="D41" s="77" t="s">
        <v>5</v>
      </c>
      <c r="E41" s="89"/>
      <c r="F41" s="121"/>
      <c r="G41" s="121" t="s">
        <v>1025</v>
      </c>
      <c r="H41" s="121"/>
      <c r="I41" s="210">
        <v>0</v>
      </c>
      <c r="J41" s="219" t="s">
        <v>1453</v>
      </c>
      <c r="K41" s="132" t="s">
        <v>1638</v>
      </c>
      <c r="L41" s="213"/>
      <c r="M41" s="116"/>
      <c r="N41" s="122"/>
      <c r="O41" s="123"/>
      <c r="P41" s="118"/>
      <c r="Q41" s="118"/>
      <c r="R41" s="119"/>
      <c r="T41" s="217" t="s">
        <v>1453</v>
      </c>
      <c r="U41" s="106" t="s">
        <v>1639</v>
      </c>
      <c r="V41" s="163">
        <v>0.66</v>
      </c>
    </row>
    <row r="42" spans="1:22" s="120" customFormat="1" ht="219.75" customHeight="1" x14ac:dyDescent="0.2">
      <c r="A42" s="247"/>
      <c r="B42" s="82" t="s">
        <v>1200</v>
      </c>
      <c r="C42" s="77" t="s">
        <v>1054</v>
      </c>
      <c r="D42" s="77" t="s">
        <v>5</v>
      </c>
      <c r="E42" s="89"/>
      <c r="F42" s="121" t="s">
        <v>1025</v>
      </c>
      <c r="G42" s="121" t="s">
        <v>1025</v>
      </c>
      <c r="H42" s="121"/>
      <c r="I42" s="210">
        <v>0.5</v>
      </c>
      <c r="J42" s="132" t="s">
        <v>1640</v>
      </c>
      <c r="K42" s="132" t="s">
        <v>1466</v>
      </c>
      <c r="L42" s="213"/>
      <c r="M42" s="116"/>
      <c r="N42" s="122"/>
      <c r="O42" s="123"/>
      <c r="P42" s="118"/>
      <c r="Q42" s="118"/>
      <c r="R42" s="119"/>
      <c r="T42" s="106" t="s">
        <v>1640</v>
      </c>
      <c r="U42" s="106" t="s">
        <v>1587</v>
      </c>
      <c r="V42" s="150">
        <v>1</v>
      </c>
    </row>
    <row r="43" spans="1:22" s="120" customFormat="1" ht="114" x14ac:dyDescent="0.2">
      <c r="A43" s="247"/>
      <c r="B43" s="82" t="s">
        <v>1055</v>
      </c>
      <c r="C43" s="77" t="s">
        <v>1201</v>
      </c>
      <c r="D43" s="77" t="s">
        <v>1141</v>
      </c>
      <c r="E43" s="77" t="s">
        <v>1145</v>
      </c>
      <c r="F43" s="121" t="s">
        <v>1025</v>
      </c>
      <c r="G43" s="121" t="s">
        <v>1025</v>
      </c>
      <c r="H43" s="121"/>
      <c r="I43" s="210">
        <v>0</v>
      </c>
      <c r="J43" s="132" t="s">
        <v>1469</v>
      </c>
      <c r="K43" s="132" t="s">
        <v>1470</v>
      </c>
      <c r="L43" s="213"/>
      <c r="M43" s="116"/>
      <c r="N43" s="122"/>
      <c r="O43" s="123"/>
      <c r="P43" s="118"/>
      <c r="Q43" s="118"/>
      <c r="R43" s="119"/>
      <c r="T43" s="140" t="s">
        <v>1684</v>
      </c>
      <c r="U43" s="140" t="s">
        <v>1689</v>
      </c>
      <c r="V43" s="141">
        <v>0.5</v>
      </c>
    </row>
    <row r="44" spans="1:22" s="120" customFormat="1" ht="202.5" customHeight="1" x14ac:dyDescent="0.2">
      <c r="A44" s="247"/>
      <c r="B44" s="79" t="s">
        <v>1056</v>
      </c>
      <c r="C44" s="77" t="s">
        <v>1057</v>
      </c>
      <c r="D44" s="77" t="s">
        <v>5</v>
      </c>
      <c r="E44" s="89"/>
      <c r="F44" s="121"/>
      <c r="G44" s="121" t="s">
        <v>1025</v>
      </c>
      <c r="H44" s="121"/>
      <c r="I44" s="210">
        <v>0</v>
      </c>
      <c r="J44" s="132" t="s">
        <v>1467</v>
      </c>
      <c r="K44" s="132" t="s">
        <v>1641</v>
      </c>
      <c r="L44" s="213"/>
      <c r="M44" s="116"/>
      <c r="N44" s="122"/>
      <c r="O44" s="123"/>
      <c r="P44" s="118"/>
      <c r="Q44" s="118"/>
      <c r="R44" s="119"/>
      <c r="T44" s="105" t="s">
        <v>1454</v>
      </c>
      <c r="U44" s="106" t="s">
        <v>1642</v>
      </c>
      <c r="V44" s="163">
        <v>0</v>
      </c>
    </row>
    <row r="45" spans="1:22" s="120" customFormat="1" ht="177.75" customHeight="1" x14ac:dyDescent="0.2">
      <c r="A45" s="247"/>
      <c r="B45" s="79" t="s">
        <v>1202</v>
      </c>
      <c r="C45" s="77" t="s">
        <v>1059</v>
      </c>
      <c r="D45" s="77" t="s">
        <v>1058</v>
      </c>
      <c r="E45" s="89"/>
      <c r="F45" s="121"/>
      <c r="G45" s="121" t="s">
        <v>1025</v>
      </c>
      <c r="H45" s="121"/>
      <c r="I45" s="210">
        <v>0</v>
      </c>
      <c r="J45" s="132" t="s">
        <v>1468</v>
      </c>
      <c r="K45" s="132" t="s">
        <v>1475</v>
      </c>
      <c r="L45" s="213"/>
      <c r="M45" s="116"/>
      <c r="N45" s="122"/>
      <c r="O45" s="123"/>
      <c r="P45" s="118"/>
      <c r="Q45" s="118"/>
      <c r="R45" s="119"/>
      <c r="T45" s="215" t="s">
        <v>1455</v>
      </c>
      <c r="U45" s="106" t="s">
        <v>1589</v>
      </c>
      <c r="V45" s="163">
        <v>1</v>
      </c>
    </row>
    <row r="46" spans="1:22" s="120" customFormat="1" ht="136.5" customHeight="1" x14ac:dyDescent="0.2">
      <c r="A46" s="247"/>
      <c r="B46" s="109" t="s">
        <v>1060</v>
      </c>
      <c r="C46" s="110" t="s">
        <v>1061</v>
      </c>
      <c r="D46" s="110" t="s">
        <v>1161</v>
      </c>
      <c r="E46" s="89"/>
      <c r="F46" s="121"/>
      <c r="G46" s="121" t="s">
        <v>1025</v>
      </c>
      <c r="H46" s="121"/>
      <c r="I46" s="210">
        <v>0</v>
      </c>
      <c r="J46" s="132" t="s">
        <v>1476</v>
      </c>
      <c r="K46" s="132" t="s">
        <v>1643</v>
      </c>
      <c r="L46" s="213"/>
      <c r="M46" s="116"/>
      <c r="N46" s="122"/>
      <c r="O46" s="123"/>
      <c r="P46" s="118"/>
      <c r="Q46" s="118"/>
      <c r="R46" s="119"/>
      <c r="T46" s="139" t="s">
        <v>1472</v>
      </c>
      <c r="U46" s="106" t="s">
        <v>1456</v>
      </c>
      <c r="V46" s="209">
        <v>0</v>
      </c>
    </row>
    <row r="47" spans="1:22" s="120" customFormat="1" ht="89.25" customHeight="1" x14ac:dyDescent="0.2">
      <c r="A47" s="247"/>
      <c r="B47" s="79" t="s">
        <v>1062</v>
      </c>
      <c r="C47" s="89" t="s">
        <v>1163</v>
      </c>
      <c r="D47" s="77" t="s">
        <v>5</v>
      </c>
      <c r="E47" s="89"/>
      <c r="F47" s="121"/>
      <c r="G47" s="121"/>
      <c r="H47" s="121" t="s">
        <v>1025</v>
      </c>
      <c r="I47" s="210">
        <v>0</v>
      </c>
      <c r="J47" s="132" t="s">
        <v>1424</v>
      </c>
      <c r="K47" s="132" t="s">
        <v>1424</v>
      </c>
      <c r="L47" s="213"/>
      <c r="M47" s="116"/>
      <c r="N47" s="122"/>
      <c r="O47" s="123"/>
      <c r="P47" s="118"/>
      <c r="Q47" s="118"/>
      <c r="R47" s="119"/>
      <c r="T47" s="105" t="s">
        <v>1114</v>
      </c>
      <c r="U47" s="106" t="s">
        <v>1205</v>
      </c>
      <c r="V47" s="163">
        <v>0</v>
      </c>
    </row>
    <row r="48" spans="1:22" s="120" customFormat="1" ht="89.25" customHeight="1" thickBot="1" x14ac:dyDescent="0.25">
      <c r="A48" s="247"/>
      <c r="B48" s="79" t="s">
        <v>1063</v>
      </c>
      <c r="C48" s="90" t="s">
        <v>1163</v>
      </c>
      <c r="D48" s="77" t="s">
        <v>1203</v>
      </c>
      <c r="E48" s="89"/>
      <c r="F48" s="121"/>
      <c r="G48" s="121"/>
      <c r="H48" s="121" t="s">
        <v>1025</v>
      </c>
      <c r="I48" s="210">
        <v>0</v>
      </c>
      <c r="J48" s="132" t="s">
        <v>1424</v>
      </c>
      <c r="K48" s="132" t="s">
        <v>1424</v>
      </c>
      <c r="L48" s="214"/>
      <c r="M48" s="126"/>
      <c r="N48" s="127"/>
      <c r="O48" s="128"/>
      <c r="P48" s="129"/>
      <c r="Q48" s="129"/>
      <c r="R48" s="130"/>
      <c r="T48" s="105" t="s">
        <v>1114</v>
      </c>
      <c r="U48" s="106" t="s">
        <v>1205</v>
      </c>
      <c r="V48" s="163">
        <v>0</v>
      </c>
    </row>
    <row r="49" spans="20:22" ht="18.75" x14ac:dyDescent="0.25">
      <c r="T49" s="248" t="s">
        <v>1115</v>
      </c>
      <c r="U49" s="248"/>
      <c r="V49" s="92">
        <f>AVERAGE(V5:V48)</f>
        <v>0.40022727272727271</v>
      </c>
    </row>
  </sheetData>
  <protectedRanges>
    <protectedRange sqref="D5:D7 E6 E23 E26 E29:E30 D40 D43:E43" name="Planeacion_1_4"/>
    <protectedRange sqref="D9 D12:D16 E10:E11" name="Planeacion_1_1_1"/>
    <protectedRange sqref="D19 D20:E21 D22 D25 D29 D32:D33" name="Planeacion_1_2_1"/>
    <protectedRange sqref="D26:D28" name="Planeacion_1_3_1"/>
    <protectedRange sqref="D30:D31" name="Planeacion_1_5_1"/>
    <protectedRange sqref="D34:D36" name="Planeacion_1_6_1"/>
    <protectedRange sqref="D39 D44:D48 D41:D42" name="Planeacion_1_7_1"/>
  </protectedRanges>
  <mergeCells count="26">
    <mergeCell ref="T49:U49"/>
    <mergeCell ref="T2:V2"/>
    <mergeCell ref="T3:T4"/>
    <mergeCell ref="U3:U4"/>
    <mergeCell ref="A19:A22"/>
    <mergeCell ref="A23:A25"/>
    <mergeCell ref="A26:A28"/>
    <mergeCell ref="A30:A32"/>
    <mergeCell ref="A33:A37"/>
    <mergeCell ref="A38:A48"/>
    <mergeCell ref="V3:V4"/>
    <mergeCell ref="A5:A8"/>
    <mergeCell ref="A9:A12"/>
    <mergeCell ref="A13:A18"/>
    <mergeCell ref="P3:R3"/>
    <mergeCell ref="M3:O3"/>
    <mergeCell ref="J3:L3"/>
    <mergeCell ref="A1:R1"/>
    <mergeCell ref="A2:R2"/>
    <mergeCell ref="A3:A4"/>
    <mergeCell ref="B3:B4"/>
    <mergeCell ref="C3:C4"/>
    <mergeCell ref="D3:D4"/>
    <mergeCell ref="E3:E4"/>
    <mergeCell ref="F3:H3"/>
    <mergeCell ref="I3:I4"/>
  </mergeCells>
  <conditionalFormatting sqref="I5:I48">
    <cfRule type="cellIs" dxfId="57" priority="43" operator="between">
      <formula>76%</formula>
      <formula>100%</formula>
    </cfRule>
    <cfRule type="cellIs" dxfId="56" priority="44" operator="between">
      <formula>36%</formula>
      <formula>75%</formula>
    </cfRule>
    <cfRule type="cellIs" dxfId="55" priority="45" operator="between">
      <formula>0%</formula>
      <formula>35%</formula>
    </cfRule>
  </conditionalFormatting>
  <conditionalFormatting sqref="D20">
    <cfRule type="expression" dxfId="54" priority="27" stopIfTrue="1">
      <formula>#REF!=""</formula>
    </cfRule>
    <cfRule type="expression" dxfId="53" priority="28">
      <formula>#REF!&gt;0</formula>
    </cfRule>
  </conditionalFormatting>
  <conditionalFormatting sqref="D5">
    <cfRule type="expression" dxfId="52" priority="41" stopIfTrue="1">
      <formula>#REF!=""</formula>
    </cfRule>
    <cfRule type="expression" dxfId="51" priority="42">
      <formula>#REF!&gt;0</formula>
    </cfRule>
  </conditionalFormatting>
  <conditionalFormatting sqref="D7">
    <cfRule type="expression" dxfId="50" priority="39" stopIfTrue="1">
      <formula>#REF!=""</formula>
    </cfRule>
    <cfRule type="expression" dxfId="49" priority="40">
      <formula>#REF!&gt;0</formula>
    </cfRule>
  </conditionalFormatting>
  <conditionalFormatting sqref="D6">
    <cfRule type="expression" dxfId="48" priority="37" stopIfTrue="1">
      <formula>#REF!=""</formula>
    </cfRule>
    <cfRule type="expression" dxfId="47" priority="38">
      <formula>#REF!&gt;0</formula>
    </cfRule>
  </conditionalFormatting>
  <conditionalFormatting sqref="E21">
    <cfRule type="expression" dxfId="46" priority="25" stopIfTrue="1">
      <formula>#REF!=""</formula>
    </cfRule>
    <cfRule type="expression" dxfId="45" priority="26">
      <formula>#REF!&gt;0</formula>
    </cfRule>
  </conditionalFormatting>
  <conditionalFormatting sqref="E6">
    <cfRule type="expression" dxfId="44" priority="35" stopIfTrue="1">
      <formula>#REF!=""</formula>
    </cfRule>
    <cfRule type="expression" dxfId="43" priority="36">
      <formula>#REF!&gt;0</formula>
    </cfRule>
  </conditionalFormatting>
  <conditionalFormatting sqref="D9 D12:D15">
    <cfRule type="expression" dxfId="42" priority="33" stopIfTrue="1">
      <formula>#REF!=""</formula>
    </cfRule>
    <cfRule type="expression" dxfId="41" priority="34">
      <formula>#REF!&gt;0</formula>
    </cfRule>
  </conditionalFormatting>
  <conditionalFormatting sqref="D16">
    <cfRule type="expression" dxfId="40" priority="31" stopIfTrue="1">
      <formula>#REF!=""</formula>
    </cfRule>
    <cfRule type="expression" dxfId="39" priority="32">
      <formula>#REF!&gt;0</formula>
    </cfRule>
  </conditionalFormatting>
  <conditionalFormatting sqref="E20">
    <cfRule type="expression" dxfId="38" priority="29" stopIfTrue="1">
      <formula>#REF!=""</formula>
    </cfRule>
    <cfRule type="expression" dxfId="37" priority="30">
      <formula>#REF!&gt;0</formula>
    </cfRule>
  </conditionalFormatting>
  <conditionalFormatting sqref="D21">
    <cfRule type="expression" dxfId="36" priority="23" stopIfTrue="1">
      <formula>#REF!=""</formula>
    </cfRule>
    <cfRule type="expression" dxfId="35" priority="24">
      <formula>#REF!&gt;0</formula>
    </cfRule>
  </conditionalFormatting>
  <conditionalFormatting sqref="E23">
    <cfRule type="expression" dxfId="34" priority="21" stopIfTrue="1">
      <formula>#REF!=""</formula>
    </cfRule>
    <cfRule type="expression" dxfId="33" priority="22">
      <formula>#REF!&gt;0</formula>
    </cfRule>
  </conditionalFormatting>
  <conditionalFormatting sqref="E29">
    <cfRule type="expression" dxfId="32" priority="17" stopIfTrue="1">
      <formula>#REF!=""</formula>
    </cfRule>
    <cfRule type="expression" dxfId="31" priority="18">
      <formula>#REF!&gt;0</formula>
    </cfRule>
  </conditionalFormatting>
  <conditionalFormatting sqref="E26">
    <cfRule type="expression" dxfId="30" priority="19" stopIfTrue="1">
      <formula>#REF!=""</formula>
    </cfRule>
    <cfRule type="expression" dxfId="29" priority="20">
      <formula>#REF!&gt;0</formula>
    </cfRule>
  </conditionalFormatting>
  <conditionalFormatting sqref="E30">
    <cfRule type="expression" dxfId="28" priority="11" stopIfTrue="1">
      <formula>#REF!=""</formula>
    </cfRule>
    <cfRule type="expression" dxfId="27" priority="12">
      <formula>#REF!&gt;0</formula>
    </cfRule>
  </conditionalFormatting>
  <conditionalFormatting sqref="D30 D41:D42">
    <cfRule type="expression" dxfId="26" priority="15" stopIfTrue="1">
      <formula>#REF!=""</formula>
    </cfRule>
    <cfRule type="expression" dxfId="25" priority="16">
      <formula>#REF!&gt;0</formula>
    </cfRule>
  </conditionalFormatting>
  <conditionalFormatting sqref="D31">
    <cfRule type="expression" dxfId="24" priority="13" stopIfTrue="1">
      <formula>#REF!=""</formula>
    </cfRule>
    <cfRule type="expression" dxfId="23" priority="14">
      <formula>#REF!&gt;0</formula>
    </cfRule>
  </conditionalFormatting>
  <conditionalFormatting sqref="E43">
    <cfRule type="expression" dxfId="22" priority="1" stopIfTrue="1">
      <formula>#REF!=""</formula>
    </cfRule>
    <cfRule type="expression" dxfId="21" priority="2">
      <formula>#REF!&gt;0</formula>
    </cfRule>
  </conditionalFormatting>
  <conditionalFormatting sqref="D34:D35">
    <cfRule type="expression" dxfId="20" priority="9" stopIfTrue="1">
      <formula>#REF!=""</formula>
    </cfRule>
    <cfRule type="expression" dxfId="19" priority="10">
      <formula>#REF!&gt;0</formula>
    </cfRule>
  </conditionalFormatting>
  <conditionalFormatting sqref="D44:D48">
    <cfRule type="expression" dxfId="18" priority="7" stopIfTrue="1">
      <formula>#REF!=""</formula>
    </cfRule>
    <cfRule type="expression" dxfId="17" priority="8">
      <formula>#REF!&gt;0</formula>
    </cfRule>
  </conditionalFormatting>
  <conditionalFormatting sqref="D40">
    <cfRule type="expression" dxfId="16" priority="5" stopIfTrue="1">
      <formula>#REF!=""</formula>
    </cfRule>
    <cfRule type="expression" dxfId="15" priority="6">
      <formula>#REF!&gt;0</formula>
    </cfRule>
  </conditionalFormatting>
  <conditionalFormatting sqref="D43">
    <cfRule type="expression" dxfId="14" priority="3" stopIfTrue="1">
      <formula>#REF!=""</formula>
    </cfRule>
    <cfRule type="expression" dxfId="13" priority="4">
      <formula>#REF!&gt;0</formula>
    </cfRule>
  </conditionalFormatting>
  <hyperlinks>
    <hyperlink ref="T37" r:id="rId1" display="https://adrgov.sharepoint.com/:b:/r/sites/PAAC/Documentos%20compartidos/PAAC%202022/II%20Cuatrimestre/Componente%203%20-%20Rendici%C3%B3n%20de%20Cuentas/Fila%2037/ADECUACION%20DE%20TIERRAS/FORMATOS%20EVALUACION%20CAPACITACION%20ASOCIACIONES%20USUARIOS%20CUCUTA%20JUNIO%202022.pdf?csf=1&amp;web=1&amp;e=oTE0I9"/>
    <hyperlink ref="T40" r:id="rId2"/>
    <hyperlink ref="T41" r:id="rId3"/>
    <hyperlink ref="T45" r:id="rId4"/>
    <hyperlink ref="J41" r:id="rId5"/>
    <hyperlink ref="J40" r:id="rId6"/>
  </hyperlinks>
  <pageMargins left="0.7" right="0.7" top="0.75" bottom="0.75" header="0.3" footer="0.3"/>
  <pageSetup orientation="portrait" verticalDpi="0" r:id="rId7"/>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7"/>
  <sheetViews>
    <sheetView topLeftCell="H1" zoomScale="80" zoomScaleNormal="80" workbookViewId="0">
      <selection activeCell="U36" sqref="U36"/>
    </sheetView>
  </sheetViews>
  <sheetFormatPr baseColWidth="10" defaultRowHeight="15" x14ac:dyDescent="0.25"/>
  <cols>
    <col min="1" max="1" width="13.5703125" customWidth="1"/>
    <col min="2" max="2" width="41.42578125" customWidth="1"/>
    <col min="3" max="3" width="15.42578125" customWidth="1"/>
    <col min="4" max="4" width="23.7109375" hidden="1" customWidth="1"/>
    <col min="5" max="5" width="11.42578125" hidden="1" customWidth="1"/>
    <col min="6" max="6" width="11" customWidth="1"/>
    <col min="7" max="7" width="11.5703125" customWidth="1"/>
    <col min="8" max="8" width="10.85546875" customWidth="1"/>
    <col min="9" max="9" width="11.85546875" hidden="1" customWidth="1"/>
    <col min="10" max="10" width="36.85546875" customWidth="1"/>
    <col min="11" max="11" width="40.42578125" customWidth="1"/>
    <col min="12" max="18" width="0" hidden="1" customWidth="1"/>
    <col min="19" max="19" width="8.140625" customWidth="1"/>
    <col min="20" max="20" width="39.140625" customWidth="1"/>
    <col min="21" max="21" width="57.7109375" customWidth="1"/>
    <col min="22" max="22" width="22" customWidth="1"/>
  </cols>
  <sheetData>
    <row r="1" spans="1:22" ht="18" x14ac:dyDescent="0.25">
      <c r="A1" s="289" t="s">
        <v>1127</v>
      </c>
      <c r="B1" s="290"/>
      <c r="C1" s="290"/>
      <c r="D1" s="290"/>
      <c r="E1" s="290"/>
      <c r="F1" s="290"/>
      <c r="G1" s="290"/>
      <c r="H1" s="290"/>
      <c r="I1" s="290"/>
      <c r="J1" s="290"/>
      <c r="K1" s="290"/>
      <c r="L1" s="290"/>
      <c r="M1" s="290"/>
      <c r="N1" s="290"/>
      <c r="O1" s="290"/>
      <c r="P1" s="290"/>
      <c r="Q1" s="290"/>
      <c r="R1" s="291"/>
      <c r="S1" s="155"/>
      <c r="T1" s="93"/>
      <c r="U1" s="93"/>
      <c r="V1" s="93"/>
    </row>
    <row r="2" spans="1:22" ht="15.75" x14ac:dyDescent="0.25">
      <c r="A2" s="292" t="s">
        <v>1208</v>
      </c>
      <c r="B2" s="293"/>
      <c r="C2" s="293"/>
      <c r="D2" s="293"/>
      <c r="E2" s="293"/>
      <c r="F2" s="293"/>
      <c r="G2" s="293"/>
      <c r="H2" s="293"/>
      <c r="I2" s="293"/>
      <c r="J2" s="293"/>
      <c r="K2" s="293"/>
      <c r="L2" s="293"/>
      <c r="M2" s="293"/>
      <c r="N2" s="293"/>
      <c r="O2" s="293"/>
      <c r="P2" s="293"/>
      <c r="Q2" s="293"/>
      <c r="R2" s="294"/>
      <c r="S2" s="156"/>
      <c r="T2" s="255" t="s">
        <v>1020</v>
      </c>
      <c r="U2" s="255"/>
      <c r="V2" s="255"/>
    </row>
    <row r="3" spans="1:22" ht="15.75" customHeight="1" x14ac:dyDescent="0.25">
      <c r="A3" s="239" t="s">
        <v>81</v>
      </c>
      <c r="B3" s="239" t="s">
        <v>0</v>
      </c>
      <c r="C3" s="239" t="s">
        <v>1128</v>
      </c>
      <c r="D3" s="239" t="s">
        <v>1</v>
      </c>
      <c r="E3" s="239" t="s">
        <v>2</v>
      </c>
      <c r="F3" s="243" t="s">
        <v>1129</v>
      </c>
      <c r="G3" s="243"/>
      <c r="H3" s="243"/>
      <c r="I3" s="244" t="s">
        <v>1130</v>
      </c>
      <c r="J3" s="243" t="s">
        <v>1422</v>
      </c>
      <c r="K3" s="243"/>
      <c r="L3" s="243"/>
      <c r="M3" s="249" t="s">
        <v>1131</v>
      </c>
      <c r="N3" s="249"/>
      <c r="O3" s="249"/>
      <c r="P3" s="250" t="s">
        <v>1132</v>
      </c>
      <c r="Q3" s="250"/>
      <c r="R3" s="250"/>
      <c r="S3" s="159"/>
      <c r="T3" s="251" t="s">
        <v>1386</v>
      </c>
      <c r="U3" s="251" t="s">
        <v>1387</v>
      </c>
      <c r="V3" s="245" t="s">
        <v>1133</v>
      </c>
    </row>
    <row r="4" spans="1:22" ht="78.75" x14ac:dyDescent="0.25">
      <c r="A4" s="239"/>
      <c r="B4" s="239"/>
      <c r="C4" s="239"/>
      <c r="D4" s="239"/>
      <c r="E4" s="239"/>
      <c r="F4" s="146" t="s">
        <v>1134</v>
      </c>
      <c r="G4" s="146" t="s">
        <v>1135</v>
      </c>
      <c r="H4" s="146" t="s">
        <v>1136</v>
      </c>
      <c r="I4" s="244"/>
      <c r="J4" s="146" t="s">
        <v>80</v>
      </c>
      <c r="K4" s="146" t="s">
        <v>1137</v>
      </c>
      <c r="L4" s="147" t="s">
        <v>1138</v>
      </c>
      <c r="M4" s="146" t="s">
        <v>80</v>
      </c>
      <c r="N4" s="146" t="s">
        <v>1137</v>
      </c>
      <c r="O4" s="147" t="s">
        <v>1138</v>
      </c>
      <c r="P4" s="146" t="s">
        <v>80</v>
      </c>
      <c r="Q4" s="146" t="s">
        <v>1137</v>
      </c>
      <c r="R4" s="157" t="s">
        <v>1138</v>
      </c>
      <c r="S4" s="160"/>
      <c r="T4" s="245"/>
      <c r="U4" s="245"/>
      <c r="V4" s="296"/>
    </row>
    <row r="5" spans="1:22" ht="172.5" x14ac:dyDescent="0.25">
      <c r="A5" s="247" t="s">
        <v>1209</v>
      </c>
      <c r="B5" s="82" t="s">
        <v>1210</v>
      </c>
      <c r="C5" s="89" t="s">
        <v>1211</v>
      </c>
      <c r="D5" s="77" t="s">
        <v>1140</v>
      </c>
      <c r="E5" s="89" t="s">
        <v>1141</v>
      </c>
      <c r="F5" s="121" t="s">
        <v>1025</v>
      </c>
      <c r="G5" s="148"/>
      <c r="H5" s="121"/>
      <c r="I5" s="210">
        <v>0.1</v>
      </c>
      <c r="J5" s="235" t="s">
        <v>1525</v>
      </c>
      <c r="K5" s="235" t="s">
        <v>1644</v>
      </c>
      <c r="L5" s="149"/>
      <c r="M5" s="106"/>
      <c r="N5" s="106"/>
      <c r="O5" s="149"/>
      <c r="P5" s="106"/>
      <c r="Q5" s="106"/>
      <c r="R5" s="158"/>
      <c r="S5" s="161"/>
      <c r="T5" s="106" t="s">
        <v>1477</v>
      </c>
      <c r="U5" s="132" t="s">
        <v>1499</v>
      </c>
      <c r="V5" s="138">
        <v>0</v>
      </c>
    </row>
    <row r="6" spans="1:22" ht="213.75" x14ac:dyDescent="0.25">
      <c r="A6" s="247"/>
      <c r="B6" s="82" t="s">
        <v>1212</v>
      </c>
      <c r="C6" s="89" t="s">
        <v>1213</v>
      </c>
      <c r="D6" s="77" t="s">
        <v>1140</v>
      </c>
      <c r="E6" s="89"/>
      <c r="F6" s="121" t="s">
        <v>1025</v>
      </c>
      <c r="G6" s="121" t="s">
        <v>1025</v>
      </c>
      <c r="H6" s="121" t="s">
        <v>1025</v>
      </c>
      <c r="I6" s="210">
        <v>0.3</v>
      </c>
      <c r="J6" s="235" t="s">
        <v>1645</v>
      </c>
      <c r="K6" s="235" t="s">
        <v>1646</v>
      </c>
      <c r="L6" s="149"/>
      <c r="M6" s="106"/>
      <c r="N6" s="106"/>
      <c r="O6" s="149"/>
      <c r="P6" s="106"/>
      <c r="Q6" s="106"/>
      <c r="R6" s="158"/>
      <c r="S6" s="161"/>
      <c r="T6" s="88" t="s">
        <v>1509</v>
      </c>
      <c r="U6" s="225" t="s">
        <v>1500</v>
      </c>
      <c r="V6" s="150">
        <v>0.33</v>
      </c>
    </row>
    <row r="7" spans="1:22" ht="171" x14ac:dyDescent="0.25">
      <c r="A7" s="87" t="s">
        <v>1214</v>
      </c>
      <c r="B7" s="88" t="s">
        <v>1215</v>
      </c>
      <c r="C7" s="90" t="s">
        <v>1216</v>
      </c>
      <c r="D7" s="77" t="s">
        <v>1140</v>
      </c>
      <c r="E7" s="89"/>
      <c r="F7" s="121" t="s">
        <v>1025</v>
      </c>
      <c r="G7" s="121" t="s">
        <v>1025</v>
      </c>
      <c r="H7" s="121" t="s">
        <v>1025</v>
      </c>
      <c r="I7" s="210">
        <v>0.33</v>
      </c>
      <c r="J7" s="235" t="s">
        <v>1478</v>
      </c>
      <c r="K7" s="235" t="s">
        <v>1479</v>
      </c>
      <c r="L7" s="149"/>
      <c r="M7" s="106"/>
      <c r="N7" s="106"/>
      <c r="O7" s="149"/>
      <c r="P7" s="106"/>
      <c r="Q7" s="106"/>
      <c r="R7" s="158"/>
      <c r="S7" s="161"/>
      <c r="T7" s="88" t="s">
        <v>1510</v>
      </c>
      <c r="U7" s="88" t="s">
        <v>1647</v>
      </c>
      <c r="V7" s="150">
        <v>0.66</v>
      </c>
    </row>
    <row r="8" spans="1:22" ht="114" x14ac:dyDescent="0.25">
      <c r="A8" s="247" t="s">
        <v>1217</v>
      </c>
      <c r="B8" s="88" t="s">
        <v>1218</v>
      </c>
      <c r="C8" s="90" t="s">
        <v>1219</v>
      </c>
      <c r="D8" s="89" t="s">
        <v>1220</v>
      </c>
      <c r="E8" s="89"/>
      <c r="F8" s="121" t="s">
        <v>1025</v>
      </c>
      <c r="G8" s="121" t="s">
        <v>1025</v>
      </c>
      <c r="H8" s="121"/>
      <c r="I8" s="210">
        <v>0.3</v>
      </c>
      <c r="J8" s="235" t="s">
        <v>1480</v>
      </c>
      <c r="K8" s="235" t="s">
        <v>1481</v>
      </c>
      <c r="L8" s="149"/>
      <c r="M8" s="106"/>
      <c r="N8" s="106"/>
      <c r="O8" s="149"/>
      <c r="P8" s="106"/>
      <c r="Q8" s="106"/>
      <c r="R8" s="158"/>
      <c r="S8" s="161"/>
      <c r="T8" s="88" t="s">
        <v>1511</v>
      </c>
      <c r="U8" s="88" t="s">
        <v>1709</v>
      </c>
      <c r="V8" s="150">
        <v>0</v>
      </c>
    </row>
    <row r="9" spans="1:22" ht="213.75" x14ac:dyDescent="0.25">
      <c r="A9" s="247"/>
      <c r="B9" s="88" t="s">
        <v>1221</v>
      </c>
      <c r="C9" s="90" t="s">
        <v>1219</v>
      </c>
      <c r="D9" s="89" t="s">
        <v>1220</v>
      </c>
      <c r="E9" s="89"/>
      <c r="F9" s="121" t="s">
        <v>1025</v>
      </c>
      <c r="G9" s="121" t="s">
        <v>1025</v>
      </c>
      <c r="H9" s="121" t="s">
        <v>1025</v>
      </c>
      <c r="I9" s="210">
        <v>0.3</v>
      </c>
      <c r="J9" s="235" t="s">
        <v>1482</v>
      </c>
      <c r="K9" s="235" t="s">
        <v>1483</v>
      </c>
      <c r="L9" s="149"/>
      <c r="M9" s="106"/>
      <c r="N9" s="106"/>
      <c r="O9" s="149"/>
      <c r="P9" s="106"/>
      <c r="Q9" s="106"/>
      <c r="R9" s="158"/>
      <c r="S9" s="161"/>
      <c r="T9" s="88" t="s">
        <v>1512</v>
      </c>
      <c r="U9" s="106" t="s">
        <v>1710</v>
      </c>
      <c r="V9" s="150">
        <v>0</v>
      </c>
    </row>
    <row r="10" spans="1:22" ht="213.75" x14ac:dyDescent="0.25">
      <c r="A10" s="247"/>
      <c r="B10" s="88" t="s">
        <v>1222</v>
      </c>
      <c r="C10" s="90" t="s">
        <v>1219</v>
      </c>
      <c r="D10" s="89" t="s">
        <v>1220</v>
      </c>
      <c r="E10" s="89"/>
      <c r="F10" s="121" t="s">
        <v>1025</v>
      </c>
      <c r="G10" s="121" t="s">
        <v>1025</v>
      </c>
      <c r="H10" s="121" t="s">
        <v>1025</v>
      </c>
      <c r="I10" s="210">
        <v>0.3</v>
      </c>
      <c r="J10" s="235" t="s">
        <v>1482</v>
      </c>
      <c r="K10" s="235" t="s">
        <v>1483</v>
      </c>
      <c r="L10" s="149"/>
      <c r="M10" s="106"/>
      <c r="N10" s="106"/>
      <c r="O10" s="149"/>
      <c r="P10" s="106"/>
      <c r="Q10" s="106"/>
      <c r="R10" s="158"/>
      <c r="S10" s="161"/>
      <c r="T10" s="226" t="s">
        <v>1482</v>
      </c>
      <c r="U10" s="106" t="s">
        <v>1710</v>
      </c>
      <c r="V10" s="150">
        <v>0</v>
      </c>
    </row>
    <row r="11" spans="1:22" ht="128.25" x14ac:dyDescent="0.25">
      <c r="A11" s="247"/>
      <c r="B11" s="88" t="s">
        <v>1223</v>
      </c>
      <c r="C11" s="90" t="s">
        <v>1219</v>
      </c>
      <c r="D11" s="89" t="s">
        <v>1220</v>
      </c>
      <c r="E11" s="89"/>
      <c r="F11" s="121" t="s">
        <v>1025</v>
      </c>
      <c r="G11" s="121" t="s">
        <v>1025</v>
      </c>
      <c r="H11" s="121"/>
      <c r="I11" s="210">
        <v>0.3</v>
      </c>
      <c r="J11" s="235" t="s">
        <v>1484</v>
      </c>
      <c r="K11" s="235" t="s">
        <v>1485</v>
      </c>
      <c r="L11" s="149"/>
      <c r="M11" s="106"/>
      <c r="N11" s="106"/>
      <c r="O11" s="149"/>
      <c r="P11" s="106"/>
      <c r="Q11" s="106"/>
      <c r="R11" s="158"/>
      <c r="S11" s="161"/>
      <c r="T11" s="88" t="s">
        <v>1513</v>
      </c>
      <c r="U11" s="88" t="s">
        <v>1711</v>
      </c>
      <c r="V11" s="150">
        <v>0</v>
      </c>
    </row>
    <row r="12" spans="1:22" ht="185.25" x14ac:dyDescent="0.25">
      <c r="A12" s="247" t="s">
        <v>1064</v>
      </c>
      <c r="B12" s="131" t="s">
        <v>1224</v>
      </c>
      <c r="C12" s="89" t="s">
        <v>1225</v>
      </c>
      <c r="D12" s="89" t="s">
        <v>1116</v>
      </c>
      <c r="E12" s="89" t="s">
        <v>1226</v>
      </c>
      <c r="F12" s="121" t="s">
        <v>1025</v>
      </c>
      <c r="G12" s="121" t="s">
        <v>1025</v>
      </c>
      <c r="H12" s="121" t="s">
        <v>1025</v>
      </c>
      <c r="I12" s="210">
        <v>0.33</v>
      </c>
      <c r="J12" s="235" t="s">
        <v>1648</v>
      </c>
      <c r="K12" s="235" t="s">
        <v>1649</v>
      </c>
      <c r="L12" s="149"/>
      <c r="M12" s="106"/>
      <c r="N12" s="106"/>
      <c r="O12" s="149"/>
      <c r="P12" s="106"/>
      <c r="Q12" s="106"/>
      <c r="R12" s="158"/>
      <c r="S12" s="161"/>
      <c r="T12" s="106" t="s">
        <v>1648</v>
      </c>
      <c r="U12" s="106" t="s">
        <v>1712</v>
      </c>
      <c r="V12" s="150">
        <v>0.66</v>
      </c>
    </row>
    <row r="13" spans="1:22" ht="409.5" x14ac:dyDescent="0.25">
      <c r="A13" s="247"/>
      <c r="B13" s="131" t="s">
        <v>1227</v>
      </c>
      <c r="C13" s="89" t="s">
        <v>1179</v>
      </c>
      <c r="D13" s="89" t="s">
        <v>1228</v>
      </c>
      <c r="E13" s="89" t="s">
        <v>1140</v>
      </c>
      <c r="F13" s="121" t="s">
        <v>1025</v>
      </c>
      <c r="G13" s="121"/>
      <c r="H13" s="121"/>
      <c r="I13" s="210">
        <v>0</v>
      </c>
      <c r="J13" s="235" t="s">
        <v>1650</v>
      </c>
      <c r="K13" s="235" t="s">
        <v>1664</v>
      </c>
      <c r="L13" s="149"/>
      <c r="M13" s="106"/>
      <c r="N13" s="106"/>
      <c r="O13" s="149"/>
      <c r="P13" s="106"/>
      <c r="Q13" s="106"/>
      <c r="R13" s="158"/>
      <c r="S13" s="161"/>
      <c r="T13" s="88" t="s">
        <v>1514</v>
      </c>
      <c r="U13" s="132" t="s">
        <v>1651</v>
      </c>
      <c r="V13" s="150">
        <v>0</v>
      </c>
    </row>
    <row r="14" spans="1:22" ht="114" x14ac:dyDescent="0.25">
      <c r="A14" s="247"/>
      <c r="B14" s="88" t="s">
        <v>1229</v>
      </c>
      <c r="C14" s="89" t="s">
        <v>1230</v>
      </c>
      <c r="D14" s="89" t="s">
        <v>1140</v>
      </c>
      <c r="E14" s="89"/>
      <c r="F14" s="121" t="s">
        <v>1025</v>
      </c>
      <c r="G14" s="121" t="s">
        <v>1025</v>
      </c>
      <c r="H14" s="121" t="s">
        <v>1025</v>
      </c>
      <c r="I14" s="210">
        <v>0.3</v>
      </c>
      <c r="J14" s="235" t="s">
        <v>1652</v>
      </c>
      <c r="K14" s="235" t="s">
        <v>1665</v>
      </c>
      <c r="L14" s="149"/>
      <c r="M14" s="106"/>
      <c r="N14" s="106"/>
      <c r="O14" s="149"/>
      <c r="P14" s="106"/>
      <c r="Q14" s="106"/>
      <c r="R14" s="158"/>
      <c r="S14" s="161"/>
      <c r="T14" s="132" t="s">
        <v>1653</v>
      </c>
      <c r="U14" s="132" t="s">
        <v>1231</v>
      </c>
      <c r="V14" s="142">
        <v>0</v>
      </c>
    </row>
    <row r="15" spans="1:22" ht="57" x14ac:dyDescent="0.25">
      <c r="A15" s="247" t="s">
        <v>1232</v>
      </c>
      <c r="B15" s="88" t="s">
        <v>1067</v>
      </c>
      <c r="C15" s="89" t="s">
        <v>1233</v>
      </c>
      <c r="D15" s="89" t="s">
        <v>1140</v>
      </c>
      <c r="E15" s="89"/>
      <c r="F15" s="121" t="s">
        <v>1025</v>
      </c>
      <c r="G15" s="121"/>
      <c r="H15" s="121"/>
      <c r="I15" s="210">
        <v>1</v>
      </c>
      <c r="J15" s="236" t="s">
        <v>1424</v>
      </c>
      <c r="K15" s="236" t="s">
        <v>1424</v>
      </c>
      <c r="L15" s="111"/>
      <c r="M15" s="167"/>
      <c r="N15" s="167"/>
      <c r="O15" s="111"/>
      <c r="P15" s="167"/>
      <c r="Q15" s="167"/>
      <c r="R15" s="228"/>
      <c r="S15" s="162"/>
      <c r="T15" s="208" t="s">
        <v>1424</v>
      </c>
      <c r="U15" s="106" t="s">
        <v>1425</v>
      </c>
      <c r="V15" s="163">
        <v>1</v>
      </c>
    </row>
    <row r="16" spans="1:22" ht="128.25" x14ac:dyDescent="0.25">
      <c r="A16" s="247"/>
      <c r="B16" s="88" t="s">
        <v>1234</v>
      </c>
      <c r="C16" s="89" t="s">
        <v>1235</v>
      </c>
      <c r="D16" s="89" t="s">
        <v>1140</v>
      </c>
      <c r="E16" s="89" t="s">
        <v>1117</v>
      </c>
      <c r="F16" s="121"/>
      <c r="G16" s="121" t="s">
        <v>1025</v>
      </c>
      <c r="H16" s="121" t="s">
        <v>1025</v>
      </c>
      <c r="I16" s="210">
        <v>0</v>
      </c>
      <c r="J16" s="235" t="s">
        <v>1486</v>
      </c>
      <c r="K16" s="235" t="s">
        <v>1526</v>
      </c>
      <c r="L16" s="149"/>
      <c r="M16" s="106"/>
      <c r="N16" s="106"/>
      <c r="O16" s="149"/>
      <c r="P16" s="106"/>
      <c r="Q16" s="106"/>
      <c r="R16" s="158"/>
      <c r="S16" s="161"/>
      <c r="T16" s="226" t="s">
        <v>1515</v>
      </c>
      <c r="U16" s="224" t="s">
        <v>1654</v>
      </c>
      <c r="V16" s="150">
        <v>0</v>
      </c>
    </row>
    <row r="17" spans="1:22" ht="156.75" x14ac:dyDescent="0.25">
      <c r="A17" s="247"/>
      <c r="B17" s="88" t="s">
        <v>1118</v>
      </c>
      <c r="C17" s="89" t="s">
        <v>1119</v>
      </c>
      <c r="D17" s="89" t="s">
        <v>1140</v>
      </c>
      <c r="E17" s="89" t="s">
        <v>9</v>
      </c>
      <c r="F17" s="121"/>
      <c r="G17" s="121" t="s">
        <v>1025</v>
      </c>
      <c r="H17" s="121" t="s">
        <v>1025</v>
      </c>
      <c r="I17" s="210">
        <v>0.25</v>
      </c>
      <c r="J17" s="235" t="s">
        <v>1236</v>
      </c>
      <c r="K17" s="235" t="s">
        <v>1487</v>
      </c>
      <c r="L17" s="149"/>
      <c r="M17" s="106"/>
      <c r="N17" s="106"/>
      <c r="O17" s="149"/>
      <c r="P17" s="106"/>
      <c r="Q17" s="106"/>
      <c r="R17" s="158"/>
      <c r="S17" s="161"/>
      <c r="T17" s="88" t="s">
        <v>1516</v>
      </c>
      <c r="U17" s="406" t="s">
        <v>1713</v>
      </c>
      <c r="V17" s="150">
        <v>0.5</v>
      </c>
    </row>
    <row r="18" spans="1:22" ht="185.25" x14ac:dyDescent="0.25">
      <c r="A18" s="247"/>
      <c r="B18" s="88" t="s">
        <v>1071</v>
      </c>
      <c r="C18" s="89" t="s">
        <v>1072</v>
      </c>
      <c r="D18" s="89" t="s">
        <v>1140</v>
      </c>
      <c r="E18" s="89" t="s">
        <v>1141</v>
      </c>
      <c r="F18" s="121"/>
      <c r="G18" s="121" t="s">
        <v>1025</v>
      </c>
      <c r="H18" s="121" t="s">
        <v>1025</v>
      </c>
      <c r="I18" s="210">
        <v>0</v>
      </c>
      <c r="J18" s="235" t="s">
        <v>1488</v>
      </c>
      <c r="K18" s="235" t="s">
        <v>1479</v>
      </c>
      <c r="L18" s="149"/>
      <c r="M18" s="106"/>
      <c r="N18" s="106"/>
      <c r="O18" s="149"/>
      <c r="P18" s="106"/>
      <c r="Q18" s="106"/>
      <c r="R18" s="158"/>
      <c r="S18" s="161"/>
      <c r="T18" s="88" t="s">
        <v>1517</v>
      </c>
      <c r="U18" s="132" t="s">
        <v>1501</v>
      </c>
      <c r="V18" s="150">
        <v>0.5</v>
      </c>
    </row>
    <row r="19" spans="1:22" ht="155.25" customHeight="1" x14ac:dyDescent="0.25">
      <c r="A19" s="247"/>
      <c r="B19" s="88" t="s">
        <v>1120</v>
      </c>
      <c r="C19" s="89" t="s">
        <v>1237</v>
      </c>
      <c r="D19" s="89" t="s">
        <v>1140</v>
      </c>
      <c r="E19" s="89" t="s">
        <v>9</v>
      </c>
      <c r="F19" s="121"/>
      <c r="G19" s="121" t="s">
        <v>1025</v>
      </c>
      <c r="H19" s="121" t="s">
        <v>1025</v>
      </c>
      <c r="I19" s="210">
        <v>0.5</v>
      </c>
      <c r="J19" s="235" t="s">
        <v>1489</v>
      </c>
      <c r="K19" s="235" t="s">
        <v>1490</v>
      </c>
      <c r="L19" s="149"/>
      <c r="M19" s="106"/>
      <c r="N19" s="106"/>
      <c r="O19" s="149"/>
      <c r="P19" s="106"/>
      <c r="Q19" s="106"/>
      <c r="R19" s="158"/>
      <c r="S19" s="161"/>
      <c r="T19" s="139" t="s">
        <v>1489</v>
      </c>
      <c r="U19" s="132" t="s">
        <v>1655</v>
      </c>
      <c r="V19" s="150">
        <v>0</v>
      </c>
    </row>
    <row r="20" spans="1:22" ht="128.25" x14ac:dyDescent="0.25">
      <c r="A20" s="247" t="s">
        <v>1065</v>
      </c>
      <c r="B20" s="82" t="s">
        <v>1238</v>
      </c>
      <c r="C20" s="90" t="s">
        <v>1239</v>
      </c>
      <c r="D20" s="89" t="s">
        <v>1145</v>
      </c>
      <c r="E20" s="89" t="s">
        <v>1116</v>
      </c>
      <c r="F20" s="121"/>
      <c r="G20" s="121" t="s">
        <v>1025</v>
      </c>
      <c r="H20" s="121"/>
      <c r="I20" s="210">
        <v>0</v>
      </c>
      <c r="J20" s="235" t="s">
        <v>1656</v>
      </c>
      <c r="K20" s="235" t="s">
        <v>1657</v>
      </c>
      <c r="L20" s="149"/>
      <c r="M20" s="106"/>
      <c r="N20" s="106"/>
      <c r="O20" s="149"/>
      <c r="P20" s="106"/>
      <c r="Q20" s="106"/>
      <c r="R20" s="158"/>
      <c r="S20" s="161"/>
      <c r="T20" s="227" t="s">
        <v>1656</v>
      </c>
      <c r="U20" s="132" t="s">
        <v>1591</v>
      </c>
      <c r="V20" s="150">
        <v>1</v>
      </c>
    </row>
    <row r="21" spans="1:22" ht="85.5" x14ac:dyDescent="0.25">
      <c r="A21" s="247"/>
      <c r="B21" s="82" t="s">
        <v>1240</v>
      </c>
      <c r="C21" s="90" t="s">
        <v>1241</v>
      </c>
      <c r="D21" s="89" t="s">
        <v>1140</v>
      </c>
      <c r="E21" s="89" t="s">
        <v>9</v>
      </c>
      <c r="F21" s="121" t="s">
        <v>1025</v>
      </c>
      <c r="G21" s="121"/>
      <c r="H21" s="121"/>
      <c r="I21" s="210">
        <v>1</v>
      </c>
      <c r="J21" s="235" t="s">
        <v>1469</v>
      </c>
      <c r="K21" s="235" t="s">
        <v>1470</v>
      </c>
      <c r="L21" s="149"/>
      <c r="M21" s="106"/>
      <c r="N21" s="106"/>
      <c r="O21" s="149"/>
      <c r="P21" s="106"/>
      <c r="Q21" s="106"/>
      <c r="R21" s="158"/>
      <c r="S21" s="161"/>
      <c r="T21" s="140" t="s">
        <v>1684</v>
      </c>
      <c r="U21" s="140" t="s">
        <v>1689</v>
      </c>
      <c r="V21" s="141">
        <v>0.5</v>
      </c>
    </row>
    <row r="22" spans="1:22" ht="57" x14ac:dyDescent="0.25">
      <c r="A22" s="247"/>
      <c r="B22" s="82" t="s">
        <v>1242</v>
      </c>
      <c r="C22" s="90" t="s">
        <v>1243</v>
      </c>
      <c r="D22" s="89" t="s">
        <v>1140</v>
      </c>
      <c r="E22" s="89" t="s">
        <v>9</v>
      </c>
      <c r="F22" s="121" t="s">
        <v>1025</v>
      </c>
      <c r="G22" s="121"/>
      <c r="H22" s="121"/>
      <c r="I22" s="210">
        <v>1</v>
      </c>
      <c r="J22" s="236" t="s">
        <v>1424</v>
      </c>
      <c r="K22" s="236" t="s">
        <v>1424</v>
      </c>
      <c r="L22" s="111"/>
      <c r="M22" s="167"/>
      <c r="N22" s="167"/>
      <c r="O22" s="111"/>
      <c r="P22" s="167"/>
      <c r="Q22" s="167"/>
      <c r="R22" s="228"/>
      <c r="S22" s="162"/>
      <c r="T22" s="208" t="s">
        <v>1424</v>
      </c>
      <c r="U22" s="106" t="s">
        <v>1425</v>
      </c>
      <c r="V22" s="163">
        <v>1</v>
      </c>
    </row>
    <row r="23" spans="1:22" ht="71.25" x14ac:dyDescent="0.25">
      <c r="A23" s="247" t="s">
        <v>1244</v>
      </c>
      <c r="B23" s="82" t="s">
        <v>1245</v>
      </c>
      <c r="C23" s="90" t="s">
        <v>1246</v>
      </c>
      <c r="D23" s="89" t="s">
        <v>1140</v>
      </c>
      <c r="E23" s="89" t="s">
        <v>9</v>
      </c>
      <c r="F23" s="121" t="s">
        <v>1025</v>
      </c>
      <c r="G23" s="121"/>
      <c r="H23" s="121"/>
      <c r="I23" s="210">
        <v>1</v>
      </c>
      <c r="J23" s="236" t="s">
        <v>1424</v>
      </c>
      <c r="K23" s="236" t="s">
        <v>1424</v>
      </c>
      <c r="L23" s="111"/>
      <c r="M23" s="167"/>
      <c r="N23" s="167"/>
      <c r="O23" s="111"/>
      <c r="P23" s="167"/>
      <c r="Q23" s="167"/>
      <c r="R23" s="228"/>
      <c r="S23" s="162"/>
      <c r="T23" s="208" t="s">
        <v>1424</v>
      </c>
      <c r="U23" s="106" t="s">
        <v>1425</v>
      </c>
      <c r="V23" s="163">
        <v>1</v>
      </c>
    </row>
    <row r="24" spans="1:22" ht="99.75" x14ac:dyDescent="0.25">
      <c r="A24" s="247"/>
      <c r="B24" s="82" t="s">
        <v>1247</v>
      </c>
      <c r="C24" s="90" t="s">
        <v>1248</v>
      </c>
      <c r="D24" s="89" t="s">
        <v>1140</v>
      </c>
      <c r="E24" s="89" t="s">
        <v>9</v>
      </c>
      <c r="F24" s="121" t="s">
        <v>1025</v>
      </c>
      <c r="G24" s="121" t="s">
        <v>1025</v>
      </c>
      <c r="H24" s="121" t="s">
        <v>1025</v>
      </c>
      <c r="I24" s="210">
        <v>0.33</v>
      </c>
      <c r="J24" s="235" t="s">
        <v>1469</v>
      </c>
      <c r="K24" s="235" t="s">
        <v>1527</v>
      </c>
      <c r="L24" s="149"/>
      <c r="M24" s="106"/>
      <c r="N24" s="106"/>
      <c r="O24" s="149"/>
      <c r="P24" s="106"/>
      <c r="Q24" s="106"/>
      <c r="R24" s="158"/>
      <c r="S24" s="161"/>
      <c r="T24" s="140" t="s">
        <v>1684</v>
      </c>
      <c r="U24" s="140" t="s">
        <v>1686</v>
      </c>
      <c r="V24" s="141">
        <v>0.33</v>
      </c>
    </row>
    <row r="25" spans="1:22" ht="128.25" x14ac:dyDescent="0.25">
      <c r="A25" s="247" t="s">
        <v>1249</v>
      </c>
      <c r="B25" s="82" t="s">
        <v>1066</v>
      </c>
      <c r="C25" s="90" t="s">
        <v>1250</v>
      </c>
      <c r="D25" s="89" t="s">
        <v>1140</v>
      </c>
      <c r="E25" s="89" t="s">
        <v>9</v>
      </c>
      <c r="F25" s="121" t="s">
        <v>1025</v>
      </c>
      <c r="G25" s="121" t="s">
        <v>1025</v>
      </c>
      <c r="H25" s="121"/>
      <c r="I25" s="210">
        <v>0.3</v>
      </c>
      <c r="J25" s="235" t="s">
        <v>1658</v>
      </c>
      <c r="K25" s="235" t="s">
        <v>1491</v>
      </c>
      <c r="L25" s="149"/>
      <c r="M25" s="106"/>
      <c r="N25" s="106"/>
      <c r="O25" s="149"/>
      <c r="P25" s="106"/>
      <c r="Q25" s="106"/>
      <c r="R25" s="158"/>
      <c r="S25" s="161"/>
      <c r="T25" s="88" t="s">
        <v>1518</v>
      </c>
      <c r="U25" s="132" t="s">
        <v>1714</v>
      </c>
      <c r="V25" s="150">
        <v>0</v>
      </c>
    </row>
    <row r="26" spans="1:22" ht="71.25" x14ac:dyDescent="0.25">
      <c r="A26" s="247"/>
      <c r="B26" s="82" t="s">
        <v>1251</v>
      </c>
      <c r="C26" s="90" t="s">
        <v>1252</v>
      </c>
      <c r="D26" s="89" t="s">
        <v>1140</v>
      </c>
      <c r="E26" s="89" t="s">
        <v>9</v>
      </c>
      <c r="F26" s="121" t="s">
        <v>1025</v>
      </c>
      <c r="G26" s="121"/>
      <c r="H26" s="121"/>
      <c r="I26" s="210">
        <v>1</v>
      </c>
      <c r="J26" s="236" t="s">
        <v>1424</v>
      </c>
      <c r="K26" s="236" t="s">
        <v>1424</v>
      </c>
      <c r="L26" s="149"/>
      <c r="M26" s="106"/>
      <c r="N26" s="106"/>
      <c r="O26" s="149"/>
      <c r="P26" s="106"/>
      <c r="Q26" s="106"/>
      <c r="R26" s="158"/>
      <c r="S26" s="161"/>
      <c r="T26" s="208" t="s">
        <v>1424</v>
      </c>
      <c r="U26" s="106" t="s">
        <v>1425</v>
      </c>
      <c r="V26" s="163">
        <v>1</v>
      </c>
    </row>
    <row r="27" spans="1:22" ht="173.25" x14ac:dyDescent="0.25">
      <c r="A27" s="247"/>
      <c r="B27" s="82" t="s">
        <v>1253</v>
      </c>
      <c r="C27" s="90" t="s">
        <v>1254</v>
      </c>
      <c r="D27" s="108" t="s">
        <v>1140</v>
      </c>
      <c r="E27" s="108"/>
      <c r="F27" s="121" t="s">
        <v>1025</v>
      </c>
      <c r="G27" s="121" t="s">
        <v>1025</v>
      </c>
      <c r="H27" s="121" t="s">
        <v>1025</v>
      </c>
      <c r="I27" s="210">
        <v>0.33</v>
      </c>
      <c r="J27" s="235" t="s">
        <v>1255</v>
      </c>
      <c r="K27" s="235" t="s">
        <v>1492</v>
      </c>
      <c r="L27" s="149"/>
      <c r="M27" s="106"/>
      <c r="N27" s="106"/>
      <c r="O27" s="149"/>
      <c r="P27" s="106"/>
      <c r="Q27" s="106"/>
      <c r="R27" s="158"/>
      <c r="S27" s="161"/>
      <c r="T27" s="88" t="s">
        <v>1519</v>
      </c>
      <c r="U27" s="132" t="s">
        <v>1502</v>
      </c>
      <c r="V27" s="150">
        <v>0.66</v>
      </c>
    </row>
    <row r="28" spans="1:22" ht="156.75" x14ac:dyDescent="0.25">
      <c r="A28" s="247"/>
      <c r="B28" s="88" t="s">
        <v>1121</v>
      </c>
      <c r="C28" s="90" t="s">
        <v>1256</v>
      </c>
      <c r="D28" s="108" t="s">
        <v>1140</v>
      </c>
      <c r="E28" s="108" t="s">
        <v>9</v>
      </c>
      <c r="F28" s="121" t="s">
        <v>1025</v>
      </c>
      <c r="G28" s="121" t="s">
        <v>1025</v>
      </c>
      <c r="H28" s="121" t="s">
        <v>1025</v>
      </c>
      <c r="I28" s="210">
        <v>0.33</v>
      </c>
      <c r="J28" s="235" t="s">
        <v>1493</v>
      </c>
      <c r="K28" s="235" t="s">
        <v>1494</v>
      </c>
      <c r="L28" s="149"/>
      <c r="M28" s="106"/>
      <c r="N28" s="106"/>
      <c r="O28" s="149"/>
      <c r="P28" s="106"/>
      <c r="Q28" s="106"/>
      <c r="R28" s="158"/>
      <c r="S28" s="161"/>
      <c r="T28" s="88" t="s">
        <v>1503</v>
      </c>
      <c r="U28" s="88" t="s">
        <v>1504</v>
      </c>
      <c r="V28" s="150">
        <v>0.66</v>
      </c>
    </row>
    <row r="29" spans="1:22" ht="57" x14ac:dyDescent="0.25">
      <c r="A29" s="247"/>
      <c r="B29" s="82" t="s">
        <v>1257</v>
      </c>
      <c r="C29" s="90" t="s">
        <v>1258</v>
      </c>
      <c r="D29" s="108" t="s">
        <v>1122</v>
      </c>
      <c r="E29" s="108" t="s">
        <v>1259</v>
      </c>
      <c r="F29" s="121"/>
      <c r="G29" s="121" t="s">
        <v>1025</v>
      </c>
      <c r="H29" s="121"/>
      <c r="I29" s="210">
        <v>0</v>
      </c>
      <c r="J29" s="235" t="s">
        <v>1469</v>
      </c>
      <c r="K29" s="235" t="s">
        <v>1470</v>
      </c>
      <c r="L29" s="149"/>
      <c r="M29" s="106"/>
      <c r="N29" s="106"/>
      <c r="O29" s="149"/>
      <c r="P29" s="106"/>
      <c r="Q29" s="106"/>
      <c r="R29" s="158"/>
      <c r="S29" s="161"/>
      <c r="T29" s="140" t="s">
        <v>1684</v>
      </c>
      <c r="U29" s="140" t="s">
        <v>1688</v>
      </c>
      <c r="V29" s="141">
        <v>0</v>
      </c>
    </row>
    <row r="30" spans="1:22" ht="124.5" customHeight="1" x14ac:dyDescent="0.25">
      <c r="A30" s="247"/>
      <c r="B30" s="82" t="s">
        <v>1260</v>
      </c>
      <c r="C30" s="90" t="s">
        <v>1254</v>
      </c>
      <c r="D30" s="108" t="s">
        <v>1140</v>
      </c>
      <c r="E30" s="108" t="s">
        <v>1122</v>
      </c>
      <c r="F30" s="121" t="s">
        <v>1025</v>
      </c>
      <c r="G30" s="121" t="s">
        <v>1025</v>
      </c>
      <c r="H30" s="121" t="s">
        <v>1025</v>
      </c>
      <c r="I30" s="210">
        <v>0.33</v>
      </c>
      <c r="J30" s="237" t="s">
        <v>1495</v>
      </c>
      <c r="K30" s="235" t="s">
        <v>1492</v>
      </c>
      <c r="L30" s="149"/>
      <c r="M30" s="106"/>
      <c r="N30" s="106"/>
      <c r="O30" s="149"/>
      <c r="P30" s="106"/>
      <c r="Q30" s="106"/>
      <c r="R30" s="158"/>
      <c r="S30" s="161"/>
      <c r="T30" s="88" t="s">
        <v>1520</v>
      </c>
      <c r="U30" s="406" t="s">
        <v>1715</v>
      </c>
      <c r="V30" s="150">
        <v>0.66</v>
      </c>
    </row>
    <row r="31" spans="1:22" ht="142.5" x14ac:dyDescent="0.25">
      <c r="A31" s="247" t="s">
        <v>1261</v>
      </c>
      <c r="B31" s="82" t="s">
        <v>1262</v>
      </c>
      <c r="C31" s="90" t="s">
        <v>1263</v>
      </c>
      <c r="D31" s="89" t="s">
        <v>1259</v>
      </c>
      <c r="E31" s="89" t="s">
        <v>1140</v>
      </c>
      <c r="F31" s="121" t="s">
        <v>1025</v>
      </c>
      <c r="G31" s="121" t="s">
        <v>1025</v>
      </c>
      <c r="H31" s="121" t="s">
        <v>1025</v>
      </c>
      <c r="I31" s="210">
        <v>0.25</v>
      </c>
      <c r="J31" s="235" t="s">
        <v>1496</v>
      </c>
      <c r="K31" s="235" t="s">
        <v>1659</v>
      </c>
      <c r="L31" s="149"/>
      <c r="M31" s="106"/>
      <c r="N31" s="106"/>
      <c r="O31" s="149"/>
      <c r="P31" s="106"/>
      <c r="Q31" s="106"/>
      <c r="R31" s="158"/>
      <c r="S31" s="161"/>
      <c r="T31" s="88" t="s">
        <v>1521</v>
      </c>
      <c r="U31" s="88" t="s">
        <v>1505</v>
      </c>
      <c r="V31" s="150">
        <v>0.5</v>
      </c>
    </row>
    <row r="32" spans="1:22" ht="99.75" x14ac:dyDescent="0.25">
      <c r="A32" s="247"/>
      <c r="B32" s="82" t="s">
        <v>1264</v>
      </c>
      <c r="C32" s="90" t="s">
        <v>1265</v>
      </c>
      <c r="D32" s="89" t="s">
        <v>1259</v>
      </c>
      <c r="E32" s="89" t="s">
        <v>1140</v>
      </c>
      <c r="F32" s="121" t="s">
        <v>1025</v>
      </c>
      <c r="G32" s="121" t="s">
        <v>1025</v>
      </c>
      <c r="H32" s="121" t="s">
        <v>1025</v>
      </c>
      <c r="I32" s="210">
        <v>1</v>
      </c>
      <c r="J32" s="235"/>
      <c r="K32" s="235" t="s">
        <v>1660</v>
      </c>
      <c r="L32" s="149"/>
      <c r="M32" s="106"/>
      <c r="N32" s="106"/>
      <c r="O32" s="149"/>
      <c r="P32" s="106"/>
      <c r="Q32" s="106"/>
      <c r="R32" s="158"/>
      <c r="S32" s="161"/>
      <c r="T32" s="140" t="s">
        <v>1684</v>
      </c>
      <c r="U32" s="140" t="s">
        <v>1690</v>
      </c>
      <c r="V32" s="141">
        <v>0.33</v>
      </c>
    </row>
    <row r="33" spans="1:22" ht="128.25" x14ac:dyDescent="0.25">
      <c r="A33" s="247" t="s">
        <v>1266</v>
      </c>
      <c r="B33" s="82" t="s">
        <v>1267</v>
      </c>
      <c r="C33" s="90" t="s">
        <v>1268</v>
      </c>
      <c r="D33" s="89" t="s">
        <v>1058</v>
      </c>
      <c r="E33" s="89"/>
      <c r="F33" s="121" t="s">
        <v>1025</v>
      </c>
      <c r="G33" s="121" t="s">
        <v>1025</v>
      </c>
      <c r="H33" s="121" t="s">
        <v>1025</v>
      </c>
      <c r="I33" s="210">
        <v>0.33</v>
      </c>
      <c r="J33" s="235" t="s">
        <v>1497</v>
      </c>
      <c r="K33" s="235" t="s">
        <v>1661</v>
      </c>
      <c r="L33" s="149"/>
      <c r="M33" s="106"/>
      <c r="N33" s="106"/>
      <c r="O33" s="149"/>
      <c r="P33" s="106"/>
      <c r="Q33" s="106"/>
      <c r="R33" s="158"/>
      <c r="S33" s="161"/>
      <c r="T33" s="88" t="s">
        <v>1522</v>
      </c>
      <c r="U33" s="132" t="s">
        <v>1506</v>
      </c>
      <c r="V33" s="150">
        <v>0.66</v>
      </c>
    </row>
    <row r="34" spans="1:22" ht="128.25" x14ac:dyDescent="0.25">
      <c r="A34" s="247"/>
      <c r="B34" s="82" t="s">
        <v>1269</v>
      </c>
      <c r="C34" s="90" t="s">
        <v>1270</v>
      </c>
      <c r="D34" s="89" t="s">
        <v>1058</v>
      </c>
      <c r="E34" s="89"/>
      <c r="F34" s="121"/>
      <c r="G34" s="121" t="s">
        <v>1025</v>
      </c>
      <c r="H34" s="121" t="s">
        <v>1025</v>
      </c>
      <c r="I34" s="210">
        <v>0</v>
      </c>
      <c r="J34" s="235" t="s">
        <v>1497</v>
      </c>
      <c r="K34" s="235" t="s">
        <v>1498</v>
      </c>
      <c r="L34" s="149"/>
      <c r="M34" s="106"/>
      <c r="N34" s="106"/>
      <c r="O34" s="149"/>
      <c r="P34" s="106"/>
      <c r="Q34" s="106"/>
      <c r="R34" s="158"/>
      <c r="S34" s="161"/>
      <c r="T34" s="88" t="s">
        <v>1507</v>
      </c>
      <c r="U34" s="132" t="s">
        <v>1508</v>
      </c>
      <c r="V34" s="150">
        <v>0.5</v>
      </c>
    </row>
    <row r="35" spans="1:22" ht="102" x14ac:dyDescent="0.25">
      <c r="A35" s="247" t="s">
        <v>1068</v>
      </c>
      <c r="B35" s="82" t="s">
        <v>1069</v>
      </c>
      <c r="C35" s="90" t="s">
        <v>1183</v>
      </c>
      <c r="D35" s="89" t="s">
        <v>1140</v>
      </c>
      <c r="E35" s="89"/>
      <c r="F35" s="121" t="s">
        <v>1025</v>
      </c>
      <c r="G35" s="121" t="s">
        <v>1025</v>
      </c>
      <c r="H35" s="121" t="s">
        <v>1025</v>
      </c>
      <c r="I35" s="210">
        <v>0</v>
      </c>
      <c r="J35" s="237" t="s">
        <v>1495</v>
      </c>
      <c r="K35" s="235" t="s">
        <v>1492</v>
      </c>
      <c r="L35" s="149"/>
      <c r="M35" s="106"/>
      <c r="N35" s="106"/>
      <c r="O35" s="149"/>
      <c r="P35" s="106"/>
      <c r="Q35" s="106"/>
      <c r="R35" s="158"/>
      <c r="S35" s="161"/>
      <c r="T35" s="88" t="s">
        <v>1523</v>
      </c>
      <c r="U35" s="106" t="s">
        <v>1662</v>
      </c>
      <c r="V35" s="150">
        <v>0.66</v>
      </c>
    </row>
    <row r="36" spans="1:22" ht="128.25" x14ac:dyDescent="0.25">
      <c r="A36" s="247"/>
      <c r="B36" s="82" t="s">
        <v>1070</v>
      </c>
      <c r="C36" s="90" t="s">
        <v>1271</v>
      </c>
      <c r="D36" s="89" t="s">
        <v>1140</v>
      </c>
      <c r="E36" s="89"/>
      <c r="F36" s="121"/>
      <c r="G36" s="121" t="s">
        <v>1025</v>
      </c>
      <c r="H36" s="121"/>
      <c r="I36" s="210">
        <v>0</v>
      </c>
      <c r="J36" s="235" t="s">
        <v>1488</v>
      </c>
      <c r="K36" s="235" t="s">
        <v>1663</v>
      </c>
      <c r="L36" s="149"/>
      <c r="M36" s="106"/>
      <c r="N36" s="106"/>
      <c r="O36" s="149"/>
      <c r="P36" s="106"/>
      <c r="Q36" s="106"/>
      <c r="R36" s="158"/>
      <c r="S36" s="161"/>
      <c r="T36" s="88" t="s">
        <v>1524</v>
      </c>
      <c r="U36" s="88" t="s">
        <v>1716</v>
      </c>
      <c r="V36" s="150">
        <v>0.66</v>
      </c>
    </row>
    <row r="37" spans="1:22" ht="18.75" x14ac:dyDescent="0.25">
      <c r="A37" s="120"/>
      <c r="B37" s="151"/>
      <c r="C37" s="120"/>
      <c r="D37" s="120"/>
      <c r="E37" s="120"/>
      <c r="F37" s="120"/>
      <c r="G37" s="120"/>
      <c r="H37" s="120"/>
      <c r="I37" s="152"/>
      <c r="J37" s="151"/>
      <c r="K37" s="151"/>
      <c r="L37" s="153"/>
      <c r="M37" s="154"/>
      <c r="N37" s="107"/>
      <c r="O37" s="153"/>
      <c r="P37" s="154"/>
      <c r="Q37" s="154"/>
      <c r="R37" s="153"/>
      <c r="S37" s="162"/>
      <c r="T37" s="295" t="s">
        <v>1115</v>
      </c>
      <c r="U37" s="295"/>
      <c r="V37" s="92">
        <f>AVERAGE(V5:V36)</f>
        <v>0.43031250000000004</v>
      </c>
    </row>
  </sheetData>
  <protectedRanges>
    <protectedRange sqref="D5" name="Planeacion_1"/>
    <protectedRange sqref="D6:D7" name="Planeacion_1_1"/>
  </protectedRanges>
  <mergeCells count="27">
    <mergeCell ref="A35:A36"/>
    <mergeCell ref="T37:U37"/>
    <mergeCell ref="T2:V2"/>
    <mergeCell ref="T3:T4"/>
    <mergeCell ref="U3:U4"/>
    <mergeCell ref="V3:V4"/>
    <mergeCell ref="A15:A19"/>
    <mergeCell ref="A20:A22"/>
    <mergeCell ref="A23:A24"/>
    <mergeCell ref="A25:A30"/>
    <mergeCell ref="A31:A32"/>
    <mergeCell ref="A33:A34"/>
    <mergeCell ref="M3:O3"/>
    <mergeCell ref="P3:R3"/>
    <mergeCell ref="A5:A6"/>
    <mergeCell ref="A8:A11"/>
    <mergeCell ref="A12:A14"/>
    <mergeCell ref="A1:R1"/>
    <mergeCell ref="A2:R2"/>
    <mergeCell ref="A3:A4"/>
    <mergeCell ref="B3:B4"/>
    <mergeCell ref="C3:C4"/>
    <mergeCell ref="D3:D4"/>
    <mergeCell ref="E3:E4"/>
    <mergeCell ref="F3:H3"/>
    <mergeCell ref="I3:I4"/>
    <mergeCell ref="J3:L3"/>
  </mergeCells>
  <conditionalFormatting sqref="I5:I36">
    <cfRule type="cellIs" dxfId="12" priority="5" operator="between">
      <formula>76%</formula>
      <formula>100%</formula>
    </cfRule>
    <cfRule type="cellIs" dxfId="11" priority="6" operator="between">
      <formula>36%</formula>
      <formula>75%</formula>
    </cfRule>
    <cfRule type="cellIs" dxfId="10" priority="7" operator="between">
      <formula>0%</formula>
      <formula>35%</formula>
    </cfRule>
  </conditionalFormatting>
  <conditionalFormatting sqref="D5">
    <cfRule type="expression" dxfId="9" priority="3" stopIfTrue="1">
      <formula>#REF!=""</formula>
    </cfRule>
    <cfRule type="expression" dxfId="8" priority="4">
      <formula>#REF!&gt;0</formula>
    </cfRule>
  </conditionalFormatting>
  <conditionalFormatting sqref="D6:D7">
    <cfRule type="expression" dxfId="7" priority="1" stopIfTrue="1">
      <formula>#REF!=""</formula>
    </cfRule>
    <cfRule type="expression" dxfId="6" priority="2">
      <formula>#REF!&gt;0</formula>
    </cfRule>
  </conditionalFormatting>
  <hyperlinks>
    <hyperlink ref="J35" r:id="rId1"/>
    <hyperlink ref="J30" r:id="rId2"/>
  </hyperlinks>
  <pageMargins left="0.7" right="0.7" top="0.75" bottom="0.75" header="0.3" footer="0.3"/>
  <pageSetup orientation="portrait" verticalDpi="0"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8"/>
  <sheetViews>
    <sheetView topLeftCell="J1" zoomScale="80" zoomScaleNormal="80" workbookViewId="0">
      <selection activeCell="U37" sqref="U37"/>
    </sheetView>
  </sheetViews>
  <sheetFormatPr baseColWidth="10" defaultRowHeight="15" x14ac:dyDescent="0.25"/>
  <cols>
    <col min="1" max="1" width="13.5703125" customWidth="1"/>
    <col min="2" max="2" width="41.42578125" customWidth="1"/>
    <col min="3" max="3" width="18.7109375" customWidth="1"/>
    <col min="4" max="4" width="23.7109375" hidden="1" customWidth="1"/>
    <col min="5" max="5" width="0" hidden="1" customWidth="1"/>
    <col min="6" max="6" width="11" customWidth="1"/>
    <col min="7" max="7" width="11.5703125" customWidth="1"/>
    <col min="8" max="8" width="10.85546875" customWidth="1"/>
    <col min="9" max="9" width="11.85546875" hidden="1" customWidth="1"/>
    <col min="10" max="10" width="51" customWidth="1"/>
    <col min="11" max="11" width="44.42578125" customWidth="1"/>
    <col min="12" max="18" width="0" hidden="1" customWidth="1"/>
    <col min="20" max="20" width="29.42578125" customWidth="1"/>
    <col min="21" max="21" width="51" customWidth="1"/>
    <col min="22" max="22" width="29.7109375" bestFit="1" customWidth="1"/>
  </cols>
  <sheetData>
    <row r="1" spans="1:22" ht="18" x14ac:dyDescent="0.25">
      <c r="A1" s="238" t="s">
        <v>1127</v>
      </c>
      <c r="B1" s="238"/>
      <c r="C1" s="238"/>
      <c r="D1" s="238"/>
      <c r="E1" s="238"/>
      <c r="F1" s="238"/>
      <c r="G1" s="238"/>
      <c r="H1" s="238"/>
      <c r="I1" s="238"/>
      <c r="J1" s="238"/>
      <c r="K1" s="238"/>
      <c r="L1" s="238"/>
      <c r="M1" s="238"/>
      <c r="N1" s="238"/>
      <c r="O1" s="238"/>
      <c r="P1" s="238"/>
      <c r="Q1" s="238"/>
      <c r="R1" s="238"/>
      <c r="T1" s="93"/>
      <c r="U1" s="93"/>
      <c r="V1" s="93"/>
    </row>
    <row r="2" spans="1:22" ht="15.75" x14ac:dyDescent="0.25">
      <c r="A2" s="239" t="s">
        <v>1276</v>
      </c>
      <c r="B2" s="239"/>
      <c r="C2" s="239"/>
      <c r="D2" s="239"/>
      <c r="E2" s="239"/>
      <c r="F2" s="239"/>
      <c r="G2" s="239"/>
      <c r="H2" s="239"/>
      <c r="I2" s="239"/>
      <c r="J2" s="239"/>
      <c r="K2" s="239"/>
      <c r="L2" s="239"/>
      <c r="M2" s="239"/>
      <c r="N2" s="239"/>
      <c r="O2" s="239"/>
      <c r="P2" s="239"/>
      <c r="Q2" s="239"/>
      <c r="R2" s="239"/>
      <c r="T2" s="255" t="s">
        <v>1020</v>
      </c>
      <c r="U2" s="255"/>
      <c r="V2" s="255"/>
    </row>
    <row r="3" spans="1:22" ht="15.75" customHeight="1" x14ac:dyDescent="0.25">
      <c r="A3" s="239" t="s">
        <v>81</v>
      </c>
      <c r="B3" s="239" t="s">
        <v>0</v>
      </c>
      <c r="C3" s="239" t="s">
        <v>1128</v>
      </c>
      <c r="D3" s="239" t="s">
        <v>1</v>
      </c>
      <c r="E3" s="239" t="s">
        <v>2</v>
      </c>
      <c r="F3" s="243" t="s">
        <v>1129</v>
      </c>
      <c r="G3" s="243"/>
      <c r="H3" s="243"/>
      <c r="I3" s="244" t="s">
        <v>1130</v>
      </c>
      <c r="J3" s="243" t="s">
        <v>1422</v>
      </c>
      <c r="K3" s="243"/>
      <c r="L3" s="243"/>
      <c r="M3" s="249" t="s">
        <v>1131</v>
      </c>
      <c r="N3" s="249"/>
      <c r="O3" s="249"/>
      <c r="P3" s="250" t="s">
        <v>1132</v>
      </c>
      <c r="Q3" s="250"/>
      <c r="R3" s="250"/>
      <c r="T3" s="251" t="s">
        <v>1386</v>
      </c>
      <c r="U3" s="251" t="s">
        <v>1387</v>
      </c>
      <c r="V3" s="251" t="s">
        <v>1133</v>
      </c>
    </row>
    <row r="4" spans="1:22" ht="78.75" x14ac:dyDescent="0.25">
      <c r="A4" s="239"/>
      <c r="B4" s="239"/>
      <c r="C4" s="239"/>
      <c r="D4" s="239"/>
      <c r="E4" s="239"/>
      <c r="F4" s="146" t="s">
        <v>1134</v>
      </c>
      <c r="G4" s="146" t="s">
        <v>1135</v>
      </c>
      <c r="H4" s="146" t="s">
        <v>1136</v>
      </c>
      <c r="I4" s="244"/>
      <c r="J4" s="146" t="s">
        <v>80</v>
      </c>
      <c r="K4" s="146" t="s">
        <v>1137</v>
      </c>
      <c r="L4" s="147" t="s">
        <v>1138</v>
      </c>
      <c r="M4" s="146" t="s">
        <v>80</v>
      </c>
      <c r="N4" s="146" t="s">
        <v>1137</v>
      </c>
      <c r="O4" s="147" t="s">
        <v>1138</v>
      </c>
      <c r="P4" s="146" t="s">
        <v>80</v>
      </c>
      <c r="Q4" s="146" t="s">
        <v>1137</v>
      </c>
      <c r="R4" s="147" t="s">
        <v>1138</v>
      </c>
      <c r="T4" s="245"/>
      <c r="U4" s="245"/>
      <c r="V4" s="245"/>
    </row>
    <row r="5" spans="1:22" ht="114" x14ac:dyDescent="0.25">
      <c r="A5" s="247" t="s">
        <v>1277</v>
      </c>
      <c r="B5" s="91" t="s">
        <v>1278</v>
      </c>
      <c r="C5" s="108" t="s">
        <v>1073</v>
      </c>
      <c r="D5" s="108" t="s">
        <v>5</v>
      </c>
      <c r="E5" s="108" t="s">
        <v>1279</v>
      </c>
      <c r="F5" s="121" t="s">
        <v>1025</v>
      </c>
      <c r="G5" s="121" t="s">
        <v>1025</v>
      </c>
      <c r="H5" s="121" t="s">
        <v>1025</v>
      </c>
      <c r="I5" s="210">
        <v>0</v>
      </c>
      <c r="J5" s="132" t="s">
        <v>1469</v>
      </c>
      <c r="K5" s="132" t="s">
        <v>1470</v>
      </c>
      <c r="L5" s="231"/>
      <c r="M5" s="106"/>
      <c r="N5" s="106"/>
      <c r="O5" s="149"/>
      <c r="P5" s="106"/>
      <c r="Q5" s="106"/>
      <c r="R5" s="149"/>
      <c r="S5" s="232"/>
      <c r="T5" s="140" t="s">
        <v>1684</v>
      </c>
      <c r="U5" s="140" t="s">
        <v>1691</v>
      </c>
      <c r="V5" s="141">
        <v>0</v>
      </c>
    </row>
    <row r="6" spans="1:22" ht="252.75" customHeight="1" x14ac:dyDescent="0.25">
      <c r="A6" s="247"/>
      <c r="B6" s="170" t="s">
        <v>1075</v>
      </c>
      <c r="C6" s="166" t="s">
        <v>1073</v>
      </c>
      <c r="D6" s="166" t="s">
        <v>5</v>
      </c>
      <c r="E6" s="108" t="s">
        <v>1280</v>
      </c>
      <c r="F6" s="121" t="s">
        <v>1025</v>
      </c>
      <c r="G6" s="121" t="s">
        <v>1025</v>
      </c>
      <c r="H6" s="121" t="s">
        <v>1025</v>
      </c>
      <c r="I6" s="210">
        <v>0</v>
      </c>
      <c r="J6" s="132" t="s">
        <v>1528</v>
      </c>
      <c r="K6" s="132" t="s">
        <v>1666</v>
      </c>
      <c r="L6" s="231"/>
      <c r="M6" s="106"/>
      <c r="N6" s="106"/>
      <c r="O6" s="149"/>
      <c r="P6" s="106"/>
      <c r="Q6" s="106"/>
      <c r="R6" s="149"/>
      <c r="S6" s="232"/>
      <c r="T6" s="132" t="s">
        <v>1528</v>
      </c>
      <c r="U6" s="229" t="s">
        <v>1667</v>
      </c>
      <c r="V6" s="230">
        <v>0</v>
      </c>
    </row>
    <row r="7" spans="1:22" ht="285" x14ac:dyDescent="0.25">
      <c r="A7" s="247"/>
      <c r="B7" s="91" t="s">
        <v>1281</v>
      </c>
      <c r="C7" s="108" t="s">
        <v>1076</v>
      </c>
      <c r="D7" s="108" t="s">
        <v>5</v>
      </c>
      <c r="E7" s="108" t="s">
        <v>1279</v>
      </c>
      <c r="F7" s="121" t="s">
        <v>1025</v>
      </c>
      <c r="G7" s="121" t="s">
        <v>1025</v>
      </c>
      <c r="H7" s="121" t="s">
        <v>1025</v>
      </c>
      <c r="I7" s="210">
        <v>0.3</v>
      </c>
      <c r="J7" s="132" t="s">
        <v>1668</v>
      </c>
      <c r="K7" s="132" t="s">
        <v>1669</v>
      </c>
      <c r="L7" s="231"/>
      <c r="M7" s="106"/>
      <c r="N7" s="106"/>
      <c r="O7" s="149"/>
      <c r="P7" s="106"/>
      <c r="Q7" s="106"/>
      <c r="R7" s="149"/>
      <c r="S7" s="232"/>
      <c r="T7" s="132" t="s">
        <v>1550</v>
      </c>
      <c r="U7" s="83" t="s">
        <v>1551</v>
      </c>
      <c r="V7" s="230">
        <v>0.33</v>
      </c>
    </row>
    <row r="8" spans="1:22" ht="156.75" x14ac:dyDescent="0.25">
      <c r="A8" s="247"/>
      <c r="B8" s="91" t="s">
        <v>1077</v>
      </c>
      <c r="C8" s="108" t="s">
        <v>1282</v>
      </c>
      <c r="D8" s="108" t="s">
        <v>5</v>
      </c>
      <c r="E8" s="108" t="s">
        <v>1141</v>
      </c>
      <c r="F8" s="121" t="s">
        <v>1025</v>
      </c>
      <c r="G8" s="121" t="s">
        <v>1025</v>
      </c>
      <c r="H8" s="121" t="s">
        <v>1025</v>
      </c>
      <c r="I8" s="210">
        <v>0.33</v>
      </c>
      <c r="J8" s="132" t="s">
        <v>1529</v>
      </c>
      <c r="K8" s="132" t="s">
        <v>1530</v>
      </c>
      <c r="L8" s="231"/>
      <c r="M8" s="106"/>
      <c r="N8" s="106"/>
      <c r="O8" s="149"/>
      <c r="P8" s="106"/>
      <c r="Q8" s="106"/>
      <c r="R8" s="149"/>
      <c r="S8" s="232"/>
      <c r="T8" s="132" t="s">
        <v>1552</v>
      </c>
      <c r="U8" s="132" t="s">
        <v>1553</v>
      </c>
      <c r="V8" s="230">
        <v>0</v>
      </c>
    </row>
    <row r="9" spans="1:22" ht="114" x14ac:dyDescent="0.25">
      <c r="A9" s="247"/>
      <c r="B9" s="91" t="s">
        <v>1078</v>
      </c>
      <c r="C9" s="108" t="s">
        <v>1079</v>
      </c>
      <c r="D9" s="108" t="s">
        <v>1283</v>
      </c>
      <c r="E9" s="108" t="s">
        <v>1074</v>
      </c>
      <c r="F9" s="121" t="s">
        <v>1025</v>
      </c>
      <c r="G9" s="121" t="s">
        <v>1025</v>
      </c>
      <c r="H9" s="121" t="s">
        <v>1025</v>
      </c>
      <c r="I9" s="210">
        <v>0.33</v>
      </c>
      <c r="J9" s="132" t="s">
        <v>1531</v>
      </c>
      <c r="K9" s="132" t="s">
        <v>1670</v>
      </c>
      <c r="L9" s="231"/>
      <c r="M9" s="106"/>
      <c r="N9" s="106"/>
      <c r="O9" s="149"/>
      <c r="P9" s="106"/>
      <c r="Q9" s="106"/>
      <c r="R9" s="149"/>
      <c r="S9" s="232"/>
      <c r="T9" s="132" t="s">
        <v>1531</v>
      </c>
      <c r="U9" s="132" t="s">
        <v>1717</v>
      </c>
      <c r="V9" s="230">
        <v>0.66</v>
      </c>
    </row>
    <row r="10" spans="1:22" ht="270.75" x14ac:dyDescent="0.25">
      <c r="A10" s="247"/>
      <c r="B10" s="91" t="s">
        <v>1080</v>
      </c>
      <c r="C10" s="108" t="s">
        <v>1081</v>
      </c>
      <c r="D10" s="108" t="s">
        <v>1283</v>
      </c>
      <c r="E10" s="89" t="s">
        <v>1140</v>
      </c>
      <c r="F10" s="121" t="s">
        <v>1025</v>
      </c>
      <c r="G10" s="121" t="s">
        <v>1025</v>
      </c>
      <c r="H10" s="121" t="s">
        <v>1025</v>
      </c>
      <c r="I10" s="210">
        <v>0.33</v>
      </c>
      <c r="J10" s="132" t="s">
        <v>1554</v>
      </c>
      <c r="K10" s="132" t="s">
        <v>1532</v>
      </c>
      <c r="L10" s="231"/>
      <c r="M10" s="106"/>
      <c r="N10" s="106"/>
      <c r="O10" s="149"/>
      <c r="P10" s="106"/>
      <c r="Q10" s="106"/>
      <c r="R10" s="149"/>
      <c r="S10" s="232"/>
      <c r="T10" s="132" t="s">
        <v>1554</v>
      </c>
      <c r="U10" s="83" t="s">
        <v>1555</v>
      </c>
      <c r="V10" s="230">
        <v>0.33</v>
      </c>
    </row>
    <row r="11" spans="1:22" ht="171" x14ac:dyDescent="0.25">
      <c r="A11" s="247"/>
      <c r="B11" s="91" t="s">
        <v>1082</v>
      </c>
      <c r="C11" s="108" t="s">
        <v>1081</v>
      </c>
      <c r="D11" s="108" t="s">
        <v>1283</v>
      </c>
      <c r="E11" s="108"/>
      <c r="F11" s="121"/>
      <c r="G11" s="121" t="s">
        <v>1025</v>
      </c>
      <c r="H11" s="121"/>
      <c r="I11" s="210">
        <v>0</v>
      </c>
      <c r="J11" s="132" t="s">
        <v>1556</v>
      </c>
      <c r="K11" s="132" t="s">
        <v>1671</v>
      </c>
      <c r="L11" s="231"/>
      <c r="M11" s="106"/>
      <c r="N11" s="106"/>
      <c r="O11" s="149"/>
      <c r="P11" s="106"/>
      <c r="Q11" s="106"/>
      <c r="R11" s="149"/>
      <c r="S11" s="232"/>
      <c r="T11" s="132" t="s">
        <v>1556</v>
      </c>
      <c r="U11" s="229" t="s">
        <v>1557</v>
      </c>
      <c r="V11" s="230">
        <v>0</v>
      </c>
    </row>
    <row r="12" spans="1:22" ht="71.25" x14ac:dyDescent="0.25">
      <c r="A12" s="247"/>
      <c r="B12" s="170" t="s">
        <v>1123</v>
      </c>
      <c r="C12" s="166" t="s">
        <v>1285</v>
      </c>
      <c r="D12" s="108" t="s">
        <v>1286</v>
      </c>
      <c r="E12" s="108" t="s">
        <v>1140</v>
      </c>
      <c r="F12" s="121" t="s">
        <v>1025</v>
      </c>
      <c r="G12" s="121"/>
      <c r="H12" s="121" t="s">
        <v>1025</v>
      </c>
      <c r="I12" s="210">
        <v>0.33</v>
      </c>
      <c r="J12" s="132" t="s">
        <v>1424</v>
      </c>
      <c r="K12" s="132" t="s">
        <v>1424</v>
      </c>
      <c r="L12" s="231"/>
      <c r="M12" s="106"/>
      <c r="N12" s="106"/>
      <c r="O12" s="149"/>
      <c r="P12" s="106"/>
      <c r="Q12" s="106"/>
      <c r="R12" s="149"/>
      <c r="S12" s="232"/>
      <c r="T12" s="140" t="s">
        <v>1114</v>
      </c>
      <c r="U12" s="132" t="s">
        <v>1206</v>
      </c>
      <c r="V12" s="141">
        <v>0</v>
      </c>
    </row>
    <row r="13" spans="1:22" ht="42.75" x14ac:dyDescent="0.25">
      <c r="A13" s="247"/>
      <c r="B13" s="91" t="s">
        <v>1084</v>
      </c>
      <c r="C13" s="108" t="s">
        <v>1085</v>
      </c>
      <c r="D13" s="108" t="s">
        <v>1283</v>
      </c>
      <c r="E13" s="108" t="s">
        <v>9</v>
      </c>
      <c r="F13" s="121"/>
      <c r="G13" s="121" t="s">
        <v>1025</v>
      </c>
      <c r="H13" s="121"/>
      <c r="I13" s="210">
        <v>1</v>
      </c>
      <c r="J13" s="219" t="s">
        <v>1287</v>
      </c>
      <c r="K13" s="132" t="s">
        <v>1533</v>
      </c>
      <c r="L13" s="231"/>
      <c r="M13" s="106"/>
      <c r="N13" s="106"/>
      <c r="O13" s="149"/>
      <c r="P13" s="106"/>
      <c r="Q13" s="106"/>
      <c r="R13" s="149"/>
      <c r="S13" s="232"/>
      <c r="T13" s="140" t="s">
        <v>1424</v>
      </c>
      <c r="U13" s="132" t="s">
        <v>1430</v>
      </c>
      <c r="V13" s="141">
        <v>1</v>
      </c>
    </row>
    <row r="14" spans="1:22" ht="42.75" x14ac:dyDescent="0.25">
      <c r="A14" s="247"/>
      <c r="B14" s="91" t="s">
        <v>1086</v>
      </c>
      <c r="C14" s="108" t="s">
        <v>1087</v>
      </c>
      <c r="D14" s="108" t="s">
        <v>5</v>
      </c>
      <c r="E14" s="108" t="s">
        <v>9</v>
      </c>
      <c r="F14" s="121" t="s">
        <v>1025</v>
      </c>
      <c r="G14" s="121"/>
      <c r="H14" s="121"/>
      <c r="I14" s="210">
        <v>0.33</v>
      </c>
      <c r="J14" s="132" t="s">
        <v>1534</v>
      </c>
      <c r="K14" s="132" t="s">
        <v>1672</v>
      </c>
      <c r="L14" s="231"/>
      <c r="M14" s="106"/>
      <c r="N14" s="106"/>
      <c r="O14" s="149"/>
      <c r="P14" s="106"/>
      <c r="Q14" s="106"/>
      <c r="R14" s="149"/>
      <c r="S14" s="232"/>
      <c r="T14" s="140" t="s">
        <v>1424</v>
      </c>
      <c r="U14" s="132" t="s">
        <v>1430</v>
      </c>
      <c r="V14" s="141">
        <v>1</v>
      </c>
    </row>
    <row r="15" spans="1:22" ht="57" x14ac:dyDescent="0.25">
      <c r="A15" s="247"/>
      <c r="B15" s="91" t="s">
        <v>1088</v>
      </c>
      <c r="C15" s="108" t="s">
        <v>1125</v>
      </c>
      <c r="D15" s="89" t="s">
        <v>1140</v>
      </c>
      <c r="E15" s="108" t="s">
        <v>9</v>
      </c>
      <c r="F15" s="121" t="s">
        <v>1025</v>
      </c>
      <c r="G15" s="121"/>
      <c r="H15" s="121"/>
      <c r="I15" s="210">
        <v>1</v>
      </c>
      <c r="J15" s="132" t="s">
        <v>1424</v>
      </c>
      <c r="K15" s="132" t="s">
        <v>1424</v>
      </c>
      <c r="L15" s="231"/>
      <c r="M15" s="106"/>
      <c r="N15" s="106"/>
      <c r="O15" s="149"/>
      <c r="P15" s="106"/>
      <c r="Q15" s="106"/>
      <c r="R15" s="149"/>
      <c r="S15" s="232"/>
      <c r="T15" s="140" t="s">
        <v>1424</v>
      </c>
      <c r="U15" s="132" t="s">
        <v>1430</v>
      </c>
      <c r="V15" s="141">
        <v>1</v>
      </c>
    </row>
    <row r="16" spans="1:22" ht="71.25" x14ac:dyDescent="0.25">
      <c r="A16" s="247"/>
      <c r="B16" s="91" t="s">
        <v>1089</v>
      </c>
      <c r="C16" s="108" t="s">
        <v>1125</v>
      </c>
      <c r="D16" s="89" t="s">
        <v>1288</v>
      </c>
      <c r="E16" s="108" t="s">
        <v>9</v>
      </c>
      <c r="F16" s="121" t="s">
        <v>1025</v>
      </c>
      <c r="G16" s="121" t="s">
        <v>1025</v>
      </c>
      <c r="H16" s="121"/>
      <c r="I16" s="210">
        <v>1</v>
      </c>
      <c r="J16" s="132" t="s">
        <v>1673</v>
      </c>
      <c r="K16" s="132" t="s">
        <v>1674</v>
      </c>
      <c r="L16" s="231"/>
      <c r="M16" s="106"/>
      <c r="N16" s="106"/>
      <c r="O16" s="149"/>
      <c r="P16" s="106"/>
      <c r="Q16" s="106"/>
      <c r="R16" s="149"/>
      <c r="S16" s="232"/>
      <c r="T16" s="140" t="s">
        <v>1424</v>
      </c>
      <c r="U16" s="132" t="s">
        <v>1430</v>
      </c>
      <c r="V16" s="141">
        <v>1</v>
      </c>
    </row>
    <row r="17" spans="1:22" ht="114" x14ac:dyDescent="0.25">
      <c r="A17" s="247"/>
      <c r="B17" s="170" t="s">
        <v>1289</v>
      </c>
      <c r="C17" s="166" t="s">
        <v>1083</v>
      </c>
      <c r="D17" s="125" t="s">
        <v>9</v>
      </c>
      <c r="E17" s="89" t="s">
        <v>1140</v>
      </c>
      <c r="F17" s="121" t="s">
        <v>1025</v>
      </c>
      <c r="G17" s="121" t="s">
        <v>1025</v>
      </c>
      <c r="H17" s="121" t="s">
        <v>1025</v>
      </c>
      <c r="I17" s="210">
        <v>0.33</v>
      </c>
      <c r="J17" s="132" t="s">
        <v>1535</v>
      </c>
      <c r="K17" s="132" t="s">
        <v>1536</v>
      </c>
      <c r="L17" s="231"/>
      <c r="M17" s="106"/>
      <c r="N17" s="106"/>
      <c r="O17" s="149"/>
      <c r="P17" s="106"/>
      <c r="Q17" s="106"/>
      <c r="R17" s="149"/>
      <c r="S17" s="232"/>
      <c r="T17" s="132" t="s">
        <v>1535</v>
      </c>
      <c r="U17" s="132" t="s">
        <v>1558</v>
      </c>
      <c r="V17" s="230">
        <v>0.66</v>
      </c>
    </row>
    <row r="18" spans="1:22" ht="387.75" x14ac:dyDescent="0.25">
      <c r="A18" s="247"/>
      <c r="B18" s="170" t="s">
        <v>1290</v>
      </c>
      <c r="C18" s="108" t="s">
        <v>1291</v>
      </c>
      <c r="D18" s="89" t="s">
        <v>1292</v>
      </c>
      <c r="E18" s="108"/>
      <c r="F18" s="121" t="s">
        <v>1025</v>
      </c>
      <c r="G18" s="121" t="s">
        <v>1025</v>
      </c>
      <c r="H18" s="121" t="s">
        <v>1025</v>
      </c>
      <c r="I18" s="210">
        <v>0.4</v>
      </c>
      <c r="J18" s="132" t="s">
        <v>1547</v>
      </c>
      <c r="K18" s="132" t="s">
        <v>1675</v>
      </c>
      <c r="L18" s="231"/>
      <c r="M18" s="106"/>
      <c r="N18" s="106"/>
      <c r="O18" s="149"/>
      <c r="P18" s="106"/>
      <c r="Q18" s="106"/>
      <c r="R18" s="149"/>
      <c r="S18" s="232"/>
      <c r="T18" s="132" t="s">
        <v>1547</v>
      </c>
      <c r="U18" s="83" t="s">
        <v>1559</v>
      </c>
      <c r="V18" s="230">
        <v>0.33</v>
      </c>
    </row>
    <row r="19" spans="1:22" ht="99.75" x14ac:dyDescent="0.25">
      <c r="A19" s="297" t="s">
        <v>1293</v>
      </c>
      <c r="B19" s="91" t="s">
        <v>1090</v>
      </c>
      <c r="C19" s="77" t="s">
        <v>1294</v>
      </c>
      <c r="D19" s="89" t="s">
        <v>1140</v>
      </c>
      <c r="E19" s="89" t="s">
        <v>9</v>
      </c>
      <c r="F19" s="121" t="s">
        <v>1025</v>
      </c>
      <c r="G19" s="121" t="s">
        <v>1025</v>
      </c>
      <c r="H19" s="121" t="s">
        <v>1025</v>
      </c>
      <c r="I19" s="210">
        <v>1</v>
      </c>
      <c r="J19" s="132" t="s">
        <v>1469</v>
      </c>
      <c r="K19" s="132" t="s">
        <v>1470</v>
      </c>
      <c r="L19" s="231"/>
      <c r="M19" s="106"/>
      <c r="N19" s="106"/>
      <c r="O19" s="149"/>
      <c r="P19" s="106"/>
      <c r="Q19" s="106"/>
      <c r="R19" s="149"/>
      <c r="S19" s="232"/>
      <c r="T19" s="140" t="s">
        <v>1684</v>
      </c>
      <c r="U19" s="140" t="s">
        <v>1686</v>
      </c>
      <c r="V19" s="141">
        <v>0.33</v>
      </c>
    </row>
    <row r="20" spans="1:22" ht="171" x14ac:dyDescent="0.25">
      <c r="A20" s="297"/>
      <c r="B20" s="91" t="s">
        <v>1091</v>
      </c>
      <c r="C20" s="77" t="s">
        <v>1092</v>
      </c>
      <c r="D20" s="108" t="s">
        <v>1283</v>
      </c>
      <c r="E20" s="89" t="s">
        <v>1140</v>
      </c>
      <c r="F20" s="121" t="s">
        <v>1025</v>
      </c>
      <c r="G20" s="121" t="s">
        <v>1025</v>
      </c>
      <c r="H20" s="121" t="s">
        <v>1025</v>
      </c>
      <c r="I20" s="210">
        <v>0.4</v>
      </c>
      <c r="J20" s="132" t="s">
        <v>1676</v>
      </c>
      <c r="K20" s="132" t="s">
        <v>1537</v>
      </c>
      <c r="L20" s="231"/>
      <c r="M20" s="106"/>
      <c r="N20" s="106"/>
      <c r="O20" s="149"/>
      <c r="P20" s="106"/>
      <c r="Q20" s="106"/>
      <c r="R20" s="149"/>
      <c r="S20" s="232"/>
      <c r="T20" s="132" t="s">
        <v>1560</v>
      </c>
      <c r="U20" s="229" t="s">
        <v>1718</v>
      </c>
      <c r="V20" s="230">
        <v>0.33</v>
      </c>
    </row>
    <row r="21" spans="1:22" ht="114" x14ac:dyDescent="0.25">
      <c r="A21" s="247" t="s">
        <v>1093</v>
      </c>
      <c r="B21" s="91" t="s">
        <v>1094</v>
      </c>
      <c r="C21" s="77" t="s">
        <v>1295</v>
      </c>
      <c r="D21" s="89" t="s">
        <v>1203</v>
      </c>
      <c r="E21" s="77"/>
      <c r="F21" s="121" t="s">
        <v>1025</v>
      </c>
      <c r="G21" s="121" t="s">
        <v>1025</v>
      </c>
      <c r="H21" s="121" t="s">
        <v>1025</v>
      </c>
      <c r="I21" s="210">
        <v>0.33</v>
      </c>
      <c r="J21" s="132" t="s">
        <v>1538</v>
      </c>
      <c r="K21" s="132" t="s">
        <v>1539</v>
      </c>
      <c r="L21" s="231"/>
      <c r="M21" s="106"/>
      <c r="N21" s="106"/>
      <c r="O21" s="149"/>
      <c r="P21" s="106"/>
      <c r="Q21" s="106"/>
      <c r="R21" s="149"/>
      <c r="S21" s="232"/>
      <c r="T21" s="132" t="s">
        <v>1538</v>
      </c>
      <c r="U21" s="132" t="s">
        <v>1296</v>
      </c>
      <c r="V21" s="230">
        <v>0</v>
      </c>
    </row>
    <row r="22" spans="1:22" ht="114" x14ac:dyDescent="0.25">
      <c r="A22" s="247"/>
      <c r="B22" s="91" t="s">
        <v>1124</v>
      </c>
      <c r="C22" s="77" t="s">
        <v>1095</v>
      </c>
      <c r="D22" s="89" t="s">
        <v>1140</v>
      </c>
      <c r="E22" s="77" t="s">
        <v>5</v>
      </c>
      <c r="F22" s="121" t="s">
        <v>1025</v>
      </c>
      <c r="G22" s="121" t="s">
        <v>1025</v>
      </c>
      <c r="H22" s="121" t="s">
        <v>1025</v>
      </c>
      <c r="I22" s="210">
        <v>1</v>
      </c>
      <c r="J22" s="132" t="s">
        <v>1469</v>
      </c>
      <c r="K22" s="132" t="s">
        <v>1470</v>
      </c>
      <c r="L22" s="231"/>
      <c r="M22" s="106"/>
      <c r="N22" s="106"/>
      <c r="O22" s="149"/>
      <c r="P22" s="106"/>
      <c r="Q22" s="106"/>
      <c r="R22" s="149"/>
      <c r="S22" s="232"/>
      <c r="T22" s="140" t="s">
        <v>1684</v>
      </c>
      <c r="U22" s="140" t="s">
        <v>1692</v>
      </c>
      <c r="V22" s="141">
        <v>0.33</v>
      </c>
    </row>
    <row r="23" spans="1:22" ht="99.75" x14ac:dyDescent="0.25">
      <c r="A23" s="247"/>
      <c r="B23" s="91" t="s">
        <v>1096</v>
      </c>
      <c r="C23" s="77" t="s">
        <v>1297</v>
      </c>
      <c r="D23" s="89" t="s">
        <v>1140</v>
      </c>
      <c r="E23" s="77" t="s">
        <v>9</v>
      </c>
      <c r="F23" s="121" t="s">
        <v>1025</v>
      </c>
      <c r="G23" s="121" t="s">
        <v>1025</v>
      </c>
      <c r="H23" s="121" t="s">
        <v>1025</v>
      </c>
      <c r="I23" s="210">
        <v>1</v>
      </c>
      <c r="J23" s="132" t="s">
        <v>1469</v>
      </c>
      <c r="K23" s="132" t="s">
        <v>1470</v>
      </c>
      <c r="L23" s="231"/>
      <c r="M23" s="106"/>
      <c r="N23" s="106"/>
      <c r="O23" s="149"/>
      <c r="P23" s="106"/>
      <c r="Q23" s="106"/>
      <c r="R23" s="149"/>
      <c r="S23" s="232"/>
      <c r="T23" s="140" t="s">
        <v>1684</v>
      </c>
      <c r="U23" s="140" t="s">
        <v>1686</v>
      </c>
      <c r="V23" s="141">
        <v>0.33</v>
      </c>
    </row>
    <row r="24" spans="1:22" ht="114" x14ac:dyDescent="0.25">
      <c r="A24" s="87" t="s">
        <v>1298</v>
      </c>
      <c r="B24" s="82" t="s">
        <v>1316</v>
      </c>
      <c r="C24" s="90" t="s">
        <v>1299</v>
      </c>
      <c r="D24" s="89" t="s">
        <v>9</v>
      </c>
      <c r="E24" s="77" t="s">
        <v>1116</v>
      </c>
      <c r="F24" s="121" t="s">
        <v>1025</v>
      </c>
      <c r="G24" s="121"/>
      <c r="H24" s="121"/>
      <c r="I24" s="210">
        <v>1</v>
      </c>
      <c r="J24" s="132" t="s">
        <v>1424</v>
      </c>
      <c r="K24" s="132" t="s">
        <v>1424</v>
      </c>
      <c r="L24" s="231"/>
      <c r="M24" s="106"/>
      <c r="N24" s="106"/>
      <c r="O24" s="149"/>
      <c r="P24" s="106"/>
      <c r="Q24" s="106"/>
      <c r="R24" s="149"/>
      <c r="S24" s="232"/>
      <c r="T24" s="140" t="s">
        <v>1424</v>
      </c>
      <c r="U24" s="132" t="s">
        <v>1430</v>
      </c>
      <c r="V24" s="141">
        <v>1</v>
      </c>
    </row>
    <row r="25" spans="1:22" ht="98.25" x14ac:dyDescent="0.25">
      <c r="A25" s="87" t="s">
        <v>1300</v>
      </c>
      <c r="B25" s="82" t="s">
        <v>1301</v>
      </c>
      <c r="C25" s="90" t="s">
        <v>1302</v>
      </c>
      <c r="D25" s="89" t="s">
        <v>1283</v>
      </c>
      <c r="E25" s="89"/>
      <c r="F25" s="121"/>
      <c r="G25" s="121"/>
      <c r="H25" s="121" t="s">
        <v>1025</v>
      </c>
      <c r="I25" s="210">
        <v>0</v>
      </c>
      <c r="J25" s="132" t="s">
        <v>1469</v>
      </c>
      <c r="K25" s="132" t="s">
        <v>1470</v>
      </c>
      <c r="L25" s="231"/>
      <c r="M25" s="106"/>
      <c r="N25" s="106"/>
      <c r="O25" s="149"/>
      <c r="P25" s="106"/>
      <c r="Q25" s="106"/>
      <c r="R25" s="149"/>
      <c r="S25" s="232"/>
      <c r="T25" s="132" t="s">
        <v>1284</v>
      </c>
      <c r="U25" s="132" t="s">
        <v>1205</v>
      </c>
      <c r="V25" s="230">
        <v>0</v>
      </c>
    </row>
    <row r="26" spans="1:22" ht="138.75" customHeight="1" x14ac:dyDescent="0.25">
      <c r="A26" s="247" t="s">
        <v>1303</v>
      </c>
      <c r="B26" s="82" t="s">
        <v>1304</v>
      </c>
      <c r="C26" s="90" t="s">
        <v>1305</v>
      </c>
      <c r="D26" s="89" t="s">
        <v>1317</v>
      </c>
      <c r="E26" s="89" t="s">
        <v>1140</v>
      </c>
      <c r="F26" s="121" t="s">
        <v>1025</v>
      </c>
      <c r="G26" s="121"/>
      <c r="H26" s="121"/>
      <c r="I26" s="210">
        <v>0.2</v>
      </c>
      <c r="J26" s="132" t="s">
        <v>1540</v>
      </c>
      <c r="K26" s="132" t="s">
        <v>1548</v>
      </c>
      <c r="L26" s="231"/>
      <c r="M26" s="106"/>
      <c r="N26" s="106"/>
      <c r="O26" s="149"/>
      <c r="P26" s="106"/>
      <c r="Q26" s="106"/>
      <c r="R26" s="149"/>
      <c r="S26" s="232"/>
      <c r="T26" s="199" t="s">
        <v>1540</v>
      </c>
      <c r="U26" s="229" t="s">
        <v>1590</v>
      </c>
      <c r="V26" s="230">
        <v>1</v>
      </c>
    </row>
    <row r="27" spans="1:22" ht="114" x14ac:dyDescent="0.25">
      <c r="A27" s="247"/>
      <c r="B27" s="82" t="s">
        <v>1318</v>
      </c>
      <c r="C27" s="90" t="s">
        <v>1305</v>
      </c>
      <c r="D27" s="89" t="s">
        <v>1226</v>
      </c>
      <c r="E27" s="77" t="s">
        <v>1116</v>
      </c>
      <c r="F27" s="121" t="s">
        <v>1025</v>
      </c>
      <c r="G27" s="121" t="s">
        <v>1025</v>
      </c>
      <c r="H27" s="121"/>
      <c r="I27" s="210">
        <v>0.2</v>
      </c>
      <c r="J27" s="132" t="s">
        <v>1540</v>
      </c>
      <c r="K27" s="132" t="s">
        <v>1549</v>
      </c>
      <c r="L27" s="231"/>
      <c r="M27" s="106"/>
      <c r="N27" s="106"/>
      <c r="O27" s="149"/>
      <c r="P27" s="106"/>
      <c r="Q27" s="106"/>
      <c r="R27" s="149"/>
      <c r="S27" s="232"/>
      <c r="T27" s="199" t="s">
        <v>1540</v>
      </c>
      <c r="U27" s="229" t="s">
        <v>1561</v>
      </c>
      <c r="V27" s="230">
        <v>1</v>
      </c>
    </row>
    <row r="28" spans="1:22" ht="114" x14ac:dyDescent="0.25">
      <c r="A28" s="247" t="s">
        <v>1097</v>
      </c>
      <c r="B28" s="91" t="s">
        <v>1306</v>
      </c>
      <c r="C28" s="77" t="s">
        <v>1307</v>
      </c>
      <c r="D28" s="89" t="s">
        <v>1140</v>
      </c>
      <c r="E28" s="108"/>
      <c r="F28" s="121" t="s">
        <v>1025</v>
      </c>
      <c r="G28" s="121" t="s">
        <v>1025</v>
      </c>
      <c r="H28" s="121" t="s">
        <v>1025</v>
      </c>
      <c r="I28" s="210">
        <v>1</v>
      </c>
      <c r="J28" s="132" t="s">
        <v>1424</v>
      </c>
      <c r="K28" s="132" t="s">
        <v>1424</v>
      </c>
      <c r="L28" s="231"/>
      <c r="M28" s="106"/>
      <c r="N28" s="106"/>
      <c r="O28" s="149"/>
      <c r="P28" s="106"/>
      <c r="Q28" s="106"/>
      <c r="R28" s="149"/>
      <c r="S28" s="232"/>
      <c r="T28" s="140" t="s">
        <v>1424</v>
      </c>
      <c r="U28" s="132" t="s">
        <v>1430</v>
      </c>
      <c r="V28" s="141">
        <v>1</v>
      </c>
    </row>
    <row r="29" spans="1:22" ht="99.75" x14ac:dyDescent="0.25">
      <c r="A29" s="247"/>
      <c r="B29" s="91" t="s">
        <v>1098</v>
      </c>
      <c r="C29" s="77" t="s">
        <v>1319</v>
      </c>
      <c r="D29" s="89" t="s">
        <v>1140</v>
      </c>
      <c r="E29" s="108"/>
      <c r="F29" s="121"/>
      <c r="G29" s="121" t="s">
        <v>1025</v>
      </c>
      <c r="H29" s="121" t="s">
        <v>1025</v>
      </c>
      <c r="I29" s="210">
        <v>0.2</v>
      </c>
      <c r="J29" s="132" t="s">
        <v>1541</v>
      </c>
      <c r="K29" s="202" t="s">
        <v>1677</v>
      </c>
      <c r="L29" s="231"/>
      <c r="M29" s="106"/>
      <c r="N29" s="106"/>
      <c r="O29" s="149"/>
      <c r="P29" s="106"/>
      <c r="Q29" s="106"/>
      <c r="R29" s="149"/>
      <c r="S29" s="232"/>
      <c r="T29" s="132" t="s">
        <v>1541</v>
      </c>
      <c r="U29" s="229" t="s">
        <v>1562</v>
      </c>
      <c r="V29" s="230">
        <v>0</v>
      </c>
    </row>
    <row r="30" spans="1:22" ht="99.75" x14ac:dyDescent="0.25">
      <c r="A30" s="247"/>
      <c r="B30" s="131" t="s">
        <v>1099</v>
      </c>
      <c r="C30" s="110" t="s">
        <v>1100</v>
      </c>
      <c r="D30" s="89" t="s">
        <v>1140</v>
      </c>
      <c r="E30" s="108" t="s">
        <v>9</v>
      </c>
      <c r="F30" s="121"/>
      <c r="G30" s="121" t="s">
        <v>1025</v>
      </c>
      <c r="H30" s="121" t="s">
        <v>1025</v>
      </c>
      <c r="I30" s="210">
        <v>0</v>
      </c>
      <c r="J30" s="132" t="s">
        <v>1542</v>
      </c>
      <c r="K30" s="132" t="s">
        <v>1678</v>
      </c>
      <c r="L30" s="231"/>
      <c r="M30" s="106"/>
      <c r="N30" s="106"/>
      <c r="O30" s="149"/>
      <c r="P30" s="106"/>
      <c r="Q30" s="106"/>
      <c r="R30" s="149"/>
      <c r="S30" s="232"/>
      <c r="T30" s="199" t="s">
        <v>1542</v>
      </c>
      <c r="U30" s="229" t="s">
        <v>1563</v>
      </c>
      <c r="V30" s="230">
        <v>0</v>
      </c>
    </row>
    <row r="31" spans="1:22" ht="114" x14ac:dyDescent="0.25">
      <c r="A31" s="247"/>
      <c r="B31" s="131" t="s">
        <v>1308</v>
      </c>
      <c r="C31" s="90" t="s">
        <v>1309</v>
      </c>
      <c r="D31" s="89" t="s">
        <v>1140</v>
      </c>
      <c r="E31" s="108" t="s">
        <v>1310</v>
      </c>
      <c r="F31" s="121"/>
      <c r="G31" s="121" t="s">
        <v>1025</v>
      </c>
      <c r="H31" s="121" t="s">
        <v>1025</v>
      </c>
      <c r="I31" s="210">
        <v>0</v>
      </c>
      <c r="J31" s="227" t="s">
        <v>1564</v>
      </c>
      <c r="K31" s="132" t="s">
        <v>1543</v>
      </c>
      <c r="L31" s="231"/>
      <c r="M31" s="106"/>
      <c r="N31" s="106"/>
      <c r="O31" s="149"/>
      <c r="P31" s="106"/>
      <c r="Q31" s="106"/>
      <c r="R31" s="149"/>
      <c r="S31" s="232"/>
      <c r="T31" s="227" t="s">
        <v>1564</v>
      </c>
      <c r="U31" s="229" t="s">
        <v>1565</v>
      </c>
      <c r="V31" s="230">
        <v>0</v>
      </c>
    </row>
    <row r="32" spans="1:22" ht="185.25" x14ac:dyDescent="0.25">
      <c r="A32" s="247" t="s">
        <v>1101</v>
      </c>
      <c r="B32" s="82" t="s">
        <v>1311</v>
      </c>
      <c r="C32" s="77" t="s">
        <v>1312</v>
      </c>
      <c r="D32" s="108" t="s">
        <v>1283</v>
      </c>
      <c r="E32" s="108"/>
      <c r="F32" s="121" t="s">
        <v>1025</v>
      </c>
      <c r="G32" s="121" t="s">
        <v>1025</v>
      </c>
      <c r="H32" s="121"/>
      <c r="I32" s="210">
        <v>0.5</v>
      </c>
      <c r="J32" s="132" t="s">
        <v>1556</v>
      </c>
      <c r="K32" s="132" t="s">
        <v>1679</v>
      </c>
      <c r="L32" s="231"/>
      <c r="M32" s="106"/>
      <c r="N32" s="106"/>
      <c r="O32" s="149"/>
      <c r="P32" s="106"/>
      <c r="Q32" s="106"/>
      <c r="R32" s="149"/>
      <c r="S32" s="232"/>
      <c r="T32" s="132" t="s">
        <v>1556</v>
      </c>
      <c r="U32" s="229" t="s">
        <v>1680</v>
      </c>
      <c r="V32" s="230">
        <v>0.5</v>
      </c>
    </row>
    <row r="33" spans="1:22" ht="142.5" x14ac:dyDescent="0.25">
      <c r="A33" s="247"/>
      <c r="B33" s="82" t="s">
        <v>1102</v>
      </c>
      <c r="C33" s="77" t="s">
        <v>1312</v>
      </c>
      <c r="D33" s="108" t="s">
        <v>1283</v>
      </c>
      <c r="E33" s="108"/>
      <c r="F33" s="121" t="s">
        <v>1025</v>
      </c>
      <c r="G33" s="121" t="s">
        <v>1025</v>
      </c>
      <c r="H33" s="121"/>
      <c r="I33" s="210">
        <v>0</v>
      </c>
      <c r="J33" s="132" t="s">
        <v>1566</v>
      </c>
      <c r="K33" s="132" t="s">
        <v>1681</v>
      </c>
      <c r="L33" s="231"/>
      <c r="M33" s="106"/>
      <c r="N33" s="106"/>
      <c r="O33" s="149"/>
      <c r="P33" s="106"/>
      <c r="Q33" s="106"/>
      <c r="R33" s="149"/>
      <c r="S33" s="232"/>
      <c r="T33" s="132" t="s">
        <v>1566</v>
      </c>
      <c r="U33" s="229" t="s">
        <v>1567</v>
      </c>
      <c r="V33" s="230">
        <v>0</v>
      </c>
    </row>
    <row r="34" spans="1:22" ht="142.5" x14ac:dyDescent="0.25">
      <c r="A34" s="247"/>
      <c r="B34" s="82" t="s">
        <v>1126</v>
      </c>
      <c r="C34" s="77" t="s">
        <v>1312</v>
      </c>
      <c r="D34" s="108" t="s">
        <v>1283</v>
      </c>
      <c r="E34" s="77"/>
      <c r="F34" s="121" t="s">
        <v>1025</v>
      </c>
      <c r="G34" s="121" t="s">
        <v>1025</v>
      </c>
      <c r="H34" s="121"/>
      <c r="I34" s="210">
        <v>0</v>
      </c>
      <c r="J34" s="132" t="s">
        <v>1544</v>
      </c>
      <c r="K34" s="132" t="s">
        <v>1545</v>
      </c>
      <c r="L34" s="231"/>
      <c r="M34" s="106"/>
      <c r="N34" s="106"/>
      <c r="O34" s="149"/>
      <c r="P34" s="106"/>
      <c r="Q34" s="106"/>
      <c r="R34" s="149"/>
      <c r="S34" s="232"/>
      <c r="T34" s="199" t="s">
        <v>1544</v>
      </c>
      <c r="U34" s="229" t="s">
        <v>1568</v>
      </c>
      <c r="V34" s="230">
        <v>0</v>
      </c>
    </row>
    <row r="35" spans="1:22" ht="42.75" x14ac:dyDescent="0.25">
      <c r="A35" s="247" t="s">
        <v>1103</v>
      </c>
      <c r="B35" s="82" t="s">
        <v>1104</v>
      </c>
      <c r="C35" s="77" t="s">
        <v>1313</v>
      </c>
      <c r="D35" s="108" t="s">
        <v>5</v>
      </c>
      <c r="E35" s="89" t="s">
        <v>9</v>
      </c>
      <c r="F35" s="121" t="s">
        <v>1025</v>
      </c>
      <c r="G35" s="121"/>
      <c r="H35" s="121"/>
      <c r="I35" s="210">
        <v>1</v>
      </c>
      <c r="J35" s="132" t="s">
        <v>1424</v>
      </c>
      <c r="K35" s="132" t="s">
        <v>1424</v>
      </c>
      <c r="L35" s="231"/>
      <c r="M35" s="106"/>
      <c r="N35" s="106"/>
      <c r="O35" s="149"/>
      <c r="P35" s="106"/>
      <c r="Q35" s="106"/>
      <c r="R35" s="149"/>
      <c r="S35" s="232"/>
      <c r="T35" s="140" t="s">
        <v>1424</v>
      </c>
      <c r="U35" s="132" t="s">
        <v>1430</v>
      </c>
      <c r="V35" s="141">
        <v>1</v>
      </c>
    </row>
    <row r="36" spans="1:22" ht="114" x14ac:dyDescent="0.25">
      <c r="A36" s="247"/>
      <c r="B36" s="82" t="s">
        <v>1105</v>
      </c>
      <c r="C36" s="77" t="s">
        <v>1106</v>
      </c>
      <c r="D36" s="89" t="s">
        <v>1140</v>
      </c>
      <c r="E36" s="89" t="s">
        <v>9</v>
      </c>
      <c r="F36" s="121" t="s">
        <v>1025</v>
      </c>
      <c r="G36" s="121" t="s">
        <v>1025</v>
      </c>
      <c r="H36" s="121" t="s">
        <v>1025</v>
      </c>
      <c r="I36" s="210">
        <v>0.33</v>
      </c>
      <c r="J36" s="132" t="s">
        <v>1546</v>
      </c>
      <c r="K36" s="132" t="s">
        <v>1682</v>
      </c>
      <c r="L36" s="231"/>
      <c r="M36" s="106"/>
      <c r="N36" s="106"/>
      <c r="O36" s="149"/>
      <c r="P36" s="106"/>
      <c r="Q36" s="106"/>
      <c r="R36" s="149"/>
      <c r="S36" s="232"/>
      <c r="T36" s="132" t="s">
        <v>1546</v>
      </c>
      <c r="U36" s="132" t="s">
        <v>1683</v>
      </c>
      <c r="V36" s="230">
        <v>0.66</v>
      </c>
    </row>
    <row r="37" spans="1:22" ht="66" customHeight="1" x14ac:dyDescent="0.25">
      <c r="A37" s="247"/>
      <c r="B37" s="82" t="s">
        <v>1314</v>
      </c>
      <c r="C37" s="77" t="s">
        <v>1313</v>
      </c>
      <c r="D37" s="108" t="s">
        <v>1315</v>
      </c>
      <c r="E37" s="89" t="s">
        <v>9</v>
      </c>
      <c r="F37" s="121"/>
      <c r="G37" s="121" t="s">
        <v>1025</v>
      </c>
      <c r="H37" s="121"/>
      <c r="I37" s="210">
        <v>0</v>
      </c>
      <c r="J37" s="132" t="s">
        <v>1469</v>
      </c>
      <c r="K37" s="132" t="s">
        <v>1470</v>
      </c>
      <c r="L37" s="231"/>
      <c r="M37" s="106"/>
      <c r="N37" s="106"/>
      <c r="O37" s="149"/>
      <c r="P37" s="106"/>
      <c r="Q37" s="106"/>
      <c r="R37" s="149"/>
      <c r="S37" s="232"/>
      <c r="T37" s="140" t="s">
        <v>1684</v>
      </c>
      <c r="U37" s="132" t="s">
        <v>1205</v>
      </c>
      <c r="V37" s="141">
        <v>0.33</v>
      </c>
    </row>
    <row r="38" spans="1:22" x14ac:dyDescent="0.25">
      <c r="A38" s="120"/>
      <c r="B38" s="151"/>
      <c r="C38" s="120"/>
      <c r="D38" s="120"/>
      <c r="E38" s="120"/>
      <c r="F38" s="120"/>
      <c r="G38" s="120"/>
      <c r="H38" s="120"/>
      <c r="I38" s="152"/>
      <c r="J38" s="151"/>
      <c r="K38" s="151"/>
      <c r="L38" s="153"/>
      <c r="M38" s="154"/>
      <c r="N38" s="107"/>
      <c r="O38" s="153"/>
      <c r="P38" s="154"/>
      <c r="Q38" s="154"/>
      <c r="R38" s="153"/>
      <c r="T38" s="248" t="s">
        <v>1115</v>
      </c>
      <c r="U38" s="248"/>
      <c r="V38" s="168">
        <f>+SUM(V5:V37)/33</f>
        <v>0.42787878787878791</v>
      </c>
    </row>
  </sheetData>
  <mergeCells count="24">
    <mergeCell ref="T2:V2"/>
    <mergeCell ref="T3:T4"/>
    <mergeCell ref="U3:U4"/>
    <mergeCell ref="V3:V4"/>
    <mergeCell ref="T38:U38"/>
    <mergeCell ref="A28:A31"/>
    <mergeCell ref="A32:A34"/>
    <mergeCell ref="A35:A37"/>
    <mergeCell ref="M3:O3"/>
    <mergeCell ref="P3:R3"/>
    <mergeCell ref="A5:A18"/>
    <mergeCell ref="A19:A20"/>
    <mergeCell ref="A21:A23"/>
    <mergeCell ref="A26:A27"/>
    <mergeCell ref="A1:R1"/>
    <mergeCell ref="A2:R2"/>
    <mergeCell ref="A3:A4"/>
    <mergeCell ref="B3:B4"/>
    <mergeCell ref="C3:C4"/>
    <mergeCell ref="D3:D4"/>
    <mergeCell ref="E3:E4"/>
    <mergeCell ref="F3:H3"/>
    <mergeCell ref="I3:I4"/>
    <mergeCell ref="J3:L3"/>
  </mergeCells>
  <conditionalFormatting sqref="I5:I37">
    <cfRule type="cellIs" dxfId="5" priority="1" operator="between">
      <formula>76%</formula>
      <formula>100%</formula>
    </cfRule>
    <cfRule type="cellIs" dxfId="4" priority="2" operator="between">
      <formula>36%</formula>
      <formula>75%</formula>
    </cfRule>
    <cfRule type="cellIs" dxfId="3" priority="3" operator="between">
      <formula>0%</formula>
      <formula>35%</formula>
    </cfRule>
  </conditionalFormatting>
  <hyperlinks>
    <hyperlink ref="J13" r:id="rId1"/>
  </hyperlinks>
  <pageMargins left="0.7" right="0.7" top="0.75" bottom="0.75" header="0.3" footer="0.3"/>
  <pageSetup orientation="portrait" verticalDpi="0"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
  <sheetViews>
    <sheetView zoomScale="80" zoomScaleNormal="80" workbookViewId="0">
      <selection activeCell="K10" sqref="K10"/>
    </sheetView>
  </sheetViews>
  <sheetFormatPr baseColWidth="10" defaultRowHeight="15" x14ac:dyDescent="0.25"/>
  <cols>
    <col min="1" max="1" width="13.5703125" customWidth="1"/>
    <col min="2" max="2" width="41.42578125" customWidth="1"/>
    <col min="3" max="3" width="15.85546875" customWidth="1"/>
    <col min="4" max="5" width="23.7109375" hidden="1" customWidth="1"/>
    <col min="6" max="6" width="11" customWidth="1"/>
    <col min="7" max="7" width="11.5703125" customWidth="1"/>
    <col min="8" max="8" width="10.7109375" customWidth="1"/>
    <col min="9" max="9" width="11.85546875" hidden="1" customWidth="1"/>
    <col min="10" max="10" width="29.28515625" customWidth="1"/>
    <col min="11" max="11" width="35.140625" customWidth="1"/>
    <col min="12" max="18" width="0" hidden="1" customWidth="1"/>
    <col min="19" max="19" width="7.5703125" customWidth="1"/>
    <col min="20" max="20" width="25.7109375" customWidth="1"/>
    <col min="21" max="21" width="33.85546875" customWidth="1"/>
    <col min="22" max="22" width="25.28515625" customWidth="1"/>
  </cols>
  <sheetData>
    <row r="1" spans="1:22" ht="18" x14ac:dyDescent="0.25">
      <c r="A1" s="238" t="s">
        <v>1127</v>
      </c>
      <c r="B1" s="238"/>
      <c r="C1" s="238"/>
      <c r="D1" s="238"/>
      <c r="E1" s="238"/>
      <c r="F1" s="238"/>
      <c r="G1" s="238"/>
      <c r="H1" s="238"/>
      <c r="I1" s="238"/>
      <c r="J1" s="238"/>
      <c r="K1" s="238"/>
      <c r="L1" s="238"/>
      <c r="M1" s="238"/>
      <c r="N1" s="238"/>
      <c r="O1" s="238"/>
      <c r="P1" s="238"/>
      <c r="Q1" s="238"/>
      <c r="R1" s="238"/>
      <c r="T1" s="93"/>
      <c r="U1" s="93"/>
      <c r="V1" s="93"/>
    </row>
    <row r="2" spans="1:22" ht="16.5" thickBot="1" x14ac:dyDescent="0.3">
      <c r="A2" s="239" t="s">
        <v>1272</v>
      </c>
      <c r="B2" s="239"/>
      <c r="C2" s="239"/>
      <c r="D2" s="239"/>
      <c r="E2" s="239"/>
      <c r="F2" s="239"/>
      <c r="G2" s="239"/>
      <c r="H2" s="239"/>
      <c r="I2" s="239"/>
      <c r="J2" s="239"/>
      <c r="K2" s="239"/>
      <c r="L2" s="239"/>
      <c r="M2" s="239"/>
      <c r="N2" s="239"/>
      <c r="O2" s="239"/>
      <c r="P2" s="239"/>
      <c r="Q2" s="239"/>
      <c r="R2" s="298"/>
      <c r="T2" s="407"/>
      <c r="U2" s="407"/>
      <c r="V2" s="407"/>
    </row>
    <row r="3" spans="1:22" ht="15.75" customHeight="1" x14ac:dyDescent="0.25">
      <c r="A3" s="239" t="s">
        <v>81</v>
      </c>
      <c r="B3" s="239" t="s">
        <v>0</v>
      </c>
      <c r="C3" s="239" t="s">
        <v>1128</v>
      </c>
      <c r="D3" s="239" t="s">
        <v>1</v>
      </c>
      <c r="E3" s="239" t="s">
        <v>2</v>
      </c>
      <c r="F3" s="243" t="s">
        <v>1129</v>
      </c>
      <c r="G3" s="243"/>
      <c r="H3" s="243"/>
      <c r="I3" s="244" t="s">
        <v>1130</v>
      </c>
      <c r="J3" s="243" t="s">
        <v>1422</v>
      </c>
      <c r="K3" s="243"/>
      <c r="L3" s="243"/>
      <c r="M3" s="249" t="s">
        <v>1131</v>
      </c>
      <c r="N3" s="249"/>
      <c r="O3" s="249"/>
      <c r="P3" s="250" t="s">
        <v>1132</v>
      </c>
      <c r="Q3" s="250"/>
      <c r="R3" s="250"/>
      <c r="T3" s="409" t="s">
        <v>1020</v>
      </c>
      <c r="U3" s="410"/>
      <c r="V3" s="411"/>
    </row>
    <row r="4" spans="1:22" ht="15.75" customHeight="1" x14ac:dyDescent="0.25">
      <c r="A4" s="239"/>
      <c r="B4" s="239"/>
      <c r="C4" s="239"/>
      <c r="D4" s="239"/>
      <c r="E4" s="239"/>
      <c r="F4" s="243"/>
      <c r="G4" s="243"/>
      <c r="H4" s="243"/>
      <c r="I4" s="244"/>
      <c r="J4" s="243"/>
      <c r="K4" s="243"/>
      <c r="L4" s="243"/>
      <c r="M4" s="144"/>
      <c r="N4" s="144"/>
      <c r="O4" s="144"/>
      <c r="P4" s="145"/>
      <c r="Q4" s="145"/>
      <c r="R4" s="145"/>
      <c r="T4" s="412" t="s">
        <v>1386</v>
      </c>
      <c r="U4" s="251" t="s">
        <v>1387</v>
      </c>
      <c r="V4" s="413" t="s">
        <v>1133</v>
      </c>
    </row>
    <row r="5" spans="1:22" ht="78.75" x14ac:dyDescent="0.25">
      <c r="A5" s="239"/>
      <c r="B5" s="239"/>
      <c r="C5" s="239"/>
      <c r="D5" s="239"/>
      <c r="E5" s="239"/>
      <c r="F5" s="146" t="s">
        <v>1134</v>
      </c>
      <c r="G5" s="146" t="s">
        <v>1135</v>
      </c>
      <c r="H5" s="146" t="s">
        <v>1136</v>
      </c>
      <c r="I5" s="244"/>
      <c r="J5" s="234" t="s">
        <v>80</v>
      </c>
      <c r="K5" s="234" t="s">
        <v>1137</v>
      </c>
      <c r="L5" s="144" t="s">
        <v>1138</v>
      </c>
      <c r="M5" s="146" t="s">
        <v>80</v>
      </c>
      <c r="N5" s="146" t="s">
        <v>1137</v>
      </c>
      <c r="O5" s="144" t="s">
        <v>1138</v>
      </c>
      <c r="P5" s="146" t="s">
        <v>80</v>
      </c>
      <c r="Q5" s="146" t="s">
        <v>1137</v>
      </c>
      <c r="R5" s="144" t="s">
        <v>1138</v>
      </c>
      <c r="T5" s="412"/>
      <c r="U5" s="251"/>
      <c r="V5" s="413"/>
    </row>
    <row r="6" spans="1:22" ht="224.25" customHeight="1" x14ac:dyDescent="0.25">
      <c r="A6" s="247" t="s">
        <v>1273</v>
      </c>
      <c r="B6" s="80" t="s">
        <v>1107</v>
      </c>
      <c r="C6" s="80" t="s">
        <v>1274</v>
      </c>
      <c r="D6" s="84" t="s">
        <v>1109</v>
      </c>
      <c r="E6" s="89"/>
      <c r="F6" s="121"/>
      <c r="G6" s="121" t="s">
        <v>1025</v>
      </c>
      <c r="H6" s="121"/>
      <c r="I6" s="210">
        <v>0</v>
      </c>
      <c r="J6" s="105" t="s">
        <v>1569</v>
      </c>
      <c r="K6" s="113" t="s">
        <v>1573</v>
      </c>
      <c r="L6" s="165"/>
      <c r="M6" s="106"/>
      <c r="N6" s="106"/>
      <c r="O6" s="106"/>
      <c r="P6" s="106"/>
      <c r="Q6" s="106"/>
      <c r="R6" s="106"/>
      <c r="T6" s="414" t="s">
        <v>1569</v>
      </c>
      <c r="U6" s="106" t="s">
        <v>1719</v>
      </c>
      <c r="V6" s="415">
        <v>1</v>
      </c>
    </row>
    <row r="7" spans="1:22" ht="185.25" x14ac:dyDescent="0.25">
      <c r="A7" s="247"/>
      <c r="B7" s="80" t="s">
        <v>1110</v>
      </c>
      <c r="C7" s="80" t="s">
        <v>1108</v>
      </c>
      <c r="D7" s="84" t="s">
        <v>1109</v>
      </c>
      <c r="E7" s="89"/>
      <c r="F7" s="121" t="s">
        <v>1025</v>
      </c>
      <c r="G7" s="121" t="s">
        <v>1025</v>
      </c>
      <c r="H7" s="121" t="s">
        <v>1025</v>
      </c>
      <c r="I7" s="210">
        <v>0.33</v>
      </c>
      <c r="J7" s="113" t="s">
        <v>1693</v>
      </c>
      <c r="K7" s="113" t="s">
        <v>1574</v>
      </c>
      <c r="L7" s="165"/>
      <c r="M7" s="106"/>
      <c r="N7" s="106"/>
      <c r="O7" s="106"/>
      <c r="P7" s="106"/>
      <c r="Q7" s="106"/>
      <c r="R7" s="106"/>
      <c r="T7" s="414" t="s">
        <v>1571</v>
      </c>
      <c r="U7" s="105" t="s">
        <v>1694</v>
      </c>
      <c r="V7" s="233">
        <v>0.66</v>
      </c>
    </row>
    <row r="8" spans="1:22" ht="171.75" thickBot="1" x14ac:dyDescent="0.3">
      <c r="A8" s="247"/>
      <c r="B8" s="109" t="s">
        <v>1111</v>
      </c>
      <c r="C8" s="109" t="s">
        <v>1112</v>
      </c>
      <c r="D8" s="110" t="s">
        <v>5</v>
      </c>
      <c r="E8" s="143"/>
      <c r="F8" s="121"/>
      <c r="G8" s="121" t="s">
        <v>1025</v>
      </c>
      <c r="H8" s="121"/>
      <c r="I8" s="210">
        <v>0</v>
      </c>
      <c r="J8" s="113" t="s">
        <v>1575</v>
      </c>
      <c r="K8" s="113" t="s">
        <v>1695</v>
      </c>
      <c r="L8" s="165"/>
      <c r="M8" s="106"/>
      <c r="N8" s="106"/>
      <c r="O8" s="106"/>
      <c r="P8" s="106"/>
      <c r="Q8" s="106"/>
      <c r="R8" s="106"/>
      <c r="T8" s="416" t="s">
        <v>1572</v>
      </c>
      <c r="U8" s="417" t="s">
        <v>1570</v>
      </c>
      <c r="V8" s="418">
        <v>1</v>
      </c>
    </row>
    <row r="9" spans="1:22" ht="18" x14ac:dyDescent="0.25">
      <c r="T9" s="295" t="s">
        <v>1115</v>
      </c>
      <c r="U9" s="295"/>
      <c r="V9" s="408">
        <f>AVERAGE(V6:V8)</f>
        <v>0.88666666666666671</v>
      </c>
    </row>
  </sheetData>
  <mergeCells count="18">
    <mergeCell ref="A1:R1"/>
    <mergeCell ref="A2:R2"/>
    <mergeCell ref="A3:A5"/>
    <mergeCell ref="B3:B5"/>
    <mergeCell ref="C3:C5"/>
    <mergeCell ref="D3:D5"/>
    <mergeCell ref="E3:E5"/>
    <mergeCell ref="I3:I5"/>
    <mergeCell ref="J3:L4"/>
    <mergeCell ref="F3:H4"/>
    <mergeCell ref="M3:O3"/>
    <mergeCell ref="P3:R3"/>
    <mergeCell ref="A6:A8"/>
    <mergeCell ref="T9:U9"/>
    <mergeCell ref="T3:V3"/>
    <mergeCell ref="T4:T5"/>
    <mergeCell ref="U4:U5"/>
    <mergeCell ref="V4:V5"/>
  </mergeCells>
  <conditionalFormatting sqref="I6:I8">
    <cfRule type="cellIs" dxfId="2" priority="1" operator="between">
      <formula>76%</formula>
      <formula>100%</formula>
    </cfRule>
    <cfRule type="cellIs" dxfId="1" priority="2" operator="between">
      <formula>36%</formula>
      <formula>75%</formula>
    </cfRule>
    <cfRule type="cellIs" dxfId="0" priority="3" operator="between">
      <formula>0%</formula>
      <formula>35%</formula>
    </cfRule>
  </conditionalFormatting>
  <pageMargins left="0.7" right="0.7" top="0.75" bottom="0.75" header="0.3" footer="0.3"/>
  <pageSetup orientation="portrait"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B81"/>
  <sheetViews>
    <sheetView zoomScaleNormal="50" workbookViewId="0">
      <selection activeCell="AT1" sqref="AT1:AU1048576"/>
    </sheetView>
  </sheetViews>
  <sheetFormatPr baseColWidth="10" defaultColWidth="11.42578125" defaultRowHeight="15" x14ac:dyDescent="0.25"/>
  <cols>
    <col min="1" max="1" width="4.42578125" style="3" customWidth="1"/>
    <col min="2" max="2" width="29.85546875" style="3" customWidth="1"/>
    <col min="3" max="3" width="26.140625" style="3" hidden="1" customWidth="1"/>
    <col min="4" max="4" width="28.140625" style="3" hidden="1" customWidth="1"/>
    <col min="5" max="5" width="24.42578125" style="3" hidden="1" customWidth="1"/>
    <col min="6" max="6" width="26.42578125" style="3" hidden="1" customWidth="1"/>
    <col min="7" max="7" width="25.42578125" style="3" customWidth="1"/>
    <col min="8" max="8" width="28.140625" style="3" customWidth="1"/>
    <col min="9" max="9" width="16.85546875" style="3" hidden="1" customWidth="1"/>
    <col min="10" max="10" width="16.85546875" style="3" customWidth="1"/>
    <col min="11" max="11" width="16" style="3" hidden="1" customWidth="1"/>
    <col min="12" max="12" width="14" style="3" customWidth="1"/>
    <col min="13" max="13" width="17.42578125" style="3" hidden="1" customWidth="1"/>
    <col min="14" max="14" width="18" style="3" customWidth="1"/>
    <col min="15" max="15" width="38.42578125" style="3" hidden="1" customWidth="1"/>
    <col min="16" max="16" width="14" style="3" hidden="1" customWidth="1"/>
    <col min="17" max="17" width="18.140625" style="3" hidden="1" customWidth="1"/>
    <col min="18" max="18" width="18" style="3" hidden="1" customWidth="1"/>
    <col min="19" max="19" width="18.42578125" style="3" hidden="1" customWidth="1"/>
    <col min="20" max="20" width="18.85546875" style="3" hidden="1" customWidth="1"/>
    <col min="21" max="21" width="17.42578125" style="3" hidden="1" customWidth="1"/>
    <col min="22" max="22" width="18" style="3" hidden="1" customWidth="1"/>
    <col min="23" max="23" width="19.140625" style="3" hidden="1" customWidth="1"/>
    <col min="24" max="24" width="16.85546875" style="3" hidden="1" customWidth="1"/>
    <col min="25" max="25" width="28.85546875" style="3" hidden="1" customWidth="1"/>
    <col min="26" max="26" width="15.140625" style="3" hidden="1" customWidth="1"/>
    <col min="27" max="27" width="15.85546875" style="3" hidden="1" customWidth="1"/>
    <col min="28" max="28" width="29.42578125" style="3" hidden="1" customWidth="1"/>
    <col min="29" max="30" width="16.42578125" style="3" hidden="1" customWidth="1"/>
    <col min="31" max="31" width="35.42578125" style="3" hidden="1" customWidth="1"/>
    <col min="32" max="32" width="24" style="3" hidden="1" customWidth="1"/>
    <col min="33" max="33" width="16.42578125" style="3" hidden="1" customWidth="1"/>
    <col min="34" max="34" width="29.42578125" style="3" hidden="1" customWidth="1"/>
    <col min="35" max="35" width="13.42578125" style="3" hidden="1" customWidth="1"/>
    <col min="36" max="36" width="17.42578125" style="3" hidden="1" customWidth="1"/>
    <col min="37" max="37" width="15.42578125" style="3" hidden="1" customWidth="1"/>
    <col min="38" max="38" width="14.42578125" style="3" hidden="1" customWidth="1"/>
    <col min="39" max="39" width="13.140625" style="3" hidden="1" customWidth="1"/>
    <col min="40" max="40" width="14.42578125" style="3" hidden="1" customWidth="1"/>
    <col min="41" max="41" width="15.42578125" style="3" hidden="1" customWidth="1"/>
    <col min="42" max="42" width="14.42578125" style="3" hidden="1" customWidth="1"/>
    <col min="43" max="43" width="12.85546875" style="3" hidden="1" customWidth="1"/>
    <col min="44" max="44" width="17.42578125" style="3" hidden="1" customWidth="1"/>
    <col min="45" max="45" width="17.85546875" style="3" customWidth="1"/>
    <col min="46" max="46" width="18.42578125" style="3" hidden="1" customWidth="1"/>
    <col min="47" max="47" width="18.140625" style="3" hidden="1" customWidth="1"/>
    <col min="48" max="48" width="16.85546875" style="3" hidden="1" customWidth="1"/>
    <col min="49" max="49" width="17.42578125" style="3" hidden="1" customWidth="1"/>
    <col min="50" max="51" width="15.85546875" style="3" hidden="1" customWidth="1"/>
    <col min="52" max="52" width="17.42578125" style="3" customWidth="1"/>
    <col min="53" max="53" width="17.140625" style="3" customWidth="1"/>
    <col min="54" max="54" width="32.42578125" style="3" customWidth="1"/>
    <col min="55" max="55" width="31.85546875" style="3" customWidth="1"/>
    <col min="56" max="56" width="25.42578125" style="3" customWidth="1"/>
    <col min="57" max="57" width="18.140625" style="3" customWidth="1"/>
    <col min="58" max="58" width="32.140625" style="3" hidden="1" customWidth="1"/>
    <col min="59" max="59" width="0" style="3" hidden="1" customWidth="1"/>
    <col min="60" max="16384" width="11.42578125" style="3"/>
  </cols>
  <sheetData>
    <row r="1" spans="1:58" x14ac:dyDescent="0.25">
      <c r="A1" s="333" t="s">
        <v>88</v>
      </c>
      <c r="B1" s="385" t="s">
        <v>13</v>
      </c>
      <c r="C1" s="385" t="s">
        <v>89</v>
      </c>
      <c r="D1" s="385" t="s">
        <v>90</v>
      </c>
      <c r="E1" s="316" t="s">
        <v>91</v>
      </c>
      <c r="F1" s="316" t="s">
        <v>92</v>
      </c>
      <c r="G1" s="316" t="s">
        <v>14</v>
      </c>
      <c r="H1" s="316" t="s">
        <v>93</v>
      </c>
      <c r="I1" s="316" t="s">
        <v>94</v>
      </c>
      <c r="J1" s="316" t="s">
        <v>15</v>
      </c>
      <c r="K1" s="316"/>
      <c r="L1" s="316" t="s">
        <v>16</v>
      </c>
      <c r="M1" s="316"/>
      <c r="N1" s="316" t="s">
        <v>17</v>
      </c>
      <c r="O1" s="316" t="s">
        <v>95</v>
      </c>
      <c r="P1" s="316" t="s">
        <v>96</v>
      </c>
      <c r="Q1" s="316" t="s">
        <v>97</v>
      </c>
      <c r="R1" s="316"/>
      <c r="S1" s="316"/>
      <c r="T1" s="316"/>
      <c r="U1" s="316"/>
      <c r="V1" s="316"/>
      <c r="W1" s="316"/>
      <c r="X1" s="316"/>
      <c r="Y1" s="316"/>
      <c r="Z1" s="316"/>
      <c r="AA1" s="316"/>
      <c r="AB1" s="316"/>
      <c r="AC1" s="316"/>
      <c r="AD1" s="316"/>
      <c r="AE1" s="316"/>
      <c r="AF1" s="316"/>
      <c r="AG1" s="316"/>
      <c r="AH1" s="316"/>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5">
      <c r="A2" s="329"/>
      <c r="B2" s="386" t="s">
        <v>13</v>
      </c>
      <c r="C2" s="386"/>
      <c r="D2" s="386"/>
      <c r="E2" s="317"/>
      <c r="F2" s="317"/>
      <c r="G2" s="317"/>
      <c r="H2" s="317"/>
      <c r="I2" s="317"/>
      <c r="J2" s="4" t="s">
        <v>98</v>
      </c>
      <c r="K2" s="4" t="s">
        <v>99</v>
      </c>
      <c r="L2" s="4" t="s">
        <v>100</v>
      </c>
      <c r="M2" s="4" t="s">
        <v>99</v>
      </c>
      <c r="N2" s="317"/>
      <c r="O2" s="317"/>
      <c r="P2" s="317"/>
      <c r="Q2" s="5" t="s">
        <v>101</v>
      </c>
      <c r="R2" s="5" t="s">
        <v>102</v>
      </c>
      <c r="S2" s="5" t="s">
        <v>103</v>
      </c>
      <c r="T2" s="5" t="s">
        <v>104</v>
      </c>
      <c r="U2" s="5" t="s">
        <v>105</v>
      </c>
      <c r="V2" s="5" t="s">
        <v>106</v>
      </c>
      <c r="W2" s="5" t="s">
        <v>107</v>
      </c>
      <c r="X2" s="5" t="s">
        <v>107</v>
      </c>
      <c r="Y2" s="5" t="s">
        <v>108</v>
      </c>
      <c r="Z2" s="5" t="s">
        <v>109</v>
      </c>
      <c r="AA2" s="5" t="s">
        <v>109</v>
      </c>
      <c r="AB2" s="5" t="s">
        <v>110</v>
      </c>
      <c r="AC2" s="5" t="s">
        <v>111</v>
      </c>
      <c r="AD2" s="5" t="s">
        <v>111</v>
      </c>
      <c r="AE2" s="5" t="s">
        <v>112</v>
      </c>
      <c r="AF2" s="5" t="s">
        <v>113</v>
      </c>
      <c r="AG2" s="5" t="s">
        <v>113</v>
      </c>
      <c r="AH2" s="5" t="s">
        <v>114</v>
      </c>
      <c r="AI2" s="5" t="s">
        <v>115</v>
      </c>
      <c r="AJ2" s="5" t="s">
        <v>115</v>
      </c>
      <c r="AK2" s="5" t="s">
        <v>116</v>
      </c>
      <c r="AL2" s="5" t="s">
        <v>117</v>
      </c>
      <c r="AM2" s="5" t="s">
        <v>117</v>
      </c>
      <c r="AN2" s="5" t="s">
        <v>118</v>
      </c>
      <c r="AO2" s="5" t="s">
        <v>118</v>
      </c>
      <c r="AP2" s="5" t="s">
        <v>119</v>
      </c>
      <c r="AQ2" s="5" t="s">
        <v>120</v>
      </c>
      <c r="AR2" s="5" t="s">
        <v>121</v>
      </c>
      <c r="AS2" s="5" t="s">
        <v>122</v>
      </c>
      <c r="AT2" s="5" t="s">
        <v>123</v>
      </c>
      <c r="AU2" s="5" t="s">
        <v>124</v>
      </c>
      <c r="AV2" s="5" t="s">
        <v>125</v>
      </c>
      <c r="AW2" s="5" t="s">
        <v>126</v>
      </c>
      <c r="AX2" s="5" t="s">
        <v>127</v>
      </c>
      <c r="AY2" s="5" t="s">
        <v>128</v>
      </c>
      <c r="AZ2" s="5" t="s">
        <v>18</v>
      </c>
      <c r="BA2" s="5" t="s">
        <v>129</v>
      </c>
      <c r="BB2" s="5" t="s">
        <v>19</v>
      </c>
      <c r="BC2" s="5" t="s">
        <v>130</v>
      </c>
      <c r="BD2" s="5" t="s">
        <v>131</v>
      </c>
      <c r="BE2" s="5" t="s">
        <v>132</v>
      </c>
      <c r="BF2" s="6" t="s">
        <v>133</v>
      </c>
    </row>
    <row r="3" spans="1:58" s="7" customFormat="1" ht="93.75" customHeight="1" x14ac:dyDescent="0.25">
      <c r="A3" s="314">
        <v>1</v>
      </c>
      <c r="B3" s="386" t="s">
        <v>134</v>
      </c>
      <c r="C3" s="8" t="s">
        <v>135</v>
      </c>
      <c r="D3" s="8" t="s">
        <v>136</v>
      </c>
      <c r="E3" s="300" t="s">
        <v>137</v>
      </c>
      <c r="F3" s="300" t="s">
        <v>138</v>
      </c>
      <c r="G3" s="300" t="s">
        <v>139</v>
      </c>
      <c r="H3" s="300" t="s">
        <v>140</v>
      </c>
      <c r="I3" s="300" t="s">
        <v>141</v>
      </c>
      <c r="J3" s="300" t="s">
        <v>142</v>
      </c>
      <c r="K3" s="300">
        <v>1</v>
      </c>
      <c r="L3" s="300" t="s">
        <v>20</v>
      </c>
      <c r="M3" s="300">
        <v>4</v>
      </c>
      <c r="N3" s="306" t="s">
        <v>21</v>
      </c>
      <c r="O3" s="8" t="s">
        <v>143</v>
      </c>
      <c r="P3" s="8" t="s">
        <v>144</v>
      </c>
      <c r="Q3" s="8" t="s">
        <v>145</v>
      </c>
      <c r="R3" s="8" t="s">
        <v>146</v>
      </c>
      <c r="S3" s="8">
        <v>15</v>
      </c>
      <c r="T3" s="8" t="s">
        <v>147</v>
      </c>
      <c r="U3" s="8">
        <v>15</v>
      </c>
      <c r="V3" s="8" t="s">
        <v>148</v>
      </c>
      <c r="W3" s="8" t="s">
        <v>149</v>
      </c>
      <c r="X3" s="8">
        <v>15</v>
      </c>
      <c r="Y3" s="8" t="s">
        <v>150</v>
      </c>
      <c r="Z3" s="8" t="s">
        <v>151</v>
      </c>
      <c r="AA3" s="8">
        <v>15</v>
      </c>
      <c r="AB3" s="8" t="s">
        <v>152</v>
      </c>
      <c r="AC3" s="8" t="s">
        <v>153</v>
      </c>
      <c r="AD3" s="8">
        <v>15</v>
      </c>
      <c r="AE3" s="8" t="s">
        <v>154</v>
      </c>
      <c r="AF3" s="8" t="s">
        <v>155</v>
      </c>
      <c r="AG3" s="8">
        <v>15</v>
      </c>
      <c r="AH3" s="8" t="s">
        <v>156</v>
      </c>
      <c r="AI3" s="8" t="s">
        <v>157</v>
      </c>
      <c r="AJ3" s="8">
        <v>10</v>
      </c>
      <c r="AK3" s="8">
        <v>1</v>
      </c>
      <c r="AL3" s="8" t="s">
        <v>85</v>
      </c>
      <c r="AM3" s="8">
        <v>1</v>
      </c>
      <c r="AN3" s="8" t="s">
        <v>22</v>
      </c>
      <c r="AO3" s="8">
        <v>3</v>
      </c>
      <c r="AP3" s="8" t="s">
        <v>85</v>
      </c>
      <c r="AQ3" s="8">
        <v>0</v>
      </c>
      <c r="AR3" s="300">
        <v>66.666666666666671</v>
      </c>
      <c r="AS3" s="300" t="s">
        <v>27</v>
      </c>
      <c r="AT3" s="300" t="s">
        <v>158</v>
      </c>
      <c r="AU3" s="300" t="s">
        <v>159</v>
      </c>
      <c r="AV3" s="300">
        <v>2</v>
      </c>
      <c r="AW3" s="300">
        <v>0</v>
      </c>
      <c r="AX3" s="300">
        <v>1</v>
      </c>
      <c r="AY3" s="300">
        <v>4</v>
      </c>
      <c r="AZ3" s="306" t="s">
        <v>21</v>
      </c>
      <c r="BA3" s="300" t="s">
        <v>160</v>
      </c>
      <c r="BB3" s="403" t="s">
        <v>23</v>
      </c>
      <c r="BC3" s="300" t="s">
        <v>161</v>
      </c>
      <c r="BD3" s="300" t="s">
        <v>162</v>
      </c>
      <c r="BE3" s="401">
        <v>44012</v>
      </c>
      <c r="BF3" s="303" t="s">
        <v>163</v>
      </c>
    </row>
    <row r="4" spans="1:58" s="7" customFormat="1" ht="82.5" customHeight="1" x14ac:dyDescent="0.25">
      <c r="A4" s="314"/>
      <c r="B4" s="386"/>
      <c r="C4" s="8" t="s">
        <v>164</v>
      </c>
      <c r="D4" s="8" t="s">
        <v>165</v>
      </c>
      <c r="E4" s="300"/>
      <c r="F4" s="300"/>
      <c r="G4" s="300"/>
      <c r="H4" s="300"/>
      <c r="I4" s="300"/>
      <c r="J4" s="300"/>
      <c r="K4" s="300"/>
      <c r="L4" s="300"/>
      <c r="M4" s="300"/>
      <c r="N4" s="306"/>
      <c r="O4" s="8" t="s">
        <v>166</v>
      </c>
      <c r="P4" s="8" t="s">
        <v>144</v>
      </c>
      <c r="Q4" s="8" t="s">
        <v>167</v>
      </c>
      <c r="R4" s="8" t="s">
        <v>146</v>
      </c>
      <c r="S4" s="8">
        <v>15</v>
      </c>
      <c r="T4" s="8" t="s">
        <v>147</v>
      </c>
      <c r="U4" s="8">
        <v>15</v>
      </c>
      <c r="V4" s="8" t="s">
        <v>148</v>
      </c>
      <c r="W4" s="8" t="s">
        <v>149</v>
      </c>
      <c r="X4" s="8">
        <v>15</v>
      </c>
      <c r="Y4" s="8" t="s">
        <v>168</v>
      </c>
      <c r="Z4" s="8" t="s">
        <v>151</v>
      </c>
      <c r="AA4" s="8">
        <v>15</v>
      </c>
      <c r="AB4" s="8" t="s">
        <v>169</v>
      </c>
      <c r="AC4" s="8" t="s">
        <v>153</v>
      </c>
      <c r="AD4" s="8">
        <v>15</v>
      </c>
      <c r="AE4" s="8" t="s">
        <v>154</v>
      </c>
      <c r="AF4" s="8" t="s">
        <v>155</v>
      </c>
      <c r="AG4" s="8">
        <v>15</v>
      </c>
      <c r="AH4" s="8" t="s">
        <v>170</v>
      </c>
      <c r="AI4" s="8" t="s">
        <v>157</v>
      </c>
      <c r="AJ4" s="8">
        <v>10</v>
      </c>
      <c r="AK4" s="8">
        <v>100</v>
      </c>
      <c r="AL4" s="8" t="s">
        <v>22</v>
      </c>
      <c r="AM4" s="8">
        <v>3</v>
      </c>
      <c r="AN4" s="8" t="s">
        <v>22</v>
      </c>
      <c r="AO4" s="8">
        <v>3</v>
      </c>
      <c r="AP4" s="8" t="s">
        <v>22</v>
      </c>
      <c r="AQ4" s="8">
        <v>100</v>
      </c>
      <c r="AR4" s="300"/>
      <c r="AS4" s="300"/>
      <c r="AT4" s="300"/>
      <c r="AU4" s="300"/>
      <c r="AV4" s="300"/>
      <c r="AW4" s="300"/>
      <c r="AX4" s="300"/>
      <c r="AY4" s="300"/>
      <c r="AZ4" s="306"/>
      <c r="BA4" s="300"/>
      <c r="BB4" s="403"/>
      <c r="BC4" s="300"/>
      <c r="BD4" s="300"/>
      <c r="BE4" s="401"/>
      <c r="BF4" s="303"/>
    </row>
    <row r="5" spans="1:58" s="7" customFormat="1" ht="68.25" customHeight="1" thickBot="1" x14ac:dyDescent="0.3">
      <c r="A5" s="330"/>
      <c r="B5" s="395"/>
      <c r="C5" s="9" t="s">
        <v>171</v>
      </c>
      <c r="D5" s="9" t="s">
        <v>172</v>
      </c>
      <c r="E5" s="319"/>
      <c r="F5" s="319"/>
      <c r="G5" s="319"/>
      <c r="H5" s="319"/>
      <c r="I5" s="319"/>
      <c r="J5" s="319"/>
      <c r="K5" s="319"/>
      <c r="L5" s="319"/>
      <c r="M5" s="319"/>
      <c r="N5" s="307"/>
      <c r="O5" s="9" t="s">
        <v>173</v>
      </c>
      <c r="P5" s="9" t="s">
        <v>144</v>
      </c>
      <c r="Q5" s="9" t="s">
        <v>174</v>
      </c>
      <c r="R5" s="9" t="s">
        <v>146</v>
      </c>
      <c r="S5" s="9">
        <v>15</v>
      </c>
      <c r="T5" s="9" t="s">
        <v>147</v>
      </c>
      <c r="U5" s="9">
        <v>15</v>
      </c>
      <c r="V5" s="9" t="s">
        <v>148</v>
      </c>
      <c r="W5" s="9" t="s">
        <v>149</v>
      </c>
      <c r="X5" s="9">
        <v>15</v>
      </c>
      <c r="Y5" s="9" t="s">
        <v>175</v>
      </c>
      <c r="Z5" s="9" t="s">
        <v>151</v>
      </c>
      <c r="AA5" s="9">
        <v>15</v>
      </c>
      <c r="AB5" s="9" t="s">
        <v>176</v>
      </c>
      <c r="AC5" s="9" t="s">
        <v>153</v>
      </c>
      <c r="AD5" s="9">
        <v>15</v>
      </c>
      <c r="AE5" s="9" t="s">
        <v>177</v>
      </c>
      <c r="AF5" s="9" t="s">
        <v>155</v>
      </c>
      <c r="AG5" s="9">
        <v>15</v>
      </c>
      <c r="AH5" s="9" t="s">
        <v>178</v>
      </c>
      <c r="AI5" s="9" t="s">
        <v>157</v>
      </c>
      <c r="AJ5" s="9">
        <v>10</v>
      </c>
      <c r="AK5" s="9">
        <v>100</v>
      </c>
      <c r="AL5" s="9" t="s">
        <v>22</v>
      </c>
      <c r="AM5" s="9">
        <v>3</v>
      </c>
      <c r="AN5" s="9" t="s">
        <v>22</v>
      </c>
      <c r="AO5" s="9">
        <v>3</v>
      </c>
      <c r="AP5" s="9" t="s">
        <v>22</v>
      </c>
      <c r="AQ5" s="9">
        <v>100</v>
      </c>
      <c r="AR5" s="319"/>
      <c r="AS5" s="319"/>
      <c r="AT5" s="319"/>
      <c r="AU5" s="319"/>
      <c r="AV5" s="319"/>
      <c r="AW5" s="319"/>
      <c r="AX5" s="319"/>
      <c r="AY5" s="319"/>
      <c r="AZ5" s="328"/>
      <c r="BA5" s="319"/>
      <c r="BB5" s="404"/>
      <c r="BC5" s="319"/>
      <c r="BD5" s="319"/>
      <c r="BE5" s="402"/>
      <c r="BF5" s="352"/>
    </row>
    <row r="6" spans="1:58" s="7" customFormat="1" ht="66" customHeight="1" x14ac:dyDescent="0.25">
      <c r="A6" s="333">
        <v>2</v>
      </c>
      <c r="B6" s="385" t="s">
        <v>179</v>
      </c>
      <c r="C6" s="10" t="s">
        <v>171</v>
      </c>
      <c r="D6" s="10" t="s">
        <v>180</v>
      </c>
      <c r="E6" s="299" t="s">
        <v>181</v>
      </c>
      <c r="F6" s="299" t="s">
        <v>182</v>
      </c>
      <c r="G6" s="299" t="s">
        <v>24</v>
      </c>
      <c r="H6" s="299" t="s">
        <v>25</v>
      </c>
      <c r="I6" s="299" t="s">
        <v>141</v>
      </c>
      <c r="J6" s="299" t="s">
        <v>26</v>
      </c>
      <c r="K6" s="299">
        <v>2</v>
      </c>
      <c r="L6" s="299" t="s">
        <v>20</v>
      </c>
      <c r="M6" s="299">
        <v>4</v>
      </c>
      <c r="N6" s="306" t="s">
        <v>21</v>
      </c>
      <c r="O6" s="10" t="s">
        <v>183</v>
      </c>
      <c r="P6" s="10" t="s">
        <v>144</v>
      </c>
      <c r="Q6" s="10" t="s">
        <v>184</v>
      </c>
      <c r="R6" s="10" t="s">
        <v>146</v>
      </c>
      <c r="S6" s="10">
        <v>15</v>
      </c>
      <c r="T6" s="10" t="s">
        <v>147</v>
      </c>
      <c r="U6" s="10">
        <v>15</v>
      </c>
      <c r="V6" s="10" t="s">
        <v>185</v>
      </c>
      <c r="W6" s="10" t="s">
        <v>149</v>
      </c>
      <c r="X6" s="10">
        <v>15</v>
      </c>
      <c r="Y6" s="10" t="s">
        <v>186</v>
      </c>
      <c r="Z6" s="10" t="s">
        <v>151</v>
      </c>
      <c r="AA6" s="10">
        <v>15</v>
      </c>
      <c r="AB6" s="10" t="s">
        <v>187</v>
      </c>
      <c r="AC6" s="10" t="s">
        <v>153</v>
      </c>
      <c r="AD6" s="10">
        <v>15</v>
      </c>
      <c r="AE6" s="10" t="s">
        <v>188</v>
      </c>
      <c r="AF6" s="10" t="s">
        <v>155</v>
      </c>
      <c r="AG6" s="10">
        <v>15</v>
      </c>
      <c r="AH6" s="10" t="s">
        <v>189</v>
      </c>
      <c r="AI6" s="10" t="s">
        <v>157</v>
      </c>
      <c r="AJ6" s="10">
        <v>10</v>
      </c>
      <c r="AK6" s="10">
        <v>100</v>
      </c>
      <c r="AL6" s="10" t="s">
        <v>22</v>
      </c>
      <c r="AM6" s="10">
        <v>3</v>
      </c>
      <c r="AN6" s="10" t="s">
        <v>22</v>
      </c>
      <c r="AO6" s="10">
        <v>3</v>
      </c>
      <c r="AP6" s="10" t="s">
        <v>22</v>
      </c>
      <c r="AQ6" s="10">
        <v>100</v>
      </c>
      <c r="AR6" s="299">
        <v>100</v>
      </c>
      <c r="AS6" s="299" t="s">
        <v>22</v>
      </c>
      <c r="AT6" s="299" t="s">
        <v>158</v>
      </c>
      <c r="AU6" s="299" t="s">
        <v>159</v>
      </c>
      <c r="AV6" s="299">
        <v>1</v>
      </c>
      <c r="AW6" s="299">
        <v>0</v>
      </c>
      <c r="AX6" s="299">
        <v>1</v>
      </c>
      <c r="AY6" s="299">
        <v>4</v>
      </c>
      <c r="AZ6" s="396" t="s">
        <v>27</v>
      </c>
      <c r="BA6" s="299" t="s">
        <v>190</v>
      </c>
      <c r="BB6" s="399" t="s">
        <v>191</v>
      </c>
      <c r="BC6" s="399" t="s">
        <v>192</v>
      </c>
      <c r="BD6" s="399" t="s">
        <v>193</v>
      </c>
      <c r="BE6" s="399" t="s">
        <v>194</v>
      </c>
      <c r="BF6" s="302" t="s">
        <v>195</v>
      </c>
    </row>
    <row r="7" spans="1:58" s="7" customFormat="1" ht="52.5" customHeight="1" x14ac:dyDescent="0.25">
      <c r="A7" s="334"/>
      <c r="B7" s="386"/>
      <c r="C7" s="8" t="s">
        <v>196</v>
      </c>
      <c r="D7" s="8" t="s">
        <v>197</v>
      </c>
      <c r="E7" s="300"/>
      <c r="F7" s="300"/>
      <c r="G7" s="300"/>
      <c r="H7" s="300"/>
      <c r="I7" s="300"/>
      <c r="J7" s="300"/>
      <c r="K7" s="300"/>
      <c r="L7" s="300"/>
      <c r="M7" s="300"/>
      <c r="N7" s="306"/>
      <c r="O7" s="8" t="s">
        <v>198</v>
      </c>
      <c r="P7" s="8" t="s">
        <v>144</v>
      </c>
      <c r="Q7" s="8" t="s">
        <v>199</v>
      </c>
      <c r="R7" s="8" t="s">
        <v>146</v>
      </c>
      <c r="S7" s="8">
        <v>15</v>
      </c>
      <c r="T7" s="8" t="s">
        <v>147</v>
      </c>
      <c r="U7" s="8">
        <v>15</v>
      </c>
      <c r="V7" s="8" t="s">
        <v>200</v>
      </c>
      <c r="W7" s="8" t="s">
        <v>149</v>
      </c>
      <c r="X7" s="8">
        <v>15</v>
      </c>
      <c r="Y7" s="8" t="s">
        <v>201</v>
      </c>
      <c r="Z7" s="8" t="s">
        <v>151</v>
      </c>
      <c r="AA7" s="8">
        <v>15</v>
      </c>
      <c r="AB7" s="8" t="s">
        <v>202</v>
      </c>
      <c r="AC7" s="8" t="s">
        <v>153</v>
      </c>
      <c r="AD7" s="8">
        <v>15</v>
      </c>
      <c r="AE7" s="8" t="s">
        <v>203</v>
      </c>
      <c r="AF7" s="8" t="s">
        <v>155</v>
      </c>
      <c r="AG7" s="8">
        <v>15</v>
      </c>
      <c r="AH7" s="8" t="s">
        <v>204</v>
      </c>
      <c r="AI7" s="8" t="s">
        <v>157</v>
      </c>
      <c r="AJ7" s="8">
        <v>10</v>
      </c>
      <c r="AK7" s="8">
        <v>100</v>
      </c>
      <c r="AL7" s="8" t="s">
        <v>22</v>
      </c>
      <c r="AM7" s="8">
        <v>3</v>
      </c>
      <c r="AN7" s="8" t="s">
        <v>22</v>
      </c>
      <c r="AO7" s="8">
        <v>3</v>
      </c>
      <c r="AP7" s="8" t="s">
        <v>22</v>
      </c>
      <c r="AQ7" s="8">
        <v>100</v>
      </c>
      <c r="AR7" s="300"/>
      <c r="AS7" s="300"/>
      <c r="AT7" s="300"/>
      <c r="AU7" s="300"/>
      <c r="AV7" s="300"/>
      <c r="AW7" s="300"/>
      <c r="AX7" s="300"/>
      <c r="AY7" s="300"/>
      <c r="AZ7" s="398"/>
      <c r="BA7" s="300"/>
      <c r="BB7" s="400"/>
      <c r="BC7" s="400"/>
      <c r="BD7" s="400"/>
      <c r="BE7" s="400"/>
      <c r="BF7" s="303"/>
    </row>
    <row r="8" spans="1:58" s="7" customFormat="1" ht="25.5" customHeight="1" thickBot="1" x14ac:dyDescent="0.3">
      <c r="A8" s="334"/>
      <c r="B8" s="386"/>
      <c r="C8" s="8" t="s">
        <v>205</v>
      </c>
      <c r="D8" s="8" t="s">
        <v>206</v>
      </c>
      <c r="E8" s="300"/>
      <c r="F8" s="300"/>
      <c r="G8" s="300"/>
      <c r="H8" s="300"/>
      <c r="I8" s="300"/>
      <c r="J8" s="300"/>
      <c r="K8" s="300"/>
      <c r="L8" s="300"/>
      <c r="M8" s="300"/>
      <c r="N8" s="307"/>
      <c r="O8" s="8" t="s">
        <v>207</v>
      </c>
      <c r="P8" s="8" t="s">
        <v>144</v>
      </c>
      <c r="Q8" s="8" t="s">
        <v>184</v>
      </c>
      <c r="R8" s="8" t="s">
        <v>146</v>
      </c>
      <c r="S8" s="8">
        <v>15</v>
      </c>
      <c r="T8" s="8" t="s">
        <v>147</v>
      </c>
      <c r="U8" s="8">
        <v>15</v>
      </c>
      <c r="V8" s="8" t="s">
        <v>185</v>
      </c>
      <c r="W8" s="8" t="s">
        <v>149</v>
      </c>
      <c r="X8" s="8">
        <v>15</v>
      </c>
      <c r="Y8" s="8" t="s">
        <v>186</v>
      </c>
      <c r="Z8" s="8" t="s">
        <v>151</v>
      </c>
      <c r="AA8" s="8">
        <v>15</v>
      </c>
      <c r="AB8" s="8" t="s">
        <v>187</v>
      </c>
      <c r="AC8" s="8" t="s">
        <v>153</v>
      </c>
      <c r="AD8" s="8">
        <v>15</v>
      </c>
      <c r="AE8" s="8" t="s">
        <v>188</v>
      </c>
      <c r="AF8" s="8" t="s">
        <v>155</v>
      </c>
      <c r="AG8" s="8">
        <v>15</v>
      </c>
      <c r="AH8" s="8" t="s">
        <v>189</v>
      </c>
      <c r="AI8" s="8" t="s">
        <v>157</v>
      </c>
      <c r="AJ8" s="8">
        <v>10</v>
      </c>
      <c r="AK8" s="8">
        <v>100</v>
      </c>
      <c r="AL8" s="8" t="s">
        <v>22</v>
      </c>
      <c r="AM8" s="8">
        <v>3</v>
      </c>
      <c r="AN8" s="8" t="s">
        <v>22</v>
      </c>
      <c r="AO8" s="8">
        <v>3</v>
      </c>
      <c r="AP8" s="8" t="s">
        <v>22</v>
      </c>
      <c r="AQ8" s="8">
        <v>100</v>
      </c>
      <c r="AR8" s="300"/>
      <c r="AS8" s="300"/>
      <c r="AT8" s="300"/>
      <c r="AU8" s="300"/>
      <c r="AV8" s="300"/>
      <c r="AW8" s="300"/>
      <c r="AX8" s="300"/>
      <c r="AY8" s="300"/>
      <c r="AZ8" s="398"/>
      <c r="BA8" s="300"/>
      <c r="BB8" s="320"/>
      <c r="BC8" s="320"/>
      <c r="BD8" s="320"/>
      <c r="BE8" s="320"/>
      <c r="BF8" s="303"/>
    </row>
    <row r="9" spans="1:58" s="7" customFormat="1" ht="50.25" customHeight="1" x14ac:dyDescent="0.25">
      <c r="A9" s="334"/>
      <c r="B9" s="386"/>
      <c r="C9" s="300" t="s">
        <v>208</v>
      </c>
      <c r="D9" s="8" t="s">
        <v>209</v>
      </c>
      <c r="E9" s="300" t="s">
        <v>210</v>
      </c>
      <c r="F9" s="300" t="s">
        <v>211</v>
      </c>
      <c r="G9" s="300" t="s">
        <v>28</v>
      </c>
      <c r="H9" s="300" t="s">
        <v>212</v>
      </c>
      <c r="I9" s="300" t="s">
        <v>141</v>
      </c>
      <c r="J9" s="300" t="s">
        <v>142</v>
      </c>
      <c r="K9" s="300">
        <v>1</v>
      </c>
      <c r="L9" s="300" t="s">
        <v>20</v>
      </c>
      <c r="M9" s="300">
        <v>4</v>
      </c>
      <c r="N9" s="306" t="s">
        <v>21</v>
      </c>
      <c r="O9" s="8" t="s">
        <v>213</v>
      </c>
      <c r="P9" s="8"/>
      <c r="Q9" s="8" t="s">
        <v>213</v>
      </c>
      <c r="R9" s="8" t="s">
        <v>214</v>
      </c>
      <c r="S9" s="8">
        <v>0</v>
      </c>
      <c r="T9" s="8" t="s">
        <v>215</v>
      </c>
      <c r="U9" s="8">
        <v>0</v>
      </c>
      <c r="V9" s="8" t="s">
        <v>213</v>
      </c>
      <c r="W9" s="8" t="s">
        <v>216</v>
      </c>
      <c r="X9" s="8">
        <v>0</v>
      </c>
      <c r="Y9" s="8" t="s">
        <v>213</v>
      </c>
      <c r="Z9" s="8" t="s">
        <v>217</v>
      </c>
      <c r="AA9" s="8">
        <v>0</v>
      </c>
      <c r="AB9" s="8" t="s">
        <v>213</v>
      </c>
      <c r="AC9" s="8" t="s">
        <v>218</v>
      </c>
      <c r="AD9" s="8">
        <v>0</v>
      </c>
      <c r="AE9" s="8" t="s">
        <v>213</v>
      </c>
      <c r="AF9" s="8" t="s">
        <v>219</v>
      </c>
      <c r="AG9" s="8">
        <v>0</v>
      </c>
      <c r="AH9" s="8" t="s">
        <v>213</v>
      </c>
      <c r="AI9" s="8" t="s">
        <v>220</v>
      </c>
      <c r="AJ9" s="8">
        <v>0</v>
      </c>
      <c r="AK9" s="8">
        <v>0</v>
      </c>
      <c r="AL9" s="8" t="s">
        <v>85</v>
      </c>
      <c r="AM9" s="8">
        <v>1</v>
      </c>
      <c r="AN9" s="8" t="s">
        <v>85</v>
      </c>
      <c r="AO9" s="8">
        <v>1</v>
      </c>
      <c r="AP9" s="8" t="s">
        <v>85</v>
      </c>
      <c r="AQ9" s="8">
        <v>0</v>
      </c>
      <c r="AR9" s="300">
        <v>0</v>
      </c>
      <c r="AS9" s="300" t="s">
        <v>85</v>
      </c>
      <c r="AT9" s="300" t="s">
        <v>159</v>
      </c>
      <c r="AU9" s="300" t="s">
        <v>159</v>
      </c>
      <c r="AV9" s="300">
        <v>0</v>
      </c>
      <c r="AW9" s="300">
        <v>0</v>
      </c>
      <c r="AX9" s="300">
        <v>1</v>
      </c>
      <c r="AY9" s="300">
        <v>4</v>
      </c>
      <c r="AZ9" s="306" t="s">
        <v>21</v>
      </c>
      <c r="BA9" s="300" t="s">
        <v>160</v>
      </c>
      <c r="BB9" s="8" t="s">
        <v>29</v>
      </c>
      <c r="BC9" s="300" t="s">
        <v>221</v>
      </c>
      <c r="BD9" s="300" t="s">
        <v>193</v>
      </c>
      <c r="BE9" s="300" t="s">
        <v>222</v>
      </c>
      <c r="BF9" s="303"/>
    </row>
    <row r="10" spans="1:58" s="7" customFormat="1" ht="78.75" customHeight="1" x14ac:dyDescent="0.25">
      <c r="A10" s="334"/>
      <c r="B10" s="386"/>
      <c r="C10" s="300"/>
      <c r="D10" s="300" t="s">
        <v>223</v>
      </c>
      <c r="E10" s="300"/>
      <c r="F10" s="300"/>
      <c r="G10" s="300"/>
      <c r="H10" s="300"/>
      <c r="I10" s="300"/>
      <c r="J10" s="300"/>
      <c r="K10" s="300"/>
      <c r="L10" s="300"/>
      <c r="M10" s="300"/>
      <c r="N10" s="306"/>
      <c r="O10" s="8" t="s">
        <v>213</v>
      </c>
      <c r="P10" s="8"/>
      <c r="Q10" s="8" t="s">
        <v>213</v>
      </c>
      <c r="R10" s="8" t="s">
        <v>214</v>
      </c>
      <c r="S10" s="8">
        <v>0</v>
      </c>
      <c r="T10" s="8" t="s">
        <v>215</v>
      </c>
      <c r="U10" s="8">
        <v>0</v>
      </c>
      <c r="V10" s="8" t="s">
        <v>213</v>
      </c>
      <c r="W10" s="8" t="s">
        <v>216</v>
      </c>
      <c r="X10" s="8">
        <v>0</v>
      </c>
      <c r="Y10" s="8" t="s">
        <v>213</v>
      </c>
      <c r="Z10" s="8" t="s">
        <v>217</v>
      </c>
      <c r="AA10" s="8">
        <v>0</v>
      </c>
      <c r="AB10" s="8" t="s">
        <v>213</v>
      </c>
      <c r="AC10" s="8" t="s">
        <v>218</v>
      </c>
      <c r="AD10" s="8">
        <v>0</v>
      </c>
      <c r="AE10" s="8" t="s">
        <v>213</v>
      </c>
      <c r="AF10" s="8" t="s">
        <v>219</v>
      </c>
      <c r="AG10" s="8">
        <v>0</v>
      </c>
      <c r="AH10" s="8" t="s">
        <v>213</v>
      </c>
      <c r="AI10" s="8" t="s">
        <v>220</v>
      </c>
      <c r="AJ10" s="8">
        <v>0</v>
      </c>
      <c r="AK10" s="8">
        <v>0</v>
      </c>
      <c r="AL10" s="8" t="s">
        <v>85</v>
      </c>
      <c r="AM10" s="8">
        <v>1</v>
      </c>
      <c r="AN10" s="8" t="s">
        <v>85</v>
      </c>
      <c r="AO10" s="8">
        <v>1</v>
      </c>
      <c r="AP10" s="8" t="s">
        <v>85</v>
      </c>
      <c r="AQ10" s="8">
        <v>0</v>
      </c>
      <c r="AR10" s="300"/>
      <c r="AS10" s="300"/>
      <c r="AT10" s="300"/>
      <c r="AU10" s="300"/>
      <c r="AV10" s="300"/>
      <c r="AW10" s="300"/>
      <c r="AX10" s="300"/>
      <c r="AY10" s="300"/>
      <c r="AZ10" s="306"/>
      <c r="BA10" s="300"/>
      <c r="BB10" s="8" t="s">
        <v>30</v>
      </c>
      <c r="BC10" s="300"/>
      <c r="BD10" s="300"/>
      <c r="BE10" s="300"/>
      <c r="BF10" s="303"/>
    </row>
    <row r="11" spans="1:58" s="7" customFormat="1" ht="98.25" customHeight="1" thickBot="1" x14ac:dyDescent="0.3">
      <c r="A11" s="335"/>
      <c r="B11" s="387"/>
      <c r="C11" s="301"/>
      <c r="D11" s="301"/>
      <c r="E11" s="301"/>
      <c r="F11" s="301"/>
      <c r="G11" s="301"/>
      <c r="H11" s="301"/>
      <c r="I11" s="301"/>
      <c r="J11" s="301"/>
      <c r="K11" s="301"/>
      <c r="L11" s="301"/>
      <c r="M11" s="301"/>
      <c r="N11" s="307"/>
      <c r="O11" s="11" t="s">
        <v>213</v>
      </c>
      <c r="P11" s="11"/>
      <c r="Q11" s="11" t="s">
        <v>213</v>
      </c>
      <c r="R11" s="11" t="s">
        <v>214</v>
      </c>
      <c r="S11" s="11">
        <v>0</v>
      </c>
      <c r="T11" s="11" t="s">
        <v>215</v>
      </c>
      <c r="U11" s="11">
        <v>0</v>
      </c>
      <c r="V11" s="11" t="s">
        <v>213</v>
      </c>
      <c r="W11" s="11" t="s">
        <v>216</v>
      </c>
      <c r="X11" s="11">
        <v>0</v>
      </c>
      <c r="Y11" s="11" t="s">
        <v>213</v>
      </c>
      <c r="Z11" s="11" t="s">
        <v>217</v>
      </c>
      <c r="AA11" s="11">
        <v>0</v>
      </c>
      <c r="AB11" s="11" t="s">
        <v>213</v>
      </c>
      <c r="AC11" s="11" t="s">
        <v>218</v>
      </c>
      <c r="AD11" s="11">
        <v>0</v>
      </c>
      <c r="AE11" s="11" t="s">
        <v>213</v>
      </c>
      <c r="AF11" s="11" t="s">
        <v>219</v>
      </c>
      <c r="AG11" s="11">
        <v>0</v>
      </c>
      <c r="AH11" s="11" t="s">
        <v>213</v>
      </c>
      <c r="AI11" s="11" t="s">
        <v>220</v>
      </c>
      <c r="AJ11" s="11">
        <v>0</v>
      </c>
      <c r="AK11" s="11">
        <v>0</v>
      </c>
      <c r="AL11" s="11" t="s">
        <v>85</v>
      </c>
      <c r="AM11" s="11">
        <v>1</v>
      </c>
      <c r="AN11" s="11" t="s">
        <v>85</v>
      </c>
      <c r="AO11" s="11">
        <v>1</v>
      </c>
      <c r="AP11" s="11" t="s">
        <v>85</v>
      </c>
      <c r="AQ11" s="11">
        <v>0</v>
      </c>
      <c r="AR11" s="301"/>
      <c r="AS11" s="301"/>
      <c r="AT11" s="301"/>
      <c r="AU11" s="301"/>
      <c r="AV11" s="301"/>
      <c r="AW11" s="301"/>
      <c r="AX11" s="301"/>
      <c r="AY11" s="301"/>
      <c r="AZ11" s="307"/>
      <c r="BA11" s="301"/>
      <c r="BB11" s="11" t="s">
        <v>31</v>
      </c>
      <c r="BC11" s="301"/>
      <c r="BD11" s="301"/>
      <c r="BE11" s="301"/>
      <c r="BF11" s="304"/>
    </row>
    <row r="12" spans="1:58" s="7" customFormat="1" ht="93" customHeight="1" x14ac:dyDescent="0.25">
      <c r="A12" s="333">
        <v>3</v>
      </c>
      <c r="B12" s="385" t="s">
        <v>224</v>
      </c>
      <c r="C12" s="10" t="s">
        <v>225</v>
      </c>
      <c r="D12" s="10" t="s">
        <v>226</v>
      </c>
      <c r="E12" s="299" t="s">
        <v>227</v>
      </c>
      <c r="F12" s="299" t="s">
        <v>228</v>
      </c>
      <c r="G12" s="299" t="s">
        <v>32</v>
      </c>
      <c r="H12" s="299" t="s">
        <v>33</v>
      </c>
      <c r="I12" s="299" t="s">
        <v>141</v>
      </c>
      <c r="J12" s="299" t="s">
        <v>142</v>
      </c>
      <c r="K12" s="299">
        <v>1</v>
      </c>
      <c r="L12" s="299" t="s">
        <v>27</v>
      </c>
      <c r="M12" s="299">
        <v>3</v>
      </c>
      <c r="N12" s="396" t="s">
        <v>27</v>
      </c>
      <c r="O12" s="10" t="s">
        <v>229</v>
      </c>
      <c r="P12" s="10" t="s">
        <v>144</v>
      </c>
      <c r="Q12" s="10" t="s">
        <v>230</v>
      </c>
      <c r="R12" s="10" t="s">
        <v>146</v>
      </c>
      <c r="S12" s="10">
        <v>15</v>
      </c>
      <c r="T12" s="10" t="s">
        <v>147</v>
      </c>
      <c r="U12" s="10">
        <v>15</v>
      </c>
      <c r="V12" s="10" t="s">
        <v>86</v>
      </c>
      <c r="W12" s="10" t="s">
        <v>149</v>
      </c>
      <c r="X12" s="10">
        <v>15</v>
      </c>
      <c r="Y12" s="10" t="s">
        <v>231</v>
      </c>
      <c r="Z12" s="10" t="s">
        <v>151</v>
      </c>
      <c r="AA12" s="10">
        <v>15</v>
      </c>
      <c r="AB12" s="10" t="s">
        <v>232</v>
      </c>
      <c r="AC12" s="10" t="s">
        <v>153</v>
      </c>
      <c r="AD12" s="10">
        <v>15</v>
      </c>
      <c r="AE12" s="10" t="s">
        <v>233</v>
      </c>
      <c r="AF12" s="10" t="s">
        <v>155</v>
      </c>
      <c r="AG12" s="10">
        <v>15</v>
      </c>
      <c r="AH12" s="10" t="s">
        <v>234</v>
      </c>
      <c r="AI12" s="10" t="s">
        <v>157</v>
      </c>
      <c r="AJ12" s="10">
        <v>10</v>
      </c>
      <c r="AK12" s="10">
        <v>100</v>
      </c>
      <c r="AL12" s="10" t="s">
        <v>22</v>
      </c>
      <c r="AM12" s="10">
        <v>3</v>
      </c>
      <c r="AN12" s="10" t="s">
        <v>22</v>
      </c>
      <c r="AO12" s="10">
        <v>3</v>
      </c>
      <c r="AP12" s="10" t="s">
        <v>22</v>
      </c>
      <c r="AQ12" s="10">
        <v>100</v>
      </c>
      <c r="AR12" s="299">
        <v>100</v>
      </c>
      <c r="AS12" s="299" t="s">
        <v>22</v>
      </c>
      <c r="AT12" s="299" t="s">
        <v>158</v>
      </c>
      <c r="AU12" s="299" t="s">
        <v>159</v>
      </c>
      <c r="AV12" s="299">
        <v>2</v>
      </c>
      <c r="AW12" s="299">
        <v>0</v>
      </c>
      <c r="AX12" s="299">
        <v>1</v>
      </c>
      <c r="AY12" s="299">
        <v>3</v>
      </c>
      <c r="AZ12" s="390" t="s">
        <v>27</v>
      </c>
      <c r="BA12" s="392" t="s">
        <v>190</v>
      </c>
      <c r="BB12" s="10" t="s">
        <v>34</v>
      </c>
      <c r="BC12" s="10" t="s">
        <v>235</v>
      </c>
      <c r="BD12" s="10" t="s">
        <v>236</v>
      </c>
      <c r="BE12" s="10" t="s">
        <v>237</v>
      </c>
      <c r="BF12" s="302" t="s">
        <v>238</v>
      </c>
    </row>
    <row r="13" spans="1:58" s="7" customFormat="1" ht="102.75" customHeight="1" thickBot="1" x14ac:dyDescent="0.3">
      <c r="A13" s="335"/>
      <c r="B13" s="387"/>
      <c r="C13" s="11" t="s">
        <v>239</v>
      </c>
      <c r="D13" s="11" t="s">
        <v>240</v>
      </c>
      <c r="E13" s="301"/>
      <c r="F13" s="301"/>
      <c r="G13" s="301"/>
      <c r="H13" s="301"/>
      <c r="I13" s="301"/>
      <c r="J13" s="301"/>
      <c r="K13" s="301"/>
      <c r="L13" s="301"/>
      <c r="M13" s="301"/>
      <c r="N13" s="397"/>
      <c r="O13" s="11" t="s">
        <v>241</v>
      </c>
      <c r="P13" s="11" t="s">
        <v>144</v>
      </c>
      <c r="Q13" s="11" t="s">
        <v>242</v>
      </c>
      <c r="R13" s="11" t="s">
        <v>146</v>
      </c>
      <c r="S13" s="11">
        <v>15</v>
      </c>
      <c r="T13" s="11" t="s">
        <v>147</v>
      </c>
      <c r="U13" s="11">
        <v>15</v>
      </c>
      <c r="V13" s="11" t="s">
        <v>243</v>
      </c>
      <c r="W13" s="11" t="s">
        <v>149</v>
      </c>
      <c r="X13" s="11">
        <v>15</v>
      </c>
      <c r="Y13" s="11" t="s">
        <v>244</v>
      </c>
      <c r="Z13" s="11" t="s">
        <v>151</v>
      </c>
      <c r="AA13" s="11">
        <v>15</v>
      </c>
      <c r="AB13" s="11" t="s">
        <v>245</v>
      </c>
      <c r="AC13" s="11" t="s">
        <v>153</v>
      </c>
      <c r="AD13" s="11">
        <v>15</v>
      </c>
      <c r="AE13" s="11" t="s">
        <v>246</v>
      </c>
      <c r="AF13" s="11" t="s">
        <v>155</v>
      </c>
      <c r="AG13" s="11">
        <v>15</v>
      </c>
      <c r="AH13" s="11" t="s">
        <v>247</v>
      </c>
      <c r="AI13" s="11" t="s">
        <v>157</v>
      </c>
      <c r="AJ13" s="11">
        <v>10</v>
      </c>
      <c r="AK13" s="11">
        <v>100</v>
      </c>
      <c r="AL13" s="11" t="s">
        <v>22</v>
      </c>
      <c r="AM13" s="11">
        <v>3</v>
      </c>
      <c r="AN13" s="11" t="s">
        <v>22</v>
      </c>
      <c r="AO13" s="11">
        <v>3</v>
      </c>
      <c r="AP13" s="11" t="s">
        <v>22</v>
      </c>
      <c r="AQ13" s="11">
        <v>100</v>
      </c>
      <c r="AR13" s="301"/>
      <c r="AS13" s="301"/>
      <c r="AT13" s="301"/>
      <c r="AU13" s="301"/>
      <c r="AV13" s="301"/>
      <c r="AW13" s="301"/>
      <c r="AX13" s="301"/>
      <c r="AY13" s="301"/>
      <c r="AZ13" s="391"/>
      <c r="BA13" s="393"/>
      <c r="BB13" s="11" t="s">
        <v>248</v>
      </c>
      <c r="BC13" s="11" t="s">
        <v>249</v>
      </c>
      <c r="BD13" s="11" t="s">
        <v>250</v>
      </c>
      <c r="BE13" s="11" t="s">
        <v>251</v>
      </c>
      <c r="BF13" s="304"/>
    </row>
    <row r="14" spans="1:58" s="7" customFormat="1" ht="106.5" customHeight="1" x14ac:dyDescent="0.25">
      <c r="A14" s="329">
        <v>4</v>
      </c>
      <c r="B14" s="394" t="s">
        <v>252</v>
      </c>
      <c r="C14" s="320" t="s">
        <v>253</v>
      </c>
      <c r="D14" s="320" t="s">
        <v>254</v>
      </c>
      <c r="E14" s="320" t="s">
        <v>255</v>
      </c>
      <c r="F14" s="320" t="s">
        <v>256</v>
      </c>
      <c r="G14" s="320" t="s">
        <v>257</v>
      </c>
      <c r="H14" s="320" t="s">
        <v>257</v>
      </c>
      <c r="I14" s="320" t="s">
        <v>141</v>
      </c>
      <c r="J14" s="320" t="s">
        <v>42</v>
      </c>
      <c r="K14" s="320">
        <v>3</v>
      </c>
      <c r="L14" s="320" t="s">
        <v>43</v>
      </c>
      <c r="M14" s="320">
        <v>5</v>
      </c>
      <c r="N14" s="322" t="s">
        <v>40</v>
      </c>
      <c r="O14" s="320" t="s">
        <v>258</v>
      </c>
      <c r="P14" s="320" t="s">
        <v>144</v>
      </c>
      <c r="Q14" s="320" t="s">
        <v>259</v>
      </c>
      <c r="R14" s="320" t="s">
        <v>146</v>
      </c>
      <c r="S14" s="320">
        <v>15</v>
      </c>
      <c r="T14" s="320" t="s">
        <v>147</v>
      </c>
      <c r="U14" s="320">
        <v>15</v>
      </c>
      <c r="V14" s="320" t="s">
        <v>260</v>
      </c>
      <c r="W14" s="320" t="s">
        <v>149</v>
      </c>
      <c r="X14" s="320">
        <v>15</v>
      </c>
      <c r="Y14" s="320" t="s">
        <v>261</v>
      </c>
      <c r="Z14" s="320" t="s">
        <v>151</v>
      </c>
      <c r="AA14" s="320">
        <v>15</v>
      </c>
      <c r="AB14" s="320" t="s">
        <v>262</v>
      </c>
      <c r="AC14" s="320" t="s">
        <v>153</v>
      </c>
      <c r="AD14" s="320">
        <v>15</v>
      </c>
      <c r="AE14" s="320" t="s">
        <v>263</v>
      </c>
      <c r="AF14" s="320" t="s">
        <v>155</v>
      </c>
      <c r="AG14" s="320">
        <v>15</v>
      </c>
      <c r="AH14" s="320" t="s">
        <v>264</v>
      </c>
      <c r="AI14" s="320" t="s">
        <v>157</v>
      </c>
      <c r="AJ14" s="320">
        <v>10</v>
      </c>
      <c r="AK14" s="320">
        <v>100</v>
      </c>
      <c r="AL14" s="320" t="s">
        <v>22</v>
      </c>
      <c r="AM14" s="320">
        <v>3</v>
      </c>
      <c r="AN14" s="320" t="s">
        <v>22</v>
      </c>
      <c r="AO14" s="320">
        <v>3</v>
      </c>
      <c r="AP14" s="320" t="s">
        <v>22</v>
      </c>
      <c r="AQ14" s="320">
        <v>100</v>
      </c>
      <c r="AR14" s="320">
        <v>100</v>
      </c>
      <c r="AS14" s="320" t="s">
        <v>22</v>
      </c>
      <c r="AT14" s="320" t="s">
        <v>158</v>
      </c>
      <c r="AU14" s="320" t="s">
        <v>159</v>
      </c>
      <c r="AV14" s="320">
        <v>2</v>
      </c>
      <c r="AW14" s="320">
        <v>0</v>
      </c>
      <c r="AX14" s="320">
        <v>1</v>
      </c>
      <c r="AY14" s="320">
        <v>5</v>
      </c>
      <c r="AZ14" s="322" t="s">
        <v>40</v>
      </c>
      <c r="BA14" s="320" t="s">
        <v>265</v>
      </c>
      <c r="BB14" s="12" t="s">
        <v>266</v>
      </c>
      <c r="BC14" s="13" t="s">
        <v>267</v>
      </c>
      <c r="BD14" s="13" t="s">
        <v>268</v>
      </c>
      <c r="BE14" s="14">
        <v>44196</v>
      </c>
      <c r="BF14" s="325" t="s">
        <v>269</v>
      </c>
    </row>
    <row r="15" spans="1:58" s="7" customFormat="1" ht="101.25" customHeight="1" x14ac:dyDescent="0.25">
      <c r="A15" s="314"/>
      <c r="B15" s="386"/>
      <c r="C15" s="300"/>
      <c r="D15" s="300"/>
      <c r="E15" s="300"/>
      <c r="F15" s="300"/>
      <c r="G15" s="300"/>
      <c r="H15" s="300"/>
      <c r="I15" s="300"/>
      <c r="J15" s="300"/>
      <c r="K15" s="300"/>
      <c r="L15" s="300"/>
      <c r="M15" s="300"/>
      <c r="N15" s="327"/>
      <c r="O15" s="300"/>
      <c r="P15" s="300"/>
      <c r="Q15" s="300" t="s">
        <v>270</v>
      </c>
      <c r="R15" s="300" t="s">
        <v>146</v>
      </c>
      <c r="S15" s="300">
        <v>15</v>
      </c>
      <c r="T15" s="300" t="s">
        <v>147</v>
      </c>
      <c r="U15" s="300">
        <v>15</v>
      </c>
      <c r="V15" s="300" t="s">
        <v>271</v>
      </c>
      <c r="W15" s="300" t="s">
        <v>149</v>
      </c>
      <c r="X15" s="300">
        <v>15</v>
      </c>
      <c r="Y15" s="300" t="s">
        <v>272</v>
      </c>
      <c r="Z15" s="300" t="s">
        <v>151</v>
      </c>
      <c r="AA15" s="300">
        <v>15</v>
      </c>
      <c r="AB15" s="300" t="s">
        <v>273</v>
      </c>
      <c r="AC15" s="300" t="s">
        <v>153</v>
      </c>
      <c r="AD15" s="300">
        <v>15</v>
      </c>
      <c r="AE15" s="300" t="s">
        <v>274</v>
      </c>
      <c r="AF15" s="300" t="s">
        <v>155</v>
      </c>
      <c r="AG15" s="300">
        <v>15</v>
      </c>
      <c r="AH15" s="300" t="s">
        <v>275</v>
      </c>
      <c r="AI15" s="300" t="s">
        <v>157</v>
      </c>
      <c r="AJ15" s="300">
        <v>10</v>
      </c>
      <c r="AK15" s="300">
        <v>100</v>
      </c>
      <c r="AL15" s="300" t="s">
        <v>22</v>
      </c>
      <c r="AM15" s="300">
        <v>3</v>
      </c>
      <c r="AN15" s="300" t="s">
        <v>22</v>
      </c>
      <c r="AO15" s="300">
        <v>3</v>
      </c>
      <c r="AP15" s="300" t="s">
        <v>22</v>
      </c>
      <c r="AQ15" s="300">
        <v>100</v>
      </c>
      <c r="AR15" s="300"/>
      <c r="AS15" s="300"/>
      <c r="AT15" s="300"/>
      <c r="AU15" s="300"/>
      <c r="AV15" s="300"/>
      <c r="AW15" s="300"/>
      <c r="AX15" s="300"/>
      <c r="AY15" s="300"/>
      <c r="AZ15" s="327"/>
      <c r="BA15" s="300"/>
      <c r="BB15" s="15" t="s">
        <v>276</v>
      </c>
      <c r="BC15" s="8" t="s">
        <v>277</v>
      </c>
      <c r="BD15" s="8" t="s">
        <v>268</v>
      </c>
      <c r="BE15" s="16">
        <v>44196</v>
      </c>
      <c r="BF15" s="303"/>
    </row>
    <row r="16" spans="1:58" s="7" customFormat="1" ht="99" customHeight="1" x14ac:dyDescent="0.25">
      <c r="A16" s="314"/>
      <c r="B16" s="386"/>
      <c r="C16" s="300"/>
      <c r="D16" s="300" t="s">
        <v>278</v>
      </c>
      <c r="E16" s="300"/>
      <c r="F16" s="300"/>
      <c r="G16" s="300"/>
      <c r="H16" s="300"/>
      <c r="I16" s="300"/>
      <c r="J16" s="300"/>
      <c r="K16" s="300"/>
      <c r="L16" s="300"/>
      <c r="M16" s="300"/>
      <c r="N16" s="327"/>
      <c r="O16" s="300" t="s">
        <v>279</v>
      </c>
      <c r="P16" s="300" t="s">
        <v>144</v>
      </c>
      <c r="Q16" s="300" t="s">
        <v>270</v>
      </c>
      <c r="R16" s="300" t="s">
        <v>146</v>
      </c>
      <c r="S16" s="300">
        <v>15</v>
      </c>
      <c r="T16" s="300" t="s">
        <v>147</v>
      </c>
      <c r="U16" s="300">
        <v>15</v>
      </c>
      <c r="V16" s="300" t="s">
        <v>260</v>
      </c>
      <c r="W16" s="300" t="s">
        <v>149</v>
      </c>
      <c r="X16" s="300">
        <v>15</v>
      </c>
      <c r="Y16" s="300" t="s">
        <v>272</v>
      </c>
      <c r="Z16" s="300" t="s">
        <v>151</v>
      </c>
      <c r="AA16" s="300">
        <v>15</v>
      </c>
      <c r="AB16" s="300" t="s">
        <v>280</v>
      </c>
      <c r="AC16" s="300" t="s">
        <v>153</v>
      </c>
      <c r="AD16" s="300">
        <v>15</v>
      </c>
      <c r="AE16" s="300" t="s">
        <v>263</v>
      </c>
      <c r="AF16" s="300" t="s">
        <v>155</v>
      </c>
      <c r="AG16" s="300">
        <v>15</v>
      </c>
      <c r="AH16" s="300" t="s">
        <v>281</v>
      </c>
      <c r="AI16" s="300" t="s">
        <v>157</v>
      </c>
      <c r="AJ16" s="300">
        <v>10</v>
      </c>
      <c r="AK16" s="300">
        <v>100</v>
      </c>
      <c r="AL16" s="300" t="s">
        <v>22</v>
      </c>
      <c r="AM16" s="300">
        <v>3</v>
      </c>
      <c r="AN16" s="300" t="s">
        <v>22</v>
      </c>
      <c r="AO16" s="300">
        <v>3</v>
      </c>
      <c r="AP16" s="300" t="s">
        <v>22</v>
      </c>
      <c r="AQ16" s="300">
        <v>100</v>
      </c>
      <c r="AR16" s="300"/>
      <c r="AS16" s="300"/>
      <c r="AT16" s="300"/>
      <c r="AU16" s="300"/>
      <c r="AV16" s="300"/>
      <c r="AW16" s="300"/>
      <c r="AX16" s="300"/>
      <c r="AY16" s="300"/>
      <c r="AZ16" s="327"/>
      <c r="BA16" s="300"/>
      <c r="BB16" s="388" t="s">
        <v>282</v>
      </c>
      <c r="BC16" s="300" t="s">
        <v>283</v>
      </c>
      <c r="BD16" s="300" t="s">
        <v>284</v>
      </c>
      <c r="BE16" s="336">
        <v>44196</v>
      </c>
      <c r="BF16" s="303" t="s">
        <v>285</v>
      </c>
    </row>
    <row r="17" spans="1:410" s="7" customFormat="1" ht="58.5" customHeight="1" thickBot="1" x14ac:dyDescent="0.3">
      <c r="A17" s="330"/>
      <c r="B17" s="395"/>
      <c r="C17" s="319"/>
      <c r="D17" s="319"/>
      <c r="E17" s="319"/>
      <c r="F17" s="319"/>
      <c r="G17" s="319"/>
      <c r="H17" s="319"/>
      <c r="I17" s="319"/>
      <c r="J17" s="319"/>
      <c r="K17" s="319"/>
      <c r="L17" s="319"/>
      <c r="M17" s="319"/>
      <c r="N17" s="321"/>
      <c r="O17" s="319"/>
      <c r="P17" s="319"/>
      <c r="Q17" s="319" t="s">
        <v>259</v>
      </c>
      <c r="R17" s="319" t="s">
        <v>146</v>
      </c>
      <c r="S17" s="319">
        <v>15</v>
      </c>
      <c r="T17" s="319" t="s">
        <v>147</v>
      </c>
      <c r="U17" s="319">
        <v>15</v>
      </c>
      <c r="V17" s="319" t="s">
        <v>271</v>
      </c>
      <c r="W17" s="319" t="s">
        <v>149</v>
      </c>
      <c r="X17" s="319">
        <v>15</v>
      </c>
      <c r="Y17" s="319" t="s">
        <v>286</v>
      </c>
      <c r="Z17" s="319" t="s">
        <v>151</v>
      </c>
      <c r="AA17" s="319">
        <v>15</v>
      </c>
      <c r="AB17" s="319" t="s">
        <v>287</v>
      </c>
      <c r="AC17" s="319" t="s">
        <v>153</v>
      </c>
      <c r="AD17" s="319">
        <v>15</v>
      </c>
      <c r="AE17" s="319" t="s">
        <v>288</v>
      </c>
      <c r="AF17" s="319" t="s">
        <v>155</v>
      </c>
      <c r="AG17" s="319">
        <v>15</v>
      </c>
      <c r="AH17" s="319" t="s">
        <v>289</v>
      </c>
      <c r="AI17" s="319" t="s">
        <v>157</v>
      </c>
      <c r="AJ17" s="319">
        <v>10</v>
      </c>
      <c r="AK17" s="319">
        <v>100</v>
      </c>
      <c r="AL17" s="319" t="s">
        <v>22</v>
      </c>
      <c r="AM17" s="319">
        <v>3</v>
      </c>
      <c r="AN17" s="319" t="s">
        <v>22</v>
      </c>
      <c r="AO17" s="319">
        <v>3</v>
      </c>
      <c r="AP17" s="319" t="s">
        <v>22</v>
      </c>
      <c r="AQ17" s="319">
        <v>100</v>
      </c>
      <c r="AR17" s="319"/>
      <c r="AS17" s="319"/>
      <c r="AT17" s="319"/>
      <c r="AU17" s="319"/>
      <c r="AV17" s="319"/>
      <c r="AW17" s="319"/>
      <c r="AX17" s="319"/>
      <c r="AY17" s="319"/>
      <c r="AZ17" s="321"/>
      <c r="BA17" s="319"/>
      <c r="BB17" s="389"/>
      <c r="BC17" s="319"/>
      <c r="BD17" s="319"/>
      <c r="BE17" s="384"/>
      <c r="BF17" s="352"/>
    </row>
    <row r="18" spans="1:410" s="7" customFormat="1" ht="143.25" customHeight="1" x14ac:dyDescent="0.25">
      <c r="A18" s="333">
        <v>5</v>
      </c>
      <c r="B18" s="385" t="s">
        <v>290</v>
      </c>
      <c r="C18" s="299" t="s">
        <v>291</v>
      </c>
      <c r="D18" s="299" t="s">
        <v>292</v>
      </c>
      <c r="E18" s="299" t="s">
        <v>293</v>
      </c>
      <c r="F18" s="299" t="s">
        <v>294</v>
      </c>
      <c r="G18" s="299" t="s">
        <v>35</v>
      </c>
      <c r="H18" s="299" t="s">
        <v>36</v>
      </c>
      <c r="I18" s="299" t="s">
        <v>141</v>
      </c>
      <c r="J18" s="299" t="s">
        <v>142</v>
      </c>
      <c r="K18" s="299">
        <v>1</v>
      </c>
      <c r="L18" s="299" t="s">
        <v>20</v>
      </c>
      <c r="M18" s="299">
        <v>3</v>
      </c>
      <c r="N18" s="305" t="s">
        <v>21</v>
      </c>
      <c r="O18" s="10" t="s">
        <v>295</v>
      </c>
      <c r="P18" s="10" t="s">
        <v>144</v>
      </c>
      <c r="Q18" s="10" t="s">
        <v>296</v>
      </c>
      <c r="R18" s="10" t="s">
        <v>146</v>
      </c>
      <c r="S18" s="10">
        <v>15</v>
      </c>
      <c r="T18" s="10" t="s">
        <v>147</v>
      </c>
      <c r="U18" s="10">
        <v>15</v>
      </c>
      <c r="V18" s="10" t="s">
        <v>243</v>
      </c>
      <c r="W18" s="10" t="s">
        <v>149</v>
      </c>
      <c r="X18" s="10">
        <v>15</v>
      </c>
      <c r="Y18" s="10" t="s">
        <v>297</v>
      </c>
      <c r="Z18" s="10" t="s">
        <v>151</v>
      </c>
      <c r="AA18" s="10">
        <v>15</v>
      </c>
      <c r="AB18" s="10" t="s">
        <v>298</v>
      </c>
      <c r="AC18" s="10" t="s">
        <v>153</v>
      </c>
      <c r="AD18" s="10">
        <v>15</v>
      </c>
      <c r="AE18" s="10" t="s">
        <v>299</v>
      </c>
      <c r="AF18" s="10" t="s">
        <v>155</v>
      </c>
      <c r="AG18" s="10">
        <v>15</v>
      </c>
      <c r="AH18" s="10" t="s">
        <v>300</v>
      </c>
      <c r="AI18" s="10" t="s">
        <v>157</v>
      </c>
      <c r="AJ18" s="10">
        <v>10</v>
      </c>
      <c r="AK18" s="10">
        <v>100</v>
      </c>
      <c r="AL18" s="10" t="s">
        <v>22</v>
      </c>
      <c r="AM18" s="10">
        <v>3</v>
      </c>
      <c r="AN18" s="10" t="s">
        <v>22</v>
      </c>
      <c r="AO18" s="10">
        <v>3</v>
      </c>
      <c r="AP18" s="10" t="s">
        <v>22</v>
      </c>
      <c r="AQ18" s="10">
        <v>100</v>
      </c>
      <c r="AR18" s="299">
        <v>100</v>
      </c>
      <c r="AS18" s="299" t="s">
        <v>22</v>
      </c>
      <c r="AT18" s="299" t="s">
        <v>158</v>
      </c>
      <c r="AU18" s="299" t="s">
        <v>159</v>
      </c>
      <c r="AV18" s="299">
        <v>2</v>
      </c>
      <c r="AW18" s="299">
        <v>0</v>
      </c>
      <c r="AX18" s="299">
        <v>1</v>
      </c>
      <c r="AY18" s="299">
        <v>4</v>
      </c>
      <c r="AZ18" s="305" t="s">
        <v>21</v>
      </c>
      <c r="BA18" s="299" t="s">
        <v>190</v>
      </c>
      <c r="BB18" s="10" t="s">
        <v>37</v>
      </c>
      <c r="BC18" s="17" t="s">
        <v>301</v>
      </c>
      <c r="BD18" s="10" t="s">
        <v>302</v>
      </c>
      <c r="BE18" s="18" t="s">
        <v>303</v>
      </c>
      <c r="BF18" s="302" t="s">
        <v>304</v>
      </c>
    </row>
    <row r="19" spans="1:410" s="7" customFormat="1" ht="113.25" customHeight="1" x14ac:dyDescent="0.25">
      <c r="A19" s="334"/>
      <c r="B19" s="386"/>
      <c r="C19" s="300"/>
      <c r="D19" s="300"/>
      <c r="E19" s="300"/>
      <c r="F19" s="300"/>
      <c r="G19" s="300"/>
      <c r="H19" s="300"/>
      <c r="I19" s="300"/>
      <c r="J19" s="300"/>
      <c r="K19" s="300"/>
      <c r="L19" s="300"/>
      <c r="M19" s="300"/>
      <c r="N19" s="306"/>
      <c r="O19" s="8" t="s">
        <v>305</v>
      </c>
      <c r="P19" s="8" t="s">
        <v>144</v>
      </c>
      <c r="Q19" s="8" t="s">
        <v>306</v>
      </c>
      <c r="R19" s="8" t="s">
        <v>146</v>
      </c>
      <c r="S19" s="8">
        <v>15</v>
      </c>
      <c r="T19" s="8" t="s">
        <v>147</v>
      </c>
      <c r="U19" s="8">
        <v>15</v>
      </c>
      <c r="V19" s="8" t="s">
        <v>307</v>
      </c>
      <c r="W19" s="8" t="s">
        <v>149</v>
      </c>
      <c r="X19" s="8">
        <v>15</v>
      </c>
      <c r="Y19" s="8" t="s">
        <v>308</v>
      </c>
      <c r="Z19" s="8" t="s">
        <v>151</v>
      </c>
      <c r="AA19" s="8">
        <v>15</v>
      </c>
      <c r="AB19" s="8" t="s">
        <v>309</v>
      </c>
      <c r="AC19" s="8" t="s">
        <v>153</v>
      </c>
      <c r="AD19" s="8">
        <v>15</v>
      </c>
      <c r="AE19" s="8" t="s">
        <v>310</v>
      </c>
      <c r="AF19" s="8" t="s">
        <v>155</v>
      </c>
      <c r="AG19" s="8">
        <v>15</v>
      </c>
      <c r="AH19" s="8" t="s">
        <v>311</v>
      </c>
      <c r="AI19" s="8" t="s">
        <v>157</v>
      </c>
      <c r="AJ19" s="8">
        <v>10</v>
      </c>
      <c r="AK19" s="8">
        <v>100</v>
      </c>
      <c r="AL19" s="8" t="s">
        <v>22</v>
      </c>
      <c r="AM19" s="8">
        <v>3</v>
      </c>
      <c r="AN19" s="8" t="s">
        <v>22</v>
      </c>
      <c r="AO19" s="8">
        <v>3</v>
      </c>
      <c r="AP19" s="8" t="s">
        <v>22</v>
      </c>
      <c r="AQ19" s="8">
        <v>100</v>
      </c>
      <c r="AR19" s="300"/>
      <c r="AS19" s="300"/>
      <c r="AT19" s="300"/>
      <c r="AU19" s="300"/>
      <c r="AV19" s="300"/>
      <c r="AW19" s="300"/>
      <c r="AX19" s="300"/>
      <c r="AY19" s="300"/>
      <c r="AZ19" s="306"/>
      <c r="BA19" s="300"/>
      <c r="BB19" s="8" t="s">
        <v>38</v>
      </c>
      <c r="BC19" s="15" t="s">
        <v>312</v>
      </c>
      <c r="BD19" s="8" t="s">
        <v>302</v>
      </c>
      <c r="BE19" s="16" t="s">
        <v>303</v>
      </c>
      <c r="BF19" s="303"/>
    </row>
    <row r="20" spans="1:410" s="7" customFormat="1" ht="135.75" customHeight="1" thickBot="1" x14ac:dyDescent="0.3">
      <c r="A20" s="335"/>
      <c r="B20" s="387"/>
      <c r="C20" s="11" t="s">
        <v>313</v>
      </c>
      <c r="D20" s="11" t="s">
        <v>314</v>
      </c>
      <c r="E20" s="301"/>
      <c r="F20" s="301"/>
      <c r="G20" s="301"/>
      <c r="H20" s="301"/>
      <c r="I20" s="301"/>
      <c r="J20" s="301"/>
      <c r="K20" s="301"/>
      <c r="L20" s="301"/>
      <c r="M20" s="301"/>
      <c r="N20" s="307"/>
      <c r="O20" s="11" t="s">
        <v>315</v>
      </c>
      <c r="P20" s="11" t="s">
        <v>144</v>
      </c>
      <c r="Q20" s="11" t="s">
        <v>316</v>
      </c>
      <c r="R20" s="11" t="s">
        <v>146</v>
      </c>
      <c r="S20" s="11">
        <v>15</v>
      </c>
      <c r="T20" s="11" t="s">
        <v>147</v>
      </c>
      <c r="U20" s="11">
        <v>15</v>
      </c>
      <c r="V20" s="11" t="s">
        <v>317</v>
      </c>
      <c r="W20" s="11" t="s">
        <v>149</v>
      </c>
      <c r="X20" s="11">
        <v>15</v>
      </c>
      <c r="Y20" s="11" t="s">
        <v>318</v>
      </c>
      <c r="Z20" s="11" t="s">
        <v>151</v>
      </c>
      <c r="AA20" s="11">
        <v>15</v>
      </c>
      <c r="AB20" s="11" t="s">
        <v>319</v>
      </c>
      <c r="AC20" s="11" t="s">
        <v>153</v>
      </c>
      <c r="AD20" s="11">
        <v>15</v>
      </c>
      <c r="AE20" s="11" t="s">
        <v>320</v>
      </c>
      <c r="AF20" s="11" t="s">
        <v>155</v>
      </c>
      <c r="AG20" s="11">
        <v>15</v>
      </c>
      <c r="AH20" s="11" t="s">
        <v>321</v>
      </c>
      <c r="AI20" s="11" t="s">
        <v>157</v>
      </c>
      <c r="AJ20" s="11">
        <v>10</v>
      </c>
      <c r="AK20" s="11">
        <v>100</v>
      </c>
      <c r="AL20" s="11" t="s">
        <v>22</v>
      </c>
      <c r="AM20" s="11">
        <v>3</v>
      </c>
      <c r="AN20" s="11" t="s">
        <v>22</v>
      </c>
      <c r="AO20" s="11">
        <v>3</v>
      </c>
      <c r="AP20" s="11" t="s">
        <v>22</v>
      </c>
      <c r="AQ20" s="11">
        <v>100</v>
      </c>
      <c r="AR20" s="301"/>
      <c r="AS20" s="301"/>
      <c r="AT20" s="301"/>
      <c r="AU20" s="301"/>
      <c r="AV20" s="301"/>
      <c r="AW20" s="301"/>
      <c r="AX20" s="301"/>
      <c r="AY20" s="301"/>
      <c r="AZ20" s="307"/>
      <c r="BA20" s="301"/>
      <c r="BB20" s="11" t="s">
        <v>39</v>
      </c>
      <c r="BC20" s="19" t="s">
        <v>322</v>
      </c>
      <c r="BD20" s="11" t="s">
        <v>323</v>
      </c>
      <c r="BE20" s="20" t="s">
        <v>324</v>
      </c>
      <c r="BF20" s="304"/>
    </row>
    <row r="21" spans="1:410" ht="105" customHeight="1" x14ac:dyDescent="0.25">
      <c r="A21" s="329">
        <v>6</v>
      </c>
      <c r="B21" s="331" t="s">
        <v>325</v>
      </c>
      <c r="C21" s="13" t="s">
        <v>326</v>
      </c>
      <c r="D21" s="13" t="s">
        <v>327</v>
      </c>
      <c r="E21" s="320" t="s">
        <v>328</v>
      </c>
      <c r="F21" s="320" t="s">
        <v>329</v>
      </c>
      <c r="G21" s="320" t="s">
        <v>41</v>
      </c>
      <c r="H21" s="320" t="s">
        <v>330</v>
      </c>
      <c r="I21" s="320" t="s">
        <v>141</v>
      </c>
      <c r="J21" s="320" t="s">
        <v>42</v>
      </c>
      <c r="K21" s="320">
        <v>3</v>
      </c>
      <c r="L21" s="320" t="s">
        <v>20</v>
      </c>
      <c r="M21" s="320">
        <v>4</v>
      </c>
      <c r="N21" s="322" t="s">
        <v>40</v>
      </c>
      <c r="O21" s="13" t="s">
        <v>331</v>
      </c>
      <c r="P21" s="13" t="s">
        <v>144</v>
      </c>
      <c r="Q21" s="13" t="s">
        <v>332</v>
      </c>
      <c r="R21" s="13" t="s">
        <v>146</v>
      </c>
      <c r="S21" s="13">
        <v>15</v>
      </c>
      <c r="T21" s="13" t="s">
        <v>147</v>
      </c>
      <c r="U21" s="13">
        <v>15</v>
      </c>
      <c r="V21" s="13" t="s">
        <v>333</v>
      </c>
      <c r="W21" s="13" t="s">
        <v>149</v>
      </c>
      <c r="X21" s="13">
        <v>15</v>
      </c>
      <c r="Y21" s="13" t="s">
        <v>334</v>
      </c>
      <c r="Z21" s="13" t="s">
        <v>151</v>
      </c>
      <c r="AA21" s="13">
        <v>15</v>
      </c>
      <c r="AB21" s="13" t="s">
        <v>335</v>
      </c>
      <c r="AC21" s="13" t="s">
        <v>153</v>
      </c>
      <c r="AD21" s="13">
        <v>15</v>
      </c>
      <c r="AE21" s="13" t="s">
        <v>336</v>
      </c>
      <c r="AF21" s="13" t="s">
        <v>155</v>
      </c>
      <c r="AG21" s="13">
        <v>15</v>
      </c>
      <c r="AH21" s="13" t="s">
        <v>337</v>
      </c>
      <c r="AI21" s="13" t="s">
        <v>157</v>
      </c>
      <c r="AJ21" s="13">
        <v>10</v>
      </c>
      <c r="AK21" s="13">
        <v>100</v>
      </c>
      <c r="AL21" s="13" t="s">
        <v>22</v>
      </c>
      <c r="AM21" s="13">
        <v>3</v>
      </c>
      <c r="AN21" s="13" t="s">
        <v>22</v>
      </c>
      <c r="AO21" s="13">
        <v>3</v>
      </c>
      <c r="AP21" s="13" t="s">
        <v>22</v>
      </c>
      <c r="AQ21" s="13">
        <v>100</v>
      </c>
      <c r="AR21" s="320">
        <v>100</v>
      </c>
      <c r="AS21" s="320" t="s">
        <v>22</v>
      </c>
      <c r="AT21" s="320" t="s">
        <v>158</v>
      </c>
      <c r="AU21" s="320" t="s">
        <v>159</v>
      </c>
      <c r="AV21" s="320">
        <v>1</v>
      </c>
      <c r="AW21" s="320">
        <v>0</v>
      </c>
      <c r="AX21" s="320">
        <v>2</v>
      </c>
      <c r="AY21" s="320">
        <v>4</v>
      </c>
      <c r="AZ21" s="323" t="s">
        <v>21</v>
      </c>
      <c r="BA21" s="320" t="s">
        <v>160</v>
      </c>
      <c r="BB21" s="13" t="s">
        <v>338</v>
      </c>
      <c r="BC21" s="13" t="s">
        <v>339</v>
      </c>
      <c r="BD21" s="13" t="s">
        <v>340</v>
      </c>
      <c r="BE21" s="13" t="s">
        <v>59</v>
      </c>
      <c r="BF21" s="325" t="s">
        <v>341</v>
      </c>
    </row>
    <row r="22" spans="1:410" ht="120.75" customHeight="1" thickBot="1" x14ac:dyDescent="0.3">
      <c r="A22" s="330"/>
      <c r="B22" s="332"/>
      <c r="C22" s="9" t="s">
        <v>342</v>
      </c>
      <c r="D22" s="9" t="s">
        <v>343</v>
      </c>
      <c r="E22" s="319"/>
      <c r="F22" s="319"/>
      <c r="G22" s="319"/>
      <c r="H22" s="319"/>
      <c r="I22" s="319"/>
      <c r="J22" s="319"/>
      <c r="K22" s="319"/>
      <c r="L22" s="319"/>
      <c r="M22" s="319"/>
      <c r="N22" s="321"/>
      <c r="O22" s="9" t="s">
        <v>344</v>
      </c>
      <c r="P22" s="9" t="s">
        <v>144</v>
      </c>
      <c r="Q22" s="9" t="s">
        <v>332</v>
      </c>
      <c r="R22" s="9" t="s">
        <v>146</v>
      </c>
      <c r="S22" s="9">
        <v>15</v>
      </c>
      <c r="T22" s="9" t="s">
        <v>147</v>
      </c>
      <c r="U22" s="9">
        <v>15</v>
      </c>
      <c r="V22" s="9" t="s">
        <v>345</v>
      </c>
      <c r="W22" s="9" t="s">
        <v>149</v>
      </c>
      <c r="X22" s="9">
        <v>15</v>
      </c>
      <c r="Y22" s="9" t="s">
        <v>346</v>
      </c>
      <c r="Z22" s="9" t="s">
        <v>151</v>
      </c>
      <c r="AA22" s="9">
        <v>15</v>
      </c>
      <c r="AB22" s="9" t="s">
        <v>347</v>
      </c>
      <c r="AC22" s="9" t="s">
        <v>153</v>
      </c>
      <c r="AD22" s="9">
        <v>15</v>
      </c>
      <c r="AE22" s="9" t="s">
        <v>336</v>
      </c>
      <c r="AF22" s="9" t="s">
        <v>155</v>
      </c>
      <c r="AG22" s="9">
        <v>15</v>
      </c>
      <c r="AH22" s="9" t="s">
        <v>337</v>
      </c>
      <c r="AI22" s="9" t="s">
        <v>157</v>
      </c>
      <c r="AJ22" s="9">
        <v>10</v>
      </c>
      <c r="AK22" s="9">
        <v>100</v>
      </c>
      <c r="AL22" s="9" t="s">
        <v>22</v>
      </c>
      <c r="AM22" s="9">
        <v>3</v>
      </c>
      <c r="AN22" s="9" t="s">
        <v>22</v>
      </c>
      <c r="AO22" s="9">
        <v>3</v>
      </c>
      <c r="AP22" s="9" t="s">
        <v>22</v>
      </c>
      <c r="AQ22" s="9">
        <v>100</v>
      </c>
      <c r="AR22" s="319"/>
      <c r="AS22" s="319"/>
      <c r="AT22" s="319"/>
      <c r="AU22" s="319"/>
      <c r="AV22" s="319"/>
      <c r="AW22" s="319"/>
      <c r="AX22" s="319"/>
      <c r="AY22" s="319"/>
      <c r="AZ22" s="328"/>
      <c r="BA22" s="319"/>
      <c r="BB22" s="9" t="s">
        <v>348</v>
      </c>
      <c r="BC22" s="9" t="s">
        <v>349</v>
      </c>
      <c r="BD22" s="9" t="s">
        <v>350</v>
      </c>
      <c r="BE22" s="9" t="s">
        <v>59</v>
      </c>
      <c r="BF22" s="352"/>
    </row>
    <row r="23" spans="1:410" ht="75" customHeight="1" x14ac:dyDescent="0.25">
      <c r="A23" s="333">
        <v>7</v>
      </c>
      <c r="B23" s="316" t="s">
        <v>351</v>
      </c>
      <c r="C23" s="10" t="s">
        <v>171</v>
      </c>
      <c r="D23" s="10" t="s">
        <v>352</v>
      </c>
      <c r="E23" s="299" t="s">
        <v>353</v>
      </c>
      <c r="F23" s="299" t="s">
        <v>354</v>
      </c>
      <c r="G23" s="299" t="s">
        <v>355</v>
      </c>
      <c r="H23" s="299" t="s">
        <v>356</v>
      </c>
      <c r="I23" s="299" t="s">
        <v>141</v>
      </c>
      <c r="J23" s="299" t="s">
        <v>42</v>
      </c>
      <c r="K23" s="299">
        <v>3</v>
      </c>
      <c r="L23" s="299" t="s">
        <v>43</v>
      </c>
      <c r="M23" s="299">
        <v>5</v>
      </c>
      <c r="N23" s="308" t="s">
        <v>40</v>
      </c>
      <c r="O23" s="10" t="s">
        <v>357</v>
      </c>
      <c r="P23" s="10" t="s">
        <v>144</v>
      </c>
      <c r="Q23" s="10" t="s">
        <v>358</v>
      </c>
      <c r="R23" s="10" t="s">
        <v>146</v>
      </c>
      <c r="S23" s="10">
        <v>15</v>
      </c>
      <c r="T23" s="10" t="s">
        <v>215</v>
      </c>
      <c r="U23" s="10">
        <v>0</v>
      </c>
      <c r="V23" s="10" t="s">
        <v>359</v>
      </c>
      <c r="W23" s="10" t="s">
        <v>149</v>
      </c>
      <c r="X23" s="10">
        <v>15</v>
      </c>
      <c r="Y23" s="10" t="s">
        <v>360</v>
      </c>
      <c r="Z23" s="10" t="s">
        <v>151</v>
      </c>
      <c r="AA23" s="10">
        <v>15</v>
      </c>
      <c r="AB23" s="10" t="s">
        <v>361</v>
      </c>
      <c r="AC23" s="10" t="s">
        <v>153</v>
      </c>
      <c r="AD23" s="10">
        <v>15</v>
      </c>
      <c r="AE23" s="10" t="s">
        <v>362</v>
      </c>
      <c r="AF23" s="10" t="s">
        <v>155</v>
      </c>
      <c r="AG23" s="10">
        <v>15</v>
      </c>
      <c r="AH23" s="10" t="s">
        <v>363</v>
      </c>
      <c r="AI23" s="10" t="s">
        <v>157</v>
      </c>
      <c r="AJ23" s="10">
        <v>10</v>
      </c>
      <c r="AK23" s="10">
        <v>85</v>
      </c>
      <c r="AL23" s="10" t="s">
        <v>85</v>
      </c>
      <c r="AM23" s="10">
        <v>1</v>
      </c>
      <c r="AN23" s="10" t="s">
        <v>22</v>
      </c>
      <c r="AO23" s="10">
        <v>3</v>
      </c>
      <c r="AP23" s="10" t="s">
        <v>85</v>
      </c>
      <c r="AQ23" s="10">
        <v>0</v>
      </c>
      <c r="AR23" s="383">
        <v>83333</v>
      </c>
      <c r="AS23" s="299" t="s">
        <v>27</v>
      </c>
      <c r="AT23" s="299" t="s">
        <v>158</v>
      </c>
      <c r="AU23" s="299" t="s">
        <v>159</v>
      </c>
      <c r="AV23" s="299">
        <v>1</v>
      </c>
      <c r="AW23" s="299">
        <v>0</v>
      </c>
      <c r="AX23" s="299">
        <v>2</v>
      </c>
      <c r="AY23" s="299">
        <v>5</v>
      </c>
      <c r="AZ23" s="308" t="s">
        <v>40</v>
      </c>
      <c r="BA23" s="299" t="s">
        <v>160</v>
      </c>
      <c r="BB23" s="10" t="s">
        <v>364</v>
      </c>
      <c r="BC23" s="10" t="s">
        <v>365</v>
      </c>
      <c r="BD23" s="10" t="s">
        <v>366</v>
      </c>
      <c r="BE23" s="18">
        <v>44183</v>
      </c>
      <c r="BF23" s="21" t="s">
        <v>367</v>
      </c>
    </row>
    <row r="24" spans="1:410" ht="56.25" customHeight="1" x14ac:dyDescent="0.25">
      <c r="A24" s="334"/>
      <c r="B24" s="317"/>
      <c r="C24" s="300" t="s">
        <v>368</v>
      </c>
      <c r="D24" s="300" t="s">
        <v>369</v>
      </c>
      <c r="E24" s="300"/>
      <c r="F24" s="300"/>
      <c r="G24" s="300"/>
      <c r="H24" s="300"/>
      <c r="I24" s="300"/>
      <c r="J24" s="300"/>
      <c r="K24" s="300"/>
      <c r="L24" s="300"/>
      <c r="M24" s="300"/>
      <c r="N24" s="327"/>
      <c r="O24" s="8" t="s">
        <v>370</v>
      </c>
      <c r="P24" s="8" t="s">
        <v>144</v>
      </c>
      <c r="Q24" s="8" t="s">
        <v>358</v>
      </c>
      <c r="R24" s="8" t="s">
        <v>146</v>
      </c>
      <c r="S24" s="8">
        <v>15</v>
      </c>
      <c r="T24" s="8" t="s">
        <v>147</v>
      </c>
      <c r="U24" s="8">
        <v>15</v>
      </c>
      <c r="V24" s="8" t="s">
        <v>359</v>
      </c>
      <c r="W24" s="8" t="s">
        <v>149</v>
      </c>
      <c r="X24" s="8">
        <v>15</v>
      </c>
      <c r="Y24" s="8" t="s">
        <v>371</v>
      </c>
      <c r="Z24" s="8" t="s">
        <v>151</v>
      </c>
      <c r="AA24" s="8">
        <v>15</v>
      </c>
      <c r="AB24" s="8" t="s">
        <v>372</v>
      </c>
      <c r="AC24" s="8" t="s">
        <v>153</v>
      </c>
      <c r="AD24" s="8">
        <v>15</v>
      </c>
      <c r="AE24" s="8" t="s">
        <v>373</v>
      </c>
      <c r="AF24" s="8" t="s">
        <v>155</v>
      </c>
      <c r="AG24" s="8">
        <v>15</v>
      </c>
      <c r="AH24" s="8" t="s">
        <v>374</v>
      </c>
      <c r="AI24" s="8" t="s">
        <v>157</v>
      </c>
      <c r="AJ24" s="8">
        <v>10</v>
      </c>
      <c r="AK24" s="8">
        <v>100</v>
      </c>
      <c r="AL24" s="8" t="s">
        <v>22</v>
      </c>
      <c r="AM24" s="8">
        <v>3</v>
      </c>
      <c r="AN24" s="8" t="s">
        <v>22</v>
      </c>
      <c r="AO24" s="8">
        <v>3</v>
      </c>
      <c r="AP24" s="8" t="s">
        <v>22</v>
      </c>
      <c r="AQ24" s="8">
        <v>100</v>
      </c>
      <c r="AR24" s="300"/>
      <c r="AS24" s="300"/>
      <c r="AT24" s="300"/>
      <c r="AU24" s="300"/>
      <c r="AV24" s="300"/>
      <c r="AW24" s="300"/>
      <c r="AX24" s="300"/>
      <c r="AY24" s="300"/>
      <c r="AZ24" s="327"/>
      <c r="BA24" s="300"/>
      <c r="BB24" s="8" t="s">
        <v>375</v>
      </c>
      <c r="BC24" s="8" t="s">
        <v>376</v>
      </c>
      <c r="BD24" s="8" t="s">
        <v>366</v>
      </c>
      <c r="BE24" s="16">
        <v>44183</v>
      </c>
      <c r="BF24" s="22" t="s">
        <v>377</v>
      </c>
    </row>
    <row r="25" spans="1:410" ht="86.25" customHeight="1" x14ac:dyDescent="0.25">
      <c r="A25" s="334"/>
      <c r="B25" s="317"/>
      <c r="C25" s="300"/>
      <c r="D25" s="300"/>
      <c r="E25" s="300"/>
      <c r="F25" s="300"/>
      <c r="G25" s="300"/>
      <c r="H25" s="300"/>
      <c r="I25" s="300"/>
      <c r="J25" s="300"/>
      <c r="K25" s="300"/>
      <c r="L25" s="300"/>
      <c r="M25" s="300"/>
      <c r="N25" s="327"/>
      <c r="O25" s="8" t="s">
        <v>378</v>
      </c>
      <c r="P25" s="8" t="s">
        <v>144</v>
      </c>
      <c r="Q25" s="8" t="s">
        <v>358</v>
      </c>
      <c r="R25" s="8" t="s">
        <v>146</v>
      </c>
      <c r="S25" s="8">
        <v>15</v>
      </c>
      <c r="T25" s="8" t="s">
        <v>147</v>
      </c>
      <c r="U25" s="8">
        <v>15</v>
      </c>
      <c r="V25" s="8" t="s">
        <v>359</v>
      </c>
      <c r="W25" s="8" t="s">
        <v>149</v>
      </c>
      <c r="X25" s="8">
        <v>15</v>
      </c>
      <c r="Y25" s="8" t="s">
        <v>372</v>
      </c>
      <c r="Z25" s="8" t="s">
        <v>151</v>
      </c>
      <c r="AA25" s="8">
        <v>15</v>
      </c>
      <c r="AB25" s="8" t="s">
        <v>372</v>
      </c>
      <c r="AC25" s="8" t="s">
        <v>153</v>
      </c>
      <c r="AD25" s="8">
        <v>15</v>
      </c>
      <c r="AE25" s="8" t="s">
        <v>379</v>
      </c>
      <c r="AF25" s="8" t="s">
        <v>155</v>
      </c>
      <c r="AG25" s="8">
        <v>15</v>
      </c>
      <c r="AH25" s="8" t="s">
        <v>380</v>
      </c>
      <c r="AI25" s="8" t="s">
        <v>157</v>
      </c>
      <c r="AJ25" s="8">
        <v>10</v>
      </c>
      <c r="AK25" s="8">
        <v>100</v>
      </c>
      <c r="AL25" s="8" t="s">
        <v>22</v>
      </c>
      <c r="AM25" s="8">
        <v>3</v>
      </c>
      <c r="AN25" s="8" t="s">
        <v>22</v>
      </c>
      <c r="AO25" s="8">
        <v>3</v>
      </c>
      <c r="AP25" s="8" t="s">
        <v>22</v>
      </c>
      <c r="AQ25" s="8">
        <v>100</v>
      </c>
      <c r="AR25" s="300"/>
      <c r="AS25" s="300"/>
      <c r="AT25" s="300"/>
      <c r="AU25" s="300"/>
      <c r="AV25" s="300"/>
      <c r="AW25" s="300"/>
      <c r="AX25" s="300"/>
      <c r="AY25" s="300"/>
      <c r="AZ25" s="327"/>
      <c r="BA25" s="300"/>
      <c r="BB25" s="8" t="s">
        <v>381</v>
      </c>
      <c r="BC25" s="8" t="s">
        <v>382</v>
      </c>
      <c r="BD25" s="8" t="s">
        <v>366</v>
      </c>
      <c r="BE25" s="16">
        <v>44183</v>
      </c>
      <c r="BF25" s="22" t="s">
        <v>367</v>
      </c>
    </row>
    <row r="26" spans="1:410" ht="71.25" customHeight="1" x14ac:dyDescent="0.25">
      <c r="A26" s="334"/>
      <c r="B26" s="317"/>
      <c r="C26" s="300" t="s">
        <v>383</v>
      </c>
      <c r="D26" s="300" t="s">
        <v>384</v>
      </c>
      <c r="E26" s="300"/>
      <c r="F26" s="300"/>
      <c r="G26" s="300"/>
      <c r="H26" s="300"/>
      <c r="I26" s="300"/>
      <c r="J26" s="300"/>
      <c r="K26" s="300"/>
      <c r="L26" s="300"/>
      <c r="M26" s="300"/>
      <c r="N26" s="327"/>
      <c r="O26" s="8" t="s">
        <v>385</v>
      </c>
      <c r="P26" s="8" t="s">
        <v>144</v>
      </c>
      <c r="Q26" s="8" t="s">
        <v>386</v>
      </c>
      <c r="R26" s="8" t="s">
        <v>146</v>
      </c>
      <c r="S26" s="8">
        <v>15</v>
      </c>
      <c r="T26" s="8" t="s">
        <v>147</v>
      </c>
      <c r="U26" s="8">
        <v>15</v>
      </c>
      <c r="V26" s="8" t="s">
        <v>359</v>
      </c>
      <c r="W26" s="8" t="s">
        <v>149</v>
      </c>
      <c r="X26" s="8">
        <v>15</v>
      </c>
      <c r="Y26" s="8" t="s">
        <v>387</v>
      </c>
      <c r="Z26" s="8" t="s">
        <v>151</v>
      </c>
      <c r="AA26" s="8">
        <v>15</v>
      </c>
      <c r="AB26" s="8" t="s">
        <v>388</v>
      </c>
      <c r="AC26" s="8" t="s">
        <v>153</v>
      </c>
      <c r="AD26" s="8">
        <v>15</v>
      </c>
      <c r="AE26" s="8" t="s">
        <v>389</v>
      </c>
      <c r="AF26" s="8" t="s">
        <v>155</v>
      </c>
      <c r="AG26" s="8">
        <v>15</v>
      </c>
      <c r="AH26" s="8" t="s">
        <v>390</v>
      </c>
      <c r="AI26" s="8" t="s">
        <v>157</v>
      </c>
      <c r="AJ26" s="8">
        <v>10</v>
      </c>
      <c r="AK26" s="8">
        <v>100</v>
      </c>
      <c r="AL26" s="8" t="s">
        <v>22</v>
      </c>
      <c r="AM26" s="8">
        <v>3</v>
      </c>
      <c r="AN26" s="8" t="s">
        <v>22</v>
      </c>
      <c r="AO26" s="8">
        <v>3</v>
      </c>
      <c r="AP26" s="8" t="s">
        <v>22</v>
      </c>
      <c r="AQ26" s="8">
        <v>100</v>
      </c>
      <c r="AR26" s="300"/>
      <c r="AS26" s="300"/>
      <c r="AT26" s="300"/>
      <c r="AU26" s="300"/>
      <c r="AV26" s="300"/>
      <c r="AW26" s="300"/>
      <c r="AX26" s="300"/>
      <c r="AY26" s="300"/>
      <c r="AZ26" s="327"/>
      <c r="BA26" s="300"/>
      <c r="BB26" s="8" t="s">
        <v>391</v>
      </c>
      <c r="BC26" s="8" t="s">
        <v>392</v>
      </c>
      <c r="BD26" s="8" t="s">
        <v>393</v>
      </c>
      <c r="BE26" s="16">
        <v>44183</v>
      </c>
      <c r="BF26" s="22" t="s">
        <v>394</v>
      </c>
    </row>
    <row r="27" spans="1:410" ht="52.5" customHeight="1" x14ac:dyDescent="0.25">
      <c r="A27" s="334"/>
      <c r="B27" s="317"/>
      <c r="C27" s="300"/>
      <c r="D27" s="300"/>
      <c r="E27" s="300"/>
      <c r="F27" s="300"/>
      <c r="G27" s="300"/>
      <c r="H27" s="300"/>
      <c r="I27" s="300"/>
      <c r="J27" s="300"/>
      <c r="K27" s="300"/>
      <c r="L27" s="300"/>
      <c r="M27" s="300"/>
      <c r="N27" s="327"/>
      <c r="O27" s="8" t="s">
        <v>395</v>
      </c>
      <c r="P27" s="8" t="s">
        <v>144</v>
      </c>
      <c r="Q27" s="8" t="s">
        <v>396</v>
      </c>
      <c r="R27" s="8" t="s">
        <v>146</v>
      </c>
      <c r="S27" s="8">
        <v>15</v>
      </c>
      <c r="T27" s="8" t="s">
        <v>147</v>
      </c>
      <c r="U27" s="8">
        <v>15</v>
      </c>
      <c r="V27" s="8" t="s">
        <v>359</v>
      </c>
      <c r="W27" s="8" t="s">
        <v>149</v>
      </c>
      <c r="X27" s="8">
        <v>15</v>
      </c>
      <c r="Y27" s="8" t="s">
        <v>371</v>
      </c>
      <c r="Z27" s="8" t="s">
        <v>151</v>
      </c>
      <c r="AA27" s="8">
        <v>15</v>
      </c>
      <c r="AB27" s="8" t="s">
        <v>372</v>
      </c>
      <c r="AC27" s="8" t="s">
        <v>153</v>
      </c>
      <c r="AD27" s="8">
        <v>15</v>
      </c>
      <c r="AE27" s="8" t="s">
        <v>373</v>
      </c>
      <c r="AF27" s="8" t="s">
        <v>155</v>
      </c>
      <c r="AG27" s="8">
        <v>15</v>
      </c>
      <c r="AH27" s="8" t="s">
        <v>374</v>
      </c>
      <c r="AI27" s="8" t="s">
        <v>157</v>
      </c>
      <c r="AJ27" s="8">
        <v>10</v>
      </c>
      <c r="AK27" s="8">
        <v>100</v>
      </c>
      <c r="AL27" s="8" t="s">
        <v>22</v>
      </c>
      <c r="AM27" s="8">
        <v>3</v>
      </c>
      <c r="AN27" s="8" t="s">
        <v>22</v>
      </c>
      <c r="AO27" s="8">
        <v>3</v>
      </c>
      <c r="AP27" s="8" t="s">
        <v>22</v>
      </c>
      <c r="AQ27" s="8">
        <v>100</v>
      </c>
      <c r="AR27" s="300"/>
      <c r="AS27" s="300"/>
      <c r="AT27" s="300"/>
      <c r="AU27" s="300"/>
      <c r="AV27" s="300"/>
      <c r="AW27" s="300"/>
      <c r="AX27" s="300"/>
      <c r="AY27" s="300"/>
      <c r="AZ27" s="327"/>
      <c r="BA27" s="300"/>
      <c r="BB27" s="8" t="s">
        <v>375</v>
      </c>
      <c r="BC27" s="8" t="s">
        <v>376</v>
      </c>
      <c r="BD27" s="8" t="s">
        <v>366</v>
      </c>
      <c r="BE27" s="16">
        <v>44183</v>
      </c>
      <c r="BF27" s="22" t="s">
        <v>377</v>
      </c>
    </row>
    <row r="28" spans="1:410" ht="94.5" customHeight="1" thickBot="1" x14ac:dyDescent="0.3">
      <c r="A28" s="335"/>
      <c r="B28" s="318"/>
      <c r="C28" s="301"/>
      <c r="D28" s="301"/>
      <c r="E28" s="301"/>
      <c r="F28" s="301"/>
      <c r="G28" s="301"/>
      <c r="H28" s="301"/>
      <c r="I28" s="301"/>
      <c r="J28" s="301"/>
      <c r="K28" s="301"/>
      <c r="L28" s="301"/>
      <c r="M28" s="301"/>
      <c r="N28" s="309"/>
      <c r="O28" s="11" t="s">
        <v>397</v>
      </c>
      <c r="P28" s="11" t="s">
        <v>144</v>
      </c>
      <c r="Q28" s="11" t="s">
        <v>398</v>
      </c>
      <c r="R28" s="11" t="s">
        <v>146</v>
      </c>
      <c r="S28" s="11">
        <v>15</v>
      </c>
      <c r="T28" s="11" t="s">
        <v>147</v>
      </c>
      <c r="U28" s="11">
        <v>15</v>
      </c>
      <c r="V28" s="11" t="s">
        <v>82</v>
      </c>
      <c r="W28" s="11" t="s">
        <v>149</v>
      </c>
      <c r="X28" s="11">
        <v>15</v>
      </c>
      <c r="Y28" s="11" t="s">
        <v>399</v>
      </c>
      <c r="Z28" s="11" t="s">
        <v>151</v>
      </c>
      <c r="AA28" s="11">
        <v>15</v>
      </c>
      <c r="AB28" s="11" t="s">
        <v>400</v>
      </c>
      <c r="AC28" s="11" t="s">
        <v>153</v>
      </c>
      <c r="AD28" s="11">
        <v>15</v>
      </c>
      <c r="AE28" s="11" t="s">
        <v>401</v>
      </c>
      <c r="AF28" s="11" t="s">
        <v>155</v>
      </c>
      <c r="AG28" s="11">
        <v>15</v>
      </c>
      <c r="AH28" s="11" t="s">
        <v>402</v>
      </c>
      <c r="AI28" s="11" t="s">
        <v>157</v>
      </c>
      <c r="AJ28" s="11">
        <v>10</v>
      </c>
      <c r="AK28" s="11">
        <v>100</v>
      </c>
      <c r="AL28" s="11" t="s">
        <v>22</v>
      </c>
      <c r="AM28" s="11">
        <v>3</v>
      </c>
      <c r="AN28" s="11" t="s">
        <v>22</v>
      </c>
      <c r="AO28" s="11">
        <v>3</v>
      </c>
      <c r="AP28" s="11" t="s">
        <v>22</v>
      </c>
      <c r="AQ28" s="11">
        <v>100</v>
      </c>
      <c r="AR28" s="11">
        <v>75</v>
      </c>
      <c r="AS28" s="301"/>
      <c r="AT28" s="301" t="s">
        <v>158</v>
      </c>
      <c r="AU28" s="301" t="s">
        <v>159</v>
      </c>
      <c r="AV28" s="301">
        <v>2</v>
      </c>
      <c r="AW28" s="301">
        <v>0</v>
      </c>
      <c r="AX28" s="301">
        <v>2</v>
      </c>
      <c r="AY28" s="301">
        <v>4</v>
      </c>
      <c r="AZ28" s="309" t="s">
        <v>21</v>
      </c>
      <c r="BA28" s="301"/>
      <c r="BB28" s="11" t="s">
        <v>83</v>
      </c>
      <c r="BC28" s="11" t="s">
        <v>403</v>
      </c>
      <c r="BD28" s="11" t="s">
        <v>404</v>
      </c>
      <c r="BE28" s="11">
        <v>44183</v>
      </c>
      <c r="BF28" s="23" t="s">
        <v>405</v>
      </c>
    </row>
    <row r="29" spans="1:410" s="8" customFormat="1" ht="75" customHeight="1" x14ac:dyDescent="0.25">
      <c r="A29" s="329">
        <v>8</v>
      </c>
      <c r="B29" s="331" t="s">
        <v>406</v>
      </c>
      <c r="C29" s="13" t="s">
        <v>205</v>
      </c>
      <c r="D29" s="24" t="s">
        <v>407</v>
      </c>
      <c r="E29" s="320" t="s">
        <v>408</v>
      </c>
      <c r="F29" s="320" t="s">
        <v>409</v>
      </c>
      <c r="G29" s="355" t="s">
        <v>410</v>
      </c>
      <c r="H29" s="355" t="s">
        <v>44</v>
      </c>
      <c r="I29" s="320" t="s">
        <v>141</v>
      </c>
      <c r="J29" s="320" t="s">
        <v>142</v>
      </c>
      <c r="K29" s="320">
        <v>1</v>
      </c>
      <c r="L29" s="320" t="s">
        <v>43</v>
      </c>
      <c r="M29" s="347">
        <v>5</v>
      </c>
      <c r="N29" s="380" t="s">
        <v>40</v>
      </c>
      <c r="O29" s="13" t="s">
        <v>411</v>
      </c>
      <c r="P29" s="13" t="s">
        <v>144</v>
      </c>
      <c r="Q29" s="13" t="s">
        <v>412</v>
      </c>
      <c r="R29" s="13" t="s">
        <v>146</v>
      </c>
      <c r="S29" s="25">
        <v>15</v>
      </c>
      <c r="T29" s="13" t="s">
        <v>147</v>
      </c>
      <c r="U29" s="25">
        <v>15</v>
      </c>
      <c r="V29" s="13" t="s">
        <v>413</v>
      </c>
      <c r="W29" s="13" t="s">
        <v>149</v>
      </c>
      <c r="X29" s="25">
        <v>15</v>
      </c>
      <c r="Y29" s="13" t="s">
        <v>414</v>
      </c>
      <c r="Z29" s="13" t="s">
        <v>151</v>
      </c>
      <c r="AA29" s="25">
        <v>15</v>
      </c>
      <c r="AB29" s="24" t="s">
        <v>415</v>
      </c>
      <c r="AC29" s="13" t="s">
        <v>153</v>
      </c>
      <c r="AD29" s="25">
        <v>15</v>
      </c>
      <c r="AE29" s="13" t="s">
        <v>416</v>
      </c>
      <c r="AF29" s="13" t="s">
        <v>155</v>
      </c>
      <c r="AG29" s="25">
        <v>15</v>
      </c>
      <c r="AH29" s="13" t="s">
        <v>417</v>
      </c>
      <c r="AI29" s="13" t="s">
        <v>157</v>
      </c>
      <c r="AJ29" s="25">
        <v>10</v>
      </c>
      <c r="AK29" s="25">
        <v>100</v>
      </c>
      <c r="AL29" s="25" t="s">
        <v>22</v>
      </c>
      <c r="AM29" s="13">
        <v>3</v>
      </c>
      <c r="AN29" s="13" t="s">
        <v>22</v>
      </c>
      <c r="AO29" s="13">
        <v>3</v>
      </c>
      <c r="AP29" s="13" t="s">
        <v>22</v>
      </c>
      <c r="AQ29" s="13">
        <v>100</v>
      </c>
      <c r="AR29" s="347">
        <v>62.5</v>
      </c>
      <c r="AS29" s="347" t="s">
        <v>27</v>
      </c>
      <c r="AT29" s="320" t="s">
        <v>158</v>
      </c>
      <c r="AU29" s="320" t="s">
        <v>159</v>
      </c>
      <c r="AV29" s="320">
        <v>0</v>
      </c>
      <c r="AW29" s="320">
        <v>0</v>
      </c>
      <c r="AX29" s="347">
        <v>1</v>
      </c>
      <c r="AY29" s="347">
        <v>5</v>
      </c>
      <c r="AZ29" s="377" t="s">
        <v>40</v>
      </c>
      <c r="BA29" s="347" t="s">
        <v>265</v>
      </c>
      <c r="BB29" s="13" t="s">
        <v>45</v>
      </c>
      <c r="BC29" s="13" t="s">
        <v>418</v>
      </c>
      <c r="BD29" s="13" t="s">
        <v>419</v>
      </c>
      <c r="BE29" s="14">
        <v>44196</v>
      </c>
      <c r="BF29" s="325" t="s">
        <v>420</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5">
      <c r="A30" s="314"/>
      <c r="B30" s="317"/>
      <c r="C30" s="8" t="s">
        <v>205</v>
      </c>
      <c r="D30" s="8" t="s">
        <v>421</v>
      </c>
      <c r="E30" s="300"/>
      <c r="F30" s="300"/>
      <c r="G30" s="356"/>
      <c r="H30" s="356"/>
      <c r="I30" s="300"/>
      <c r="J30" s="300"/>
      <c r="K30" s="300"/>
      <c r="L30" s="300"/>
      <c r="M30" s="346"/>
      <c r="N30" s="381"/>
      <c r="O30" s="27" t="s">
        <v>422</v>
      </c>
      <c r="P30" s="8" t="s">
        <v>144</v>
      </c>
      <c r="Q30" s="28" t="s">
        <v>412</v>
      </c>
      <c r="R30" s="8" t="s">
        <v>146</v>
      </c>
      <c r="S30" s="28">
        <v>15</v>
      </c>
      <c r="T30" s="8" t="s">
        <v>147</v>
      </c>
      <c r="U30" s="28">
        <v>15</v>
      </c>
      <c r="V30" s="8" t="s">
        <v>423</v>
      </c>
      <c r="W30" s="8" t="s">
        <v>149</v>
      </c>
      <c r="X30" s="28">
        <v>15</v>
      </c>
      <c r="Y30" s="8" t="s">
        <v>424</v>
      </c>
      <c r="Z30" s="8" t="s">
        <v>151</v>
      </c>
      <c r="AA30" s="28">
        <v>15</v>
      </c>
      <c r="AB30" s="8" t="s">
        <v>425</v>
      </c>
      <c r="AC30" s="8" t="s">
        <v>153</v>
      </c>
      <c r="AD30" s="28">
        <v>15</v>
      </c>
      <c r="AE30" s="8" t="s">
        <v>426</v>
      </c>
      <c r="AF30" s="8" t="s">
        <v>219</v>
      </c>
      <c r="AG30" s="28">
        <v>0</v>
      </c>
      <c r="AH30" s="8" t="s">
        <v>427</v>
      </c>
      <c r="AI30" s="8" t="s">
        <v>157</v>
      </c>
      <c r="AJ30" s="28">
        <v>10</v>
      </c>
      <c r="AK30" s="28">
        <v>85</v>
      </c>
      <c r="AL30" s="28" t="s">
        <v>85</v>
      </c>
      <c r="AM30" s="8">
        <v>1</v>
      </c>
      <c r="AN30" s="8" t="s">
        <v>22</v>
      </c>
      <c r="AO30" s="8">
        <v>3</v>
      </c>
      <c r="AP30" s="8" t="s">
        <v>85</v>
      </c>
      <c r="AQ30" s="8">
        <v>0</v>
      </c>
      <c r="AR30" s="346"/>
      <c r="AS30" s="346"/>
      <c r="AT30" s="300"/>
      <c r="AU30" s="300"/>
      <c r="AV30" s="300"/>
      <c r="AW30" s="300"/>
      <c r="AX30" s="346"/>
      <c r="AY30" s="346"/>
      <c r="AZ30" s="378"/>
      <c r="BA30" s="346"/>
      <c r="BB30" s="8" t="s">
        <v>84</v>
      </c>
      <c r="BC30" s="8" t="s">
        <v>428</v>
      </c>
      <c r="BD30" s="8" t="s">
        <v>419</v>
      </c>
      <c r="BE30" s="16">
        <v>44196</v>
      </c>
      <c r="BF30" s="303"/>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5">
      <c r="A31" s="314"/>
      <c r="B31" s="317"/>
      <c r="C31" s="8" t="s">
        <v>429</v>
      </c>
      <c r="D31" s="8" t="s">
        <v>430</v>
      </c>
      <c r="E31" s="300"/>
      <c r="F31" s="300"/>
      <c r="G31" s="356"/>
      <c r="H31" s="356"/>
      <c r="I31" s="300"/>
      <c r="J31" s="300"/>
      <c r="K31" s="300"/>
      <c r="L31" s="300"/>
      <c r="M31" s="346"/>
      <c r="N31" s="381"/>
      <c r="O31" s="8" t="s">
        <v>431</v>
      </c>
      <c r="P31" s="8" t="s">
        <v>144</v>
      </c>
      <c r="Q31" s="8" t="s">
        <v>432</v>
      </c>
      <c r="R31" s="8" t="s">
        <v>146</v>
      </c>
      <c r="S31" s="28">
        <v>15</v>
      </c>
      <c r="T31" s="8" t="s">
        <v>147</v>
      </c>
      <c r="U31" s="28">
        <v>15</v>
      </c>
      <c r="V31" s="8" t="s">
        <v>433</v>
      </c>
      <c r="W31" s="8" t="s">
        <v>149</v>
      </c>
      <c r="X31" s="28">
        <v>15</v>
      </c>
      <c r="Y31" s="8" t="s">
        <v>434</v>
      </c>
      <c r="Z31" s="8" t="s">
        <v>151</v>
      </c>
      <c r="AA31" s="28">
        <v>15</v>
      </c>
      <c r="AB31" s="8" t="s">
        <v>435</v>
      </c>
      <c r="AC31" s="8" t="s">
        <v>153</v>
      </c>
      <c r="AD31" s="28">
        <v>15</v>
      </c>
      <c r="AE31" s="8" t="s">
        <v>436</v>
      </c>
      <c r="AF31" s="8" t="s">
        <v>155</v>
      </c>
      <c r="AG31" s="28">
        <v>15</v>
      </c>
      <c r="AH31" s="8" t="s">
        <v>437</v>
      </c>
      <c r="AI31" s="8" t="s">
        <v>157</v>
      </c>
      <c r="AJ31" s="28">
        <v>10</v>
      </c>
      <c r="AK31" s="28">
        <v>100</v>
      </c>
      <c r="AL31" s="28" t="s">
        <v>22</v>
      </c>
      <c r="AM31" s="8">
        <v>3</v>
      </c>
      <c r="AN31" s="8" t="s">
        <v>22</v>
      </c>
      <c r="AO31" s="8">
        <v>3</v>
      </c>
      <c r="AP31" s="8" t="s">
        <v>22</v>
      </c>
      <c r="AQ31" s="8">
        <v>100</v>
      </c>
      <c r="AR31" s="346"/>
      <c r="AS31" s="346"/>
      <c r="AT31" s="300"/>
      <c r="AU31" s="300"/>
      <c r="AV31" s="300"/>
      <c r="AW31" s="300"/>
      <c r="AX31" s="346"/>
      <c r="AY31" s="346"/>
      <c r="AZ31" s="378"/>
      <c r="BA31" s="346"/>
      <c r="BB31" s="27" t="s">
        <v>46</v>
      </c>
      <c r="BC31" s="8" t="s">
        <v>438</v>
      </c>
      <c r="BD31" s="8" t="s">
        <v>419</v>
      </c>
      <c r="BE31" s="16">
        <v>44196</v>
      </c>
      <c r="BF31" s="22" t="s">
        <v>439</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
      <c r="A32" s="330"/>
      <c r="B32" s="332"/>
      <c r="C32" s="9" t="s">
        <v>440</v>
      </c>
      <c r="D32" s="9" t="s">
        <v>441</v>
      </c>
      <c r="E32" s="319"/>
      <c r="F32" s="319"/>
      <c r="G32" s="357"/>
      <c r="H32" s="357"/>
      <c r="I32" s="319"/>
      <c r="J32" s="319"/>
      <c r="K32" s="319"/>
      <c r="L32" s="319"/>
      <c r="M32" s="348"/>
      <c r="N32" s="382"/>
      <c r="O32" s="9" t="s">
        <v>442</v>
      </c>
      <c r="P32" s="9" t="s">
        <v>144</v>
      </c>
      <c r="Q32" s="9" t="s">
        <v>443</v>
      </c>
      <c r="R32" s="9" t="s">
        <v>146</v>
      </c>
      <c r="S32" s="29">
        <v>15</v>
      </c>
      <c r="T32" s="9" t="s">
        <v>147</v>
      </c>
      <c r="U32" s="29">
        <v>15</v>
      </c>
      <c r="V32" s="9" t="s">
        <v>444</v>
      </c>
      <c r="W32" s="9" t="s">
        <v>149</v>
      </c>
      <c r="X32" s="29">
        <v>15</v>
      </c>
      <c r="Y32" s="9" t="s">
        <v>445</v>
      </c>
      <c r="Z32" s="9" t="s">
        <v>151</v>
      </c>
      <c r="AA32" s="29">
        <v>15</v>
      </c>
      <c r="AB32" s="9" t="s">
        <v>446</v>
      </c>
      <c r="AC32" s="9" t="s">
        <v>153</v>
      </c>
      <c r="AD32" s="29">
        <v>15</v>
      </c>
      <c r="AE32" s="9" t="s">
        <v>447</v>
      </c>
      <c r="AF32" s="9" t="s">
        <v>155</v>
      </c>
      <c r="AG32" s="29">
        <v>15</v>
      </c>
      <c r="AH32" s="9" t="s">
        <v>437</v>
      </c>
      <c r="AI32" s="9" t="s">
        <v>448</v>
      </c>
      <c r="AJ32" s="29">
        <v>5</v>
      </c>
      <c r="AK32" s="29">
        <v>95</v>
      </c>
      <c r="AL32" s="29" t="s">
        <v>27</v>
      </c>
      <c r="AM32" s="9">
        <v>2</v>
      </c>
      <c r="AN32" s="9" t="s">
        <v>22</v>
      </c>
      <c r="AO32" s="9">
        <v>3</v>
      </c>
      <c r="AP32" s="9" t="s">
        <v>27</v>
      </c>
      <c r="AQ32" s="9">
        <v>50</v>
      </c>
      <c r="AR32" s="348"/>
      <c r="AS32" s="348"/>
      <c r="AT32" s="319"/>
      <c r="AU32" s="319"/>
      <c r="AV32" s="319"/>
      <c r="AW32" s="319"/>
      <c r="AX32" s="348"/>
      <c r="AY32" s="348"/>
      <c r="AZ32" s="379"/>
      <c r="BA32" s="348"/>
      <c r="BB32" s="9" t="s">
        <v>47</v>
      </c>
      <c r="BC32" s="9" t="s">
        <v>449</v>
      </c>
      <c r="BD32" s="9" t="s">
        <v>419</v>
      </c>
      <c r="BE32" s="30">
        <v>44196</v>
      </c>
      <c r="BF32" s="31" t="s">
        <v>450</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5">
      <c r="A33" s="313">
        <v>9</v>
      </c>
      <c r="B33" s="316" t="s">
        <v>451</v>
      </c>
      <c r="C33" s="299" t="s">
        <v>452</v>
      </c>
      <c r="D33" s="299" t="s">
        <v>453</v>
      </c>
      <c r="E33" s="299" t="s">
        <v>454</v>
      </c>
      <c r="F33" s="299" t="s">
        <v>455</v>
      </c>
      <c r="G33" s="299" t="s">
        <v>456</v>
      </c>
      <c r="H33" s="299" t="s">
        <v>457</v>
      </c>
      <c r="I33" s="299" t="s">
        <v>141</v>
      </c>
      <c r="J33" s="299" t="s">
        <v>26</v>
      </c>
      <c r="K33" s="299">
        <v>2</v>
      </c>
      <c r="L33" s="299" t="s">
        <v>20</v>
      </c>
      <c r="M33" s="299">
        <v>4</v>
      </c>
      <c r="N33" s="305" t="s">
        <v>21</v>
      </c>
      <c r="O33" s="299" t="s">
        <v>458</v>
      </c>
      <c r="P33" s="299" t="s">
        <v>144</v>
      </c>
      <c r="Q33" s="299" t="s">
        <v>459</v>
      </c>
      <c r="R33" s="299" t="s">
        <v>146</v>
      </c>
      <c r="S33" s="299">
        <v>15</v>
      </c>
      <c r="T33" s="299" t="s">
        <v>147</v>
      </c>
      <c r="U33" s="299">
        <v>15</v>
      </c>
      <c r="V33" s="299" t="s">
        <v>243</v>
      </c>
      <c r="W33" s="299" t="s">
        <v>149</v>
      </c>
      <c r="X33" s="299">
        <v>15</v>
      </c>
      <c r="Y33" s="299" t="s">
        <v>460</v>
      </c>
      <c r="Z33" s="299" t="s">
        <v>151</v>
      </c>
      <c r="AA33" s="299">
        <v>15</v>
      </c>
      <c r="AB33" s="299" t="s">
        <v>461</v>
      </c>
      <c r="AC33" s="299" t="s">
        <v>153</v>
      </c>
      <c r="AD33" s="299">
        <v>15</v>
      </c>
      <c r="AE33" s="299" t="s">
        <v>462</v>
      </c>
      <c r="AF33" s="299" t="s">
        <v>155</v>
      </c>
      <c r="AG33" s="299">
        <v>15</v>
      </c>
      <c r="AH33" s="299" t="s">
        <v>463</v>
      </c>
      <c r="AI33" s="299" t="s">
        <v>157</v>
      </c>
      <c r="AJ33" s="299">
        <v>10</v>
      </c>
      <c r="AK33" s="299">
        <v>100</v>
      </c>
      <c r="AL33" s="299" t="s">
        <v>22</v>
      </c>
      <c r="AM33" s="299">
        <v>3</v>
      </c>
      <c r="AN33" s="299" t="s">
        <v>27</v>
      </c>
      <c r="AO33" s="299">
        <v>2</v>
      </c>
      <c r="AP33" s="299" t="s">
        <v>27</v>
      </c>
      <c r="AQ33" s="299">
        <v>50</v>
      </c>
      <c r="AR33" s="299">
        <v>50</v>
      </c>
      <c r="AS33" s="299" t="s">
        <v>27</v>
      </c>
      <c r="AT33" s="299" t="s">
        <v>158</v>
      </c>
      <c r="AU33" s="299" t="s">
        <v>159</v>
      </c>
      <c r="AV33" s="299">
        <v>1</v>
      </c>
      <c r="AW33" s="299">
        <v>0</v>
      </c>
      <c r="AX33" s="299">
        <v>1</v>
      </c>
      <c r="AY33" s="299">
        <v>4</v>
      </c>
      <c r="AZ33" s="305" t="s">
        <v>21</v>
      </c>
      <c r="BA33" s="299" t="s">
        <v>160</v>
      </c>
      <c r="BB33" s="10" t="s">
        <v>464</v>
      </c>
      <c r="BC33" s="10" t="s">
        <v>465</v>
      </c>
      <c r="BD33" s="10" t="s">
        <v>466</v>
      </c>
      <c r="BE33" s="18">
        <v>44196</v>
      </c>
      <c r="BF33" s="302" t="s">
        <v>467</v>
      </c>
    </row>
    <row r="34" spans="1:678" ht="153.75" customHeight="1" x14ac:dyDescent="0.25">
      <c r="A34" s="314"/>
      <c r="B34" s="317"/>
      <c r="C34" s="300"/>
      <c r="D34" s="300"/>
      <c r="E34" s="300"/>
      <c r="F34" s="300"/>
      <c r="G34" s="300"/>
      <c r="H34" s="300"/>
      <c r="I34" s="300"/>
      <c r="J34" s="300"/>
      <c r="K34" s="300"/>
      <c r="L34" s="300"/>
      <c r="M34" s="300"/>
      <c r="N34" s="306"/>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6"/>
      <c r="BA34" s="300"/>
      <c r="BB34" s="8" t="s">
        <v>52</v>
      </c>
      <c r="BC34" s="8" t="s">
        <v>468</v>
      </c>
      <c r="BD34" s="8" t="s">
        <v>466</v>
      </c>
      <c r="BE34" s="16">
        <v>44196</v>
      </c>
      <c r="BF34" s="303"/>
    </row>
    <row r="35" spans="1:678" ht="113.25" customHeight="1" x14ac:dyDescent="0.25">
      <c r="A35" s="314"/>
      <c r="B35" s="317"/>
      <c r="C35" s="300" t="s">
        <v>452</v>
      </c>
      <c r="D35" s="300" t="s">
        <v>469</v>
      </c>
      <c r="E35" s="300" t="s">
        <v>470</v>
      </c>
      <c r="F35" s="300" t="s">
        <v>455</v>
      </c>
      <c r="G35" s="300" t="s">
        <v>471</v>
      </c>
      <c r="H35" s="300" t="s">
        <v>472</v>
      </c>
      <c r="I35" s="300" t="s">
        <v>141</v>
      </c>
      <c r="J35" s="300" t="s">
        <v>26</v>
      </c>
      <c r="K35" s="300">
        <v>2</v>
      </c>
      <c r="L35" s="300" t="s">
        <v>20</v>
      </c>
      <c r="M35" s="300">
        <v>4</v>
      </c>
      <c r="N35" s="306" t="s">
        <v>21</v>
      </c>
      <c r="O35" s="8" t="s">
        <v>473</v>
      </c>
      <c r="P35" s="8" t="s">
        <v>144</v>
      </c>
      <c r="Q35" s="8" t="s">
        <v>459</v>
      </c>
      <c r="R35" s="8" t="s">
        <v>146</v>
      </c>
      <c r="S35" s="8">
        <v>15</v>
      </c>
      <c r="T35" s="8" t="s">
        <v>147</v>
      </c>
      <c r="U35" s="8">
        <v>15</v>
      </c>
      <c r="V35" s="8" t="s">
        <v>243</v>
      </c>
      <c r="W35" s="8" t="s">
        <v>149</v>
      </c>
      <c r="X35" s="8">
        <v>15</v>
      </c>
      <c r="Y35" s="8" t="s">
        <v>474</v>
      </c>
      <c r="Z35" s="8" t="s">
        <v>151</v>
      </c>
      <c r="AA35" s="8">
        <v>15</v>
      </c>
      <c r="AB35" s="8" t="s">
        <v>475</v>
      </c>
      <c r="AC35" s="8" t="s">
        <v>153</v>
      </c>
      <c r="AD35" s="8">
        <v>15</v>
      </c>
      <c r="AE35" s="8" t="s">
        <v>476</v>
      </c>
      <c r="AF35" s="8" t="s">
        <v>155</v>
      </c>
      <c r="AG35" s="8">
        <v>15</v>
      </c>
      <c r="AH35" s="8" t="s">
        <v>477</v>
      </c>
      <c r="AI35" s="8" t="s">
        <v>157</v>
      </c>
      <c r="AJ35" s="8">
        <v>10</v>
      </c>
      <c r="AK35" s="8">
        <v>100</v>
      </c>
      <c r="AL35" s="8" t="s">
        <v>22</v>
      </c>
      <c r="AM35" s="8">
        <v>3</v>
      </c>
      <c r="AN35" s="8" t="s">
        <v>22</v>
      </c>
      <c r="AO35" s="8">
        <v>3</v>
      </c>
      <c r="AP35" s="8" t="s">
        <v>22</v>
      </c>
      <c r="AQ35" s="8">
        <v>100</v>
      </c>
      <c r="AR35" s="300">
        <v>100</v>
      </c>
      <c r="AS35" s="300" t="s">
        <v>22</v>
      </c>
      <c r="AT35" s="300" t="s">
        <v>158</v>
      </c>
      <c r="AU35" s="300" t="s">
        <v>159</v>
      </c>
      <c r="AV35" s="300">
        <v>2</v>
      </c>
      <c r="AW35" s="300">
        <v>0</v>
      </c>
      <c r="AX35" s="300">
        <v>1</v>
      </c>
      <c r="AY35" s="300">
        <v>4</v>
      </c>
      <c r="AZ35" s="306" t="s">
        <v>21</v>
      </c>
      <c r="BA35" s="300" t="s">
        <v>160</v>
      </c>
      <c r="BB35" s="8" t="s">
        <v>478</v>
      </c>
      <c r="BC35" s="8" t="s">
        <v>479</v>
      </c>
      <c r="BD35" s="8" t="s">
        <v>466</v>
      </c>
      <c r="BE35" s="16">
        <v>44196</v>
      </c>
      <c r="BF35" s="303" t="s">
        <v>480</v>
      </c>
    </row>
    <row r="36" spans="1:678" ht="93.75" customHeight="1" thickBot="1" x14ac:dyDescent="0.3">
      <c r="A36" s="315"/>
      <c r="B36" s="318"/>
      <c r="C36" s="301"/>
      <c r="D36" s="301"/>
      <c r="E36" s="301"/>
      <c r="F36" s="301"/>
      <c r="G36" s="301"/>
      <c r="H36" s="301"/>
      <c r="I36" s="301"/>
      <c r="J36" s="301"/>
      <c r="K36" s="301"/>
      <c r="L36" s="301"/>
      <c r="M36" s="301"/>
      <c r="N36" s="307"/>
      <c r="O36" s="11" t="s">
        <v>481</v>
      </c>
      <c r="P36" s="11" t="s">
        <v>144</v>
      </c>
      <c r="Q36" s="11" t="s">
        <v>459</v>
      </c>
      <c r="R36" s="11" t="s">
        <v>146</v>
      </c>
      <c r="S36" s="11">
        <v>15</v>
      </c>
      <c r="T36" s="11" t="s">
        <v>147</v>
      </c>
      <c r="U36" s="11">
        <v>15</v>
      </c>
      <c r="V36" s="11" t="s">
        <v>243</v>
      </c>
      <c r="W36" s="11" t="s">
        <v>149</v>
      </c>
      <c r="X36" s="11">
        <v>15</v>
      </c>
      <c r="Y36" s="11" t="s">
        <v>482</v>
      </c>
      <c r="Z36" s="11" t="s">
        <v>151</v>
      </c>
      <c r="AA36" s="11">
        <v>15</v>
      </c>
      <c r="AB36" s="11" t="s">
        <v>483</v>
      </c>
      <c r="AC36" s="11" t="s">
        <v>153</v>
      </c>
      <c r="AD36" s="11">
        <v>15</v>
      </c>
      <c r="AE36" s="11" t="s">
        <v>484</v>
      </c>
      <c r="AF36" s="11" t="s">
        <v>155</v>
      </c>
      <c r="AG36" s="11">
        <v>15</v>
      </c>
      <c r="AH36" s="11" t="s">
        <v>485</v>
      </c>
      <c r="AI36" s="11" t="s">
        <v>157</v>
      </c>
      <c r="AJ36" s="11">
        <v>10</v>
      </c>
      <c r="AK36" s="11">
        <v>100</v>
      </c>
      <c r="AL36" s="11" t="s">
        <v>22</v>
      </c>
      <c r="AM36" s="11">
        <v>3</v>
      </c>
      <c r="AN36" s="11" t="s">
        <v>22</v>
      </c>
      <c r="AO36" s="11">
        <v>3</v>
      </c>
      <c r="AP36" s="11" t="s">
        <v>22</v>
      </c>
      <c r="AQ36" s="11">
        <v>100</v>
      </c>
      <c r="AR36" s="301"/>
      <c r="AS36" s="301"/>
      <c r="AT36" s="301"/>
      <c r="AU36" s="301"/>
      <c r="AV36" s="301"/>
      <c r="AW36" s="301"/>
      <c r="AX36" s="301"/>
      <c r="AY36" s="301"/>
      <c r="AZ36" s="307"/>
      <c r="BA36" s="301"/>
      <c r="BB36" s="11" t="s">
        <v>53</v>
      </c>
      <c r="BC36" s="11" t="s">
        <v>486</v>
      </c>
      <c r="BD36" s="11" t="s">
        <v>466</v>
      </c>
      <c r="BE36" s="20">
        <v>44196</v>
      </c>
      <c r="BF36" s="304"/>
    </row>
    <row r="37" spans="1:678" ht="85.5" customHeight="1" x14ac:dyDescent="0.25">
      <c r="A37" s="333">
        <v>10</v>
      </c>
      <c r="B37" s="331" t="s">
        <v>487</v>
      </c>
      <c r="C37" s="13" t="s">
        <v>488</v>
      </c>
      <c r="D37" s="13" t="s">
        <v>489</v>
      </c>
      <c r="E37" s="320" t="s">
        <v>490</v>
      </c>
      <c r="F37" s="320" t="s">
        <v>491</v>
      </c>
      <c r="G37" s="320" t="s">
        <v>48</v>
      </c>
      <c r="H37" s="320" t="s">
        <v>49</v>
      </c>
      <c r="I37" s="320" t="s">
        <v>141</v>
      </c>
      <c r="J37" s="320" t="s">
        <v>50</v>
      </c>
      <c r="K37" s="320">
        <v>4</v>
      </c>
      <c r="L37" s="320" t="s">
        <v>43</v>
      </c>
      <c r="M37" s="320">
        <v>5</v>
      </c>
      <c r="N37" s="322" t="s">
        <v>40</v>
      </c>
      <c r="O37" s="13" t="s">
        <v>492</v>
      </c>
      <c r="P37" s="13" t="s">
        <v>144</v>
      </c>
      <c r="Q37" s="13" t="s">
        <v>493</v>
      </c>
      <c r="R37" s="13" t="s">
        <v>146</v>
      </c>
      <c r="S37" s="13">
        <v>15</v>
      </c>
      <c r="T37" s="13" t="s">
        <v>147</v>
      </c>
      <c r="U37" s="13">
        <v>15</v>
      </c>
      <c r="V37" s="13" t="s">
        <v>494</v>
      </c>
      <c r="W37" s="13" t="s">
        <v>149</v>
      </c>
      <c r="X37" s="13">
        <v>15</v>
      </c>
      <c r="Y37" s="13" t="s">
        <v>495</v>
      </c>
      <c r="Z37" s="13" t="s">
        <v>151</v>
      </c>
      <c r="AA37" s="13">
        <v>15</v>
      </c>
      <c r="AB37" s="13" t="s">
        <v>496</v>
      </c>
      <c r="AC37" s="13" t="s">
        <v>153</v>
      </c>
      <c r="AD37" s="13">
        <v>15</v>
      </c>
      <c r="AE37" s="13" t="s">
        <v>497</v>
      </c>
      <c r="AF37" s="13" t="s">
        <v>155</v>
      </c>
      <c r="AG37" s="13">
        <v>15</v>
      </c>
      <c r="AH37" s="13" t="s">
        <v>498</v>
      </c>
      <c r="AI37" s="13" t="s">
        <v>157</v>
      </c>
      <c r="AJ37" s="13">
        <v>10</v>
      </c>
      <c r="AK37" s="13">
        <v>100</v>
      </c>
      <c r="AL37" s="13" t="s">
        <v>22</v>
      </c>
      <c r="AM37" s="13">
        <v>3</v>
      </c>
      <c r="AN37" s="13" t="s">
        <v>22</v>
      </c>
      <c r="AO37" s="13">
        <v>3</v>
      </c>
      <c r="AP37" s="13" t="s">
        <v>22</v>
      </c>
      <c r="AQ37" s="13">
        <v>100</v>
      </c>
      <c r="AR37" s="375">
        <v>75</v>
      </c>
      <c r="AS37" s="375" t="s">
        <v>27</v>
      </c>
      <c r="AT37" s="375" t="s">
        <v>158</v>
      </c>
      <c r="AU37" s="375" t="s">
        <v>159</v>
      </c>
      <c r="AV37" s="375">
        <v>2</v>
      </c>
      <c r="AW37" s="375">
        <v>0</v>
      </c>
      <c r="AX37" s="375">
        <v>2</v>
      </c>
      <c r="AY37" s="375">
        <v>5</v>
      </c>
      <c r="AZ37" s="373" t="s">
        <v>40</v>
      </c>
      <c r="BA37" s="320" t="s">
        <v>160</v>
      </c>
      <c r="BB37" s="13" t="s">
        <v>499</v>
      </c>
      <c r="BC37" s="13" t="s">
        <v>500</v>
      </c>
      <c r="BD37" s="13" t="s">
        <v>501</v>
      </c>
      <c r="BE37" s="32" t="s">
        <v>502</v>
      </c>
      <c r="BF37" s="33" t="s">
        <v>503</v>
      </c>
    </row>
    <row r="38" spans="1:678" ht="95.25" customHeight="1" x14ac:dyDescent="0.25">
      <c r="A38" s="334"/>
      <c r="B38" s="317"/>
      <c r="C38" s="8" t="s">
        <v>196</v>
      </c>
      <c r="D38" s="8" t="s">
        <v>504</v>
      </c>
      <c r="E38" s="300"/>
      <c r="F38" s="300"/>
      <c r="G38" s="300"/>
      <c r="H38" s="300"/>
      <c r="I38" s="300"/>
      <c r="J38" s="300"/>
      <c r="K38" s="300"/>
      <c r="L38" s="300"/>
      <c r="M38" s="300"/>
      <c r="N38" s="327"/>
      <c r="O38" s="8" t="s">
        <v>505</v>
      </c>
      <c r="P38" s="8" t="s">
        <v>144</v>
      </c>
      <c r="Q38" s="8" t="s">
        <v>506</v>
      </c>
      <c r="R38" s="8" t="s">
        <v>146</v>
      </c>
      <c r="S38" s="8">
        <v>15</v>
      </c>
      <c r="T38" s="8" t="s">
        <v>147</v>
      </c>
      <c r="U38" s="8">
        <v>15</v>
      </c>
      <c r="V38" s="8" t="s">
        <v>507</v>
      </c>
      <c r="W38" s="8" t="s">
        <v>149</v>
      </c>
      <c r="X38" s="8">
        <v>15</v>
      </c>
      <c r="Y38" s="8" t="s">
        <v>508</v>
      </c>
      <c r="Z38" s="8" t="s">
        <v>509</v>
      </c>
      <c r="AA38" s="8">
        <v>10</v>
      </c>
      <c r="AB38" s="8" t="s">
        <v>510</v>
      </c>
      <c r="AC38" s="8" t="s">
        <v>153</v>
      </c>
      <c r="AD38" s="8">
        <v>15</v>
      </c>
      <c r="AE38" s="8" t="s">
        <v>511</v>
      </c>
      <c r="AF38" s="8" t="s">
        <v>155</v>
      </c>
      <c r="AG38" s="8">
        <v>15</v>
      </c>
      <c r="AH38" s="8" t="s">
        <v>512</v>
      </c>
      <c r="AI38" s="8" t="s">
        <v>157</v>
      </c>
      <c r="AJ38" s="8">
        <v>10</v>
      </c>
      <c r="AK38" s="8">
        <v>100</v>
      </c>
      <c r="AL38" s="8" t="s">
        <v>22</v>
      </c>
      <c r="AM38" s="8">
        <v>3</v>
      </c>
      <c r="AN38" s="8" t="s">
        <v>22</v>
      </c>
      <c r="AO38" s="8">
        <v>3</v>
      </c>
      <c r="AP38" s="8" t="s">
        <v>22</v>
      </c>
      <c r="AQ38" s="8">
        <v>100</v>
      </c>
      <c r="AR38" s="376"/>
      <c r="AS38" s="376"/>
      <c r="AT38" s="376"/>
      <c r="AU38" s="376"/>
      <c r="AV38" s="376"/>
      <c r="AW38" s="376"/>
      <c r="AX38" s="376"/>
      <c r="AY38" s="376"/>
      <c r="AZ38" s="374"/>
      <c r="BA38" s="300"/>
      <c r="BB38" s="8" t="s">
        <v>499</v>
      </c>
      <c r="BC38" s="8" t="s">
        <v>513</v>
      </c>
      <c r="BD38" s="8" t="s">
        <v>501</v>
      </c>
      <c r="BE38" s="34" t="s">
        <v>502</v>
      </c>
      <c r="BF38" s="22" t="s">
        <v>514</v>
      </c>
    </row>
    <row r="39" spans="1:678" ht="93.75" customHeight="1" x14ac:dyDescent="0.25">
      <c r="A39" s="334"/>
      <c r="B39" s="317"/>
      <c r="C39" s="8" t="s">
        <v>515</v>
      </c>
      <c r="D39" s="8" t="s">
        <v>516</v>
      </c>
      <c r="E39" s="300"/>
      <c r="F39" s="300"/>
      <c r="G39" s="300"/>
      <c r="H39" s="300"/>
      <c r="I39" s="300"/>
      <c r="J39" s="300"/>
      <c r="K39" s="300"/>
      <c r="L39" s="300"/>
      <c r="M39" s="300"/>
      <c r="N39" s="327"/>
      <c r="O39" s="8" t="s">
        <v>517</v>
      </c>
      <c r="P39" s="8" t="s">
        <v>144</v>
      </c>
      <c r="Q39" s="8" t="s">
        <v>493</v>
      </c>
      <c r="R39" s="8" t="s">
        <v>146</v>
      </c>
      <c r="S39" s="8">
        <v>15</v>
      </c>
      <c r="T39" s="8" t="s">
        <v>147</v>
      </c>
      <c r="U39" s="8">
        <v>15</v>
      </c>
      <c r="V39" s="8" t="s">
        <v>518</v>
      </c>
      <c r="W39" s="8" t="s">
        <v>149</v>
      </c>
      <c r="X39" s="8">
        <v>15</v>
      </c>
      <c r="Y39" s="8" t="s">
        <v>519</v>
      </c>
      <c r="Z39" s="8" t="s">
        <v>151</v>
      </c>
      <c r="AA39" s="8">
        <v>15</v>
      </c>
      <c r="AB39" s="8" t="s">
        <v>520</v>
      </c>
      <c r="AC39" s="8" t="s">
        <v>153</v>
      </c>
      <c r="AD39" s="8">
        <v>15</v>
      </c>
      <c r="AE39" s="8" t="s">
        <v>521</v>
      </c>
      <c r="AF39" s="8" t="s">
        <v>155</v>
      </c>
      <c r="AG39" s="8">
        <v>15</v>
      </c>
      <c r="AH39" s="8" t="s">
        <v>522</v>
      </c>
      <c r="AI39" s="8" t="s">
        <v>157</v>
      </c>
      <c r="AJ39" s="8">
        <v>10</v>
      </c>
      <c r="AK39" s="8">
        <v>100</v>
      </c>
      <c r="AL39" s="8" t="s">
        <v>22</v>
      </c>
      <c r="AM39" s="8">
        <v>3</v>
      </c>
      <c r="AN39" s="8" t="s">
        <v>22</v>
      </c>
      <c r="AO39" s="8">
        <v>3</v>
      </c>
      <c r="AP39" s="8" t="s">
        <v>22</v>
      </c>
      <c r="AQ39" s="8">
        <v>100</v>
      </c>
      <c r="AR39" s="376"/>
      <c r="AS39" s="376"/>
      <c r="AT39" s="376"/>
      <c r="AU39" s="376"/>
      <c r="AV39" s="376"/>
      <c r="AW39" s="376"/>
      <c r="AX39" s="376"/>
      <c r="AY39" s="376"/>
      <c r="AZ39" s="374"/>
      <c r="BA39" s="300"/>
      <c r="BB39" s="8" t="s">
        <v>523</v>
      </c>
      <c r="BC39" s="8" t="s">
        <v>523</v>
      </c>
      <c r="BD39" s="8" t="s">
        <v>501</v>
      </c>
      <c r="BE39" s="34" t="s">
        <v>502</v>
      </c>
      <c r="BF39" s="22" t="s">
        <v>524</v>
      </c>
    </row>
    <row r="40" spans="1:678" ht="63.75" customHeight="1" x14ac:dyDescent="0.25">
      <c r="A40" s="334"/>
      <c r="B40" s="317"/>
      <c r="C40" s="8" t="s">
        <v>525</v>
      </c>
      <c r="D40" s="8" t="s">
        <v>526</v>
      </c>
      <c r="E40" s="300"/>
      <c r="F40" s="300"/>
      <c r="G40" s="300"/>
      <c r="H40" s="300"/>
      <c r="I40" s="300"/>
      <c r="J40" s="300"/>
      <c r="K40" s="300"/>
      <c r="L40" s="300"/>
      <c r="M40" s="300"/>
      <c r="N40" s="327"/>
      <c r="O40" s="8" t="s">
        <v>527</v>
      </c>
      <c r="P40" s="8" t="s">
        <v>144</v>
      </c>
      <c r="Q40" s="8" t="s">
        <v>493</v>
      </c>
      <c r="R40" s="8" t="s">
        <v>146</v>
      </c>
      <c r="S40" s="8">
        <v>15</v>
      </c>
      <c r="T40" s="8" t="s">
        <v>215</v>
      </c>
      <c r="U40" s="8">
        <v>0</v>
      </c>
      <c r="V40" s="8" t="s">
        <v>82</v>
      </c>
      <c r="W40" s="8" t="s">
        <v>149</v>
      </c>
      <c r="X40" s="8">
        <v>15</v>
      </c>
      <c r="Y40" s="8" t="s">
        <v>528</v>
      </c>
      <c r="Z40" s="8" t="s">
        <v>151</v>
      </c>
      <c r="AA40" s="8">
        <v>15</v>
      </c>
      <c r="AB40" s="8" t="s">
        <v>529</v>
      </c>
      <c r="AC40" s="8" t="s">
        <v>153</v>
      </c>
      <c r="AD40" s="8">
        <v>15</v>
      </c>
      <c r="AE40" s="8" t="s">
        <v>530</v>
      </c>
      <c r="AF40" s="8" t="s">
        <v>155</v>
      </c>
      <c r="AG40" s="8">
        <v>15</v>
      </c>
      <c r="AH40" s="8" t="s">
        <v>531</v>
      </c>
      <c r="AI40" s="8" t="s">
        <v>157</v>
      </c>
      <c r="AJ40" s="8">
        <v>10</v>
      </c>
      <c r="AK40" s="8">
        <v>85</v>
      </c>
      <c r="AL40" s="8" t="s">
        <v>85</v>
      </c>
      <c r="AM40" s="8">
        <v>1</v>
      </c>
      <c r="AN40" s="8" t="s">
        <v>22</v>
      </c>
      <c r="AO40" s="8">
        <v>3</v>
      </c>
      <c r="AP40" s="8" t="s">
        <v>85</v>
      </c>
      <c r="AQ40" s="8">
        <v>0</v>
      </c>
      <c r="AR40" s="376"/>
      <c r="AS40" s="376"/>
      <c r="AT40" s="376"/>
      <c r="AU40" s="376"/>
      <c r="AV40" s="376"/>
      <c r="AW40" s="376"/>
      <c r="AX40" s="376"/>
      <c r="AY40" s="376"/>
      <c r="AZ40" s="374"/>
      <c r="BA40" s="300"/>
      <c r="BB40" s="8" t="s">
        <v>532</v>
      </c>
      <c r="BC40" s="8" t="s">
        <v>533</v>
      </c>
      <c r="BD40" s="8" t="s">
        <v>501</v>
      </c>
      <c r="BE40" s="16" t="s">
        <v>502</v>
      </c>
      <c r="BF40" s="22" t="s">
        <v>534</v>
      </c>
    </row>
    <row r="41" spans="1:678" ht="124.5" customHeight="1" thickBot="1" x14ac:dyDescent="0.3">
      <c r="A41" s="335"/>
      <c r="B41" s="332"/>
      <c r="C41" s="9" t="s">
        <v>535</v>
      </c>
      <c r="D41" s="9" t="s">
        <v>536</v>
      </c>
      <c r="E41" s="9" t="s">
        <v>537</v>
      </c>
      <c r="F41" s="9" t="s">
        <v>538</v>
      </c>
      <c r="G41" s="9" t="s">
        <v>539</v>
      </c>
      <c r="H41" s="9" t="s">
        <v>51</v>
      </c>
      <c r="I41" s="9" t="s">
        <v>141</v>
      </c>
      <c r="J41" s="9" t="s">
        <v>50</v>
      </c>
      <c r="K41" s="9">
        <v>4</v>
      </c>
      <c r="L41" s="9" t="s">
        <v>43</v>
      </c>
      <c r="M41" s="9">
        <v>4</v>
      </c>
      <c r="N41" s="64" t="s">
        <v>40</v>
      </c>
      <c r="O41" s="9" t="s">
        <v>540</v>
      </c>
      <c r="P41" s="9" t="s">
        <v>144</v>
      </c>
      <c r="Q41" s="9" t="s">
        <v>493</v>
      </c>
      <c r="R41" s="9" t="s">
        <v>146</v>
      </c>
      <c r="S41" s="9">
        <v>15</v>
      </c>
      <c r="T41" s="9" t="s">
        <v>147</v>
      </c>
      <c r="U41" s="9">
        <v>15</v>
      </c>
      <c r="V41" s="9" t="s">
        <v>541</v>
      </c>
      <c r="W41" s="9" t="s">
        <v>149</v>
      </c>
      <c r="X41" s="9">
        <v>15</v>
      </c>
      <c r="Y41" s="9" t="s">
        <v>542</v>
      </c>
      <c r="Z41" s="9" t="s">
        <v>151</v>
      </c>
      <c r="AA41" s="9">
        <v>15</v>
      </c>
      <c r="AB41" s="9" t="s">
        <v>543</v>
      </c>
      <c r="AC41" s="9" t="s">
        <v>153</v>
      </c>
      <c r="AD41" s="9">
        <v>15</v>
      </c>
      <c r="AE41" s="9" t="s">
        <v>544</v>
      </c>
      <c r="AF41" s="9" t="s">
        <v>219</v>
      </c>
      <c r="AG41" s="9">
        <v>0</v>
      </c>
      <c r="AH41" s="9" t="s">
        <v>545</v>
      </c>
      <c r="AI41" s="9" t="s">
        <v>157</v>
      </c>
      <c r="AJ41" s="9">
        <v>10</v>
      </c>
      <c r="AK41" s="9">
        <v>85</v>
      </c>
      <c r="AL41" s="9" t="s">
        <v>85</v>
      </c>
      <c r="AM41" s="9">
        <v>1</v>
      </c>
      <c r="AN41" s="9" t="s">
        <v>85</v>
      </c>
      <c r="AO41" s="9">
        <v>1</v>
      </c>
      <c r="AP41" s="9" t="s">
        <v>546</v>
      </c>
      <c r="AQ41" s="9">
        <v>0</v>
      </c>
      <c r="AR41" s="35">
        <v>85</v>
      </c>
      <c r="AS41" s="35" t="s">
        <v>546</v>
      </c>
      <c r="AT41" s="35" t="s">
        <v>158</v>
      </c>
      <c r="AU41" s="35" t="s">
        <v>159</v>
      </c>
      <c r="AV41" s="35">
        <v>0</v>
      </c>
      <c r="AW41" s="35">
        <v>0</v>
      </c>
      <c r="AX41" s="35">
        <v>4</v>
      </c>
      <c r="AY41" s="35">
        <v>5</v>
      </c>
      <c r="AZ41" s="68" t="s">
        <v>40</v>
      </c>
      <c r="BA41" s="9" t="s">
        <v>160</v>
      </c>
      <c r="BB41" s="9" t="s">
        <v>547</v>
      </c>
      <c r="BC41" s="9" t="s">
        <v>548</v>
      </c>
      <c r="BD41" s="9" t="s">
        <v>501</v>
      </c>
      <c r="BE41" s="30" t="s">
        <v>502</v>
      </c>
      <c r="BF41" s="31" t="s">
        <v>549</v>
      </c>
    </row>
    <row r="42" spans="1:678" ht="66.75" customHeight="1" x14ac:dyDescent="0.25">
      <c r="A42" s="313">
        <v>11</v>
      </c>
      <c r="B42" s="316" t="s">
        <v>550</v>
      </c>
      <c r="C42" s="299" t="s">
        <v>551</v>
      </c>
      <c r="D42" s="299" t="s">
        <v>552</v>
      </c>
      <c r="E42" s="299" t="s">
        <v>553</v>
      </c>
      <c r="F42" s="299" t="s">
        <v>554</v>
      </c>
      <c r="G42" s="299" t="s">
        <v>60</v>
      </c>
      <c r="H42" s="299" t="s">
        <v>555</v>
      </c>
      <c r="I42" s="299" t="s">
        <v>141</v>
      </c>
      <c r="J42" s="299" t="s">
        <v>42</v>
      </c>
      <c r="K42" s="299">
        <v>3</v>
      </c>
      <c r="L42" s="299" t="s">
        <v>20</v>
      </c>
      <c r="M42" s="345">
        <v>4</v>
      </c>
      <c r="N42" s="371" t="s">
        <v>40</v>
      </c>
      <c r="O42" s="10" t="s">
        <v>556</v>
      </c>
      <c r="P42" s="10" t="s">
        <v>144</v>
      </c>
      <c r="Q42" s="10" t="s">
        <v>557</v>
      </c>
      <c r="R42" s="10" t="s">
        <v>146</v>
      </c>
      <c r="S42" s="10">
        <v>15</v>
      </c>
      <c r="T42" s="10" t="s">
        <v>147</v>
      </c>
      <c r="U42" s="10">
        <v>15</v>
      </c>
      <c r="V42" s="10" t="s">
        <v>558</v>
      </c>
      <c r="W42" s="10" t="s">
        <v>149</v>
      </c>
      <c r="X42" s="10">
        <v>15</v>
      </c>
      <c r="Y42" s="10" t="s">
        <v>559</v>
      </c>
      <c r="Z42" s="10" t="s">
        <v>151</v>
      </c>
      <c r="AA42" s="10">
        <v>15</v>
      </c>
      <c r="AB42" s="10" t="s">
        <v>560</v>
      </c>
      <c r="AC42" s="10" t="s">
        <v>153</v>
      </c>
      <c r="AD42" s="10">
        <v>15</v>
      </c>
      <c r="AE42" s="10" t="s">
        <v>561</v>
      </c>
      <c r="AF42" s="10" t="s">
        <v>155</v>
      </c>
      <c r="AG42" s="10">
        <v>15</v>
      </c>
      <c r="AH42" s="10" t="s">
        <v>562</v>
      </c>
      <c r="AI42" s="10" t="s">
        <v>157</v>
      </c>
      <c r="AJ42" s="10">
        <v>10</v>
      </c>
      <c r="AK42" s="36">
        <v>100</v>
      </c>
      <c r="AL42" s="36" t="s">
        <v>22</v>
      </c>
      <c r="AM42" s="10">
        <v>3</v>
      </c>
      <c r="AN42" s="10" t="s">
        <v>22</v>
      </c>
      <c r="AO42" s="10">
        <v>3</v>
      </c>
      <c r="AP42" s="10" t="s">
        <v>22</v>
      </c>
      <c r="AQ42" s="10">
        <v>100</v>
      </c>
      <c r="AR42" s="345">
        <v>100</v>
      </c>
      <c r="AS42" s="345" t="s">
        <v>22</v>
      </c>
      <c r="AT42" s="299" t="s">
        <v>158</v>
      </c>
      <c r="AU42" s="299" t="s">
        <v>159</v>
      </c>
      <c r="AV42" s="299">
        <v>2</v>
      </c>
      <c r="AW42" s="299">
        <v>0</v>
      </c>
      <c r="AX42" s="345">
        <v>1</v>
      </c>
      <c r="AY42" s="345">
        <v>4</v>
      </c>
      <c r="AZ42" s="367" t="s">
        <v>21</v>
      </c>
      <c r="BA42" s="299" t="s">
        <v>160</v>
      </c>
      <c r="BB42" s="369" t="s">
        <v>563</v>
      </c>
      <c r="BC42" s="299" t="s">
        <v>564</v>
      </c>
      <c r="BD42" s="299" t="s">
        <v>565</v>
      </c>
      <c r="BE42" s="360">
        <v>44043</v>
      </c>
      <c r="BF42" s="302" t="s">
        <v>566</v>
      </c>
    </row>
    <row r="43" spans="1:678" ht="133.5" customHeight="1" thickBot="1" x14ac:dyDescent="0.3">
      <c r="A43" s="315"/>
      <c r="B43" s="318"/>
      <c r="C43" s="301"/>
      <c r="D43" s="301"/>
      <c r="E43" s="301"/>
      <c r="F43" s="301"/>
      <c r="G43" s="301"/>
      <c r="H43" s="301"/>
      <c r="I43" s="301"/>
      <c r="J43" s="301"/>
      <c r="K43" s="301"/>
      <c r="L43" s="301"/>
      <c r="M43" s="366"/>
      <c r="N43" s="372"/>
      <c r="O43" s="11" t="s">
        <v>567</v>
      </c>
      <c r="P43" s="11" t="s">
        <v>144</v>
      </c>
      <c r="Q43" s="11" t="s">
        <v>568</v>
      </c>
      <c r="R43" s="11" t="s">
        <v>146</v>
      </c>
      <c r="S43" s="11">
        <v>15</v>
      </c>
      <c r="T43" s="11" t="s">
        <v>147</v>
      </c>
      <c r="U43" s="11">
        <v>15</v>
      </c>
      <c r="V43" s="11" t="s">
        <v>558</v>
      </c>
      <c r="W43" s="11" t="s">
        <v>149</v>
      </c>
      <c r="X43" s="11">
        <v>15</v>
      </c>
      <c r="Y43" s="11" t="s">
        <v>569</v>
      </c>
      <c r="Z43" s="11" t="s">
        <v>151</v>
      </c>
      <c r="AA43" s="11">
        <v>15</v>
      </c>
      <c r="AB43" s="11" t="s">
        <v>570</v>
      </c>
      <c r="AC43" s="11" t="s">
        <v>153</v>
      </c>
      <c r="AD43" s="11">
        <v>15</v>
      </c>
      <c r="AE43" s="11" t="s">
        <v>571</v>
      </c>
      <c r="AF43" s="11" t="s">
        <v>155</v>
      </c>
      <c r="AG43" s="11">
        <v>15</v>
      </c>
      <c r="AH43" s="11" t="s">
        <v>572</v>
      </c>
      <c r="AI43" s="11" t="s">
        <v>157</v>
      </c>
      <c r="AJ43" s="11">
        <v>10</v>
      </c>
      <c r="AK43" s="37">
        <v>100</v>
      </c>
      <c r="AL43" s="37" t="s">
        <v>22</v>
      </c>
      <c r="AM43" s="11">
        <v>3</v>
      </c>
      <c r="AN43" s="11" t="s">
        <v>22</v>
      </c>
      <c r="AO43" s="11">
        <v>3</v>
      </c>
      <c r="AP43" s="11" t="s">
        <v>22</v>
      </c>
      <c r="AQ43" s="11">
        <v>100</v>
      </c>
      <c r="AR43" s="366"/>
      <c r="AS43" s="366"/>
      <c r="AT43" s="301"/>
      <c r="AU43" s="301"/>
      <c r="AV43" s="301"/>
      <c r="AW43" s="301"/>
      <c r="AX43" s="366"/>
      <c r="AY43" s="366"/>
      <c r="AZ43" s="368"/>
      <c r="BA43" s="301"/>
      <c r="BB43" s="370"/>
      <c r="BC43" s="301"/>
      <c r="BD43" s="301"/>
      <c r="BE43" s="361"/>
      <c r="BF43" s="304"/>
    </row>
    <row r="44" spans="1:678" s="39" customFormat="1" ht="90" customHeight="1" x14ac:dyDescent="0.25">
      <c r="A44" s="362">
        <v>12</v>
      </c>
      <c r="B44" s="364" t="s">
        <v>573</v>
      </c>
      <c r="C44" s="24" t="s">
        <v>574</v>
      </c>
      <c r="D44" s="24" t="s">
        <v>575</v>
      </c>
      <c r="E44" s="355" t="s">
        <v>243</v>
      </c>
      <c r="F44" s="355" t="s">
        <v>576</v>
      </c>
      <c r="G44" s="355" t="s">
        <v>57</v>
      </c>
      <c r="H44" s="355" t="s">
        <v>577</v>
      </c>
      <c r="I44" s="355" t="s">
        <v>141</v>
      </c>
      <c r="J44" s="355" t="s">
        <v>58</v>
      </c>
      <c r="K44" s="355">
        <v>5</v>
      </c>
      <c r="L44" s="355" t="s">
        <v>20</v>
      </c>
      <c r="M44" s="355">
        <v>4</v>
      </c>
      <c r="N44" s="358" t="s">
        <v>40</v>
      </c>
      <c r="O44" s="24" t="s">
        <v>578</v>
      </c>
      <c r="P44" s="24" t="s">
        <v>144</v>
      </c>
      <c r="Q44" s="24" t="s">
        <v>579</v>
      </c>
      <c r="R44" s="24" t="s">
        <v>146</v>
      </c>
      <c r="S44" s="24">
        <v>15</v>
      </c>
      <c r="T44" s="24" t="s">
        <v>147</v>
      </c>
      <c r="U44" s="24">
        <v>15</v>
      </c>
      <c r="V44" s="24" t="s">
        <v>580</v>
      </c>
      <c r="W44" s="24" t="s">
        <v>149</v>
      </c>
      <c r="X44" s="24">
        <v>15</v>
      </c>
      <c r="Y44" s="24" t="s">
        <v>581</v>
      </c>
      <c r="Z44" s="24" t="s">
        <v>151</v>
      </c>
      <c r="AA44" s="24">
        <v>15</v>
      </c>
      <c r="AB44" s="24" t="s">
        <v>582</v>
      </c>
      <c r="AC44" s="24" t="s">
        <v>153</v>
      </c>
      <c r="AD44" s="24">
        <v>15</v>
      </c>
      <c r="AE44" s="24" t="s">
        <v>583</v>
      </c>
      <c r="AF44" s="24" t="s">
        <v>155</v>
      </c>
      <c r="AG44" s="24">
        <v>15</v>
      </c>
      <c r="AH44" s="24" t="s">
        <v>584</v>
      </c>
      <c r="AI44" s="24" t="s">
        <v>157</v>
      </c>
      <c r="AJ44" s="24">
        <v>10</v>
      </c>
      <c r="AK44" s="24">
        <v>100</v>
      </c>
      <c r="AL44" s="24" t="s">
        <v>22</v>
      </c>
      <c r="AM44" s="24">
        <v>3</v>
      </c>
      <c r="AN44" s="24" t="s">
        <v>22</v>
      </c>
      <c r="AO44" s="24">
        <v>3</v>
      </c>
      <c r="AP44" s="24" t="s">
        <v>22</v>
      </c>
      <c r="AQ44" s="24">
        <v>100</v>
      </c>
      <c r="AR44" s="355">
        <v>100</v>
      </c>
      <c r="AS44" s="355" t="s">
        <v>22</v>
      </c>
      <c r="AT44" s="355" t="s">
        <v>158</v>
      </c>
      <c r="AU44" s="355" t="s">
        <v>159</v>
      </c>
      <c r="AV44" s="355">
        <v>2</v>
      </c>
      <c r="AW44" s="355">
        <v>0</v>
      </c>
      <c r="AX44" s="355">
        <v>3</v>
      </c>
      <c r="AY44" s="355">
        <v>4</v>
      </c>
      <c r="AZ44" s="358" t="s">
        <v>40</v>
      </c>
      <c r="BA44" s="355" t="s">
        <v>265</v>
      </c>
      <c r="BB44" s="13" t="s">
        <v>585</v>
      </c>
      <c r="BC44" s="13" t="s">
        <v>586</v>
      </c>
      <c r="BD44" s="13" t="s">
        <v>587</v>
      </c>
      <c r="BE44" s="13" t="s">
        <v>86</v>
      </c>
      <c r="BF44" s="325" t="s">
        <v>588</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
      <c r="A45" s="363"/>
      <c r="B45" s="365"/>
      <c r="C45" s="40" t="s">
        <v>589</v>
      </c>
      <c r="D45" s="40" t="s">
        <v>590</v>
      </c>
      <c r="E45" s="357"/>
      <c r="F45" s="357"/>
      <c r="G45" s="357"/>
      <c r="H45" s="357"/>
      <c r="I45" s="357"/>
      <c r="J45" s="357"/>
      <c r="K45" s="357"/>
      <c r="L45" s="357"/>
      <c r="M45" s="357"/>
      <c r="N45" s="359"/>
      <c r="O45" s="40" t="s">
        <v>591</v>
      </c>
      <c r="P45" s="40" t="s">
        <v>144</v>
      </c>
      <c r="Q45" s="40" t="s">
        <v>579</v>
      </c>
      <c r="R45" s="40" t="s">
        <v>146</v>
      </c>
      <c r="S45" s="40">
        <v>15</v>
      </c>
      <c r="T45" s="40" t="s">
        <v>147</v>
      </c>
      <c r="U45" s="40">
        <v>15</v>
      </c>
      <c r="V45" s="40" t="s">
        <v>580</v>
      </c>
      <c r="W45" s="40" t="s">
        <v>149</v>
      </c>
      <c r="X45" s="40">
        <v>15</v>
      </c>
      <c r="Y45" s="40" t="s">
        <v>592</v>
      </c>
      <c r="Z45" s="40" t="s">
        <v>151</v>
      </c>
      <c r="AA45" s="40">
        <v>15</v>
      </c>
      <c r="AB45" s="40" t="s">
        <v>593</v>
      </c>
      <c r="AC45" s="40" t="s">
        <v>153</v>
      </c>
      <c r="AD45" s="40">
        <v>15</v>
      </c>
      <c r="AE45" s="40" t="s">
        <v>594</v>
      </c>
      <c r="AF45" s="40" t="s">
        <v>155</v>
      </c>
      <c r="AG45" s="40">
        <v>15</v>
      </c>
      <c r="AH45" s="40" t="s">
        <v>595</v>
      </c>
      <c r="AI45" s="40" t="s">
        <v>157</v>
      </c>
      <c r="AJ45" s="40">
        <v>10</v>
      </c>
      <c r="AK45" s="40">
        <v>100</v>
      </c>
      <c r="AL45" s="40" t="s">
        <v>22</v>
      </c>
      <c r="AM45" s="40">
        <v>3</v>
      </c>
      <c r="AN45" s="40" t="s">
        <v>22</v>
      </c>
      <c r="AO45" s="40">
        <v>3</v>
      </c>
      <c r="AP45" s="40" t="s">
        <v>22</v>
      </c>
      <c r="AQ45" s="40">
        <v>100</v>
      </c>
      <c r="AR45" s="357"/>
      <c r="AS45" s="357"/>
      <c r="AT45" s="357"/>
      <c r="AU45" s="357"/>
      <c r="AV45" s="357"/>
      <c r="AW45" s="357"/>
      <c r="AX45" s="357"/>
      <c r="AY45" s="357"/>
      <c r="AZ45" s="359"/>
      <c r="BA45" s="357"/>
      <c r="BB45" s="9" t="s">
        <v>596</v>
      </c>
      <c r="BC45" s="9" t="s">
        <v>586</v>
      </c>
      <c r="BD45" s="9" t="s">
        <v>587</v>
      </c>
      <c r="BE45" s="30">
        <v>44196</v>
      </c>
      <c r="BF45" s="352"/>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5">
      <c r="A46" s="313">
        <v>13</v>
      </c>
      <c r="B46" s="316" t="s">
        <v>597</v>
      </c>
      <c r="C46" s="10" t="s">
        <v>598</v>
      </c>
      <c r="D46" s="10" t="s">
        <v>599</v>
      </c>
      <c r="E46" s="299" t="s">
        <v>600</v>
      </c>
      <c r="F46" s="299" t="s">
        <v>601</v>
      </c>
      <c r="G46" s="299" t="s">
        <v>61</v>
      </c>
      <c r="H46" s="299" t="s">
        <v>602</v>
      </c>
      <c r="I46" s="299" t="s">
        <v>141</v>
      </c>
      <c r="J46" s="299" t="s">
        <v>26</v>
      </c>
      <c r="K46" s="299">
        <v>2</v>
      </c>
      <c r="L46" s="299" t="s">
        <v>20</v>
      </c>
      <c r="M46" s="299">
        <v>4</v>
      </c>
      <c r="N46" s="305" t="s">
        <v>21</v>
      </c>
      <c r="O46" s="10" t="s">
        <v>603</v>
      </c>
      <c r="P46" s="10" t="s">
        <v>144</v>
      </c>
      <c r="Q46" s="10" t="s">
        <v>604</v>
      </c>
      <c r="R46" s="10" t="s">
        <v>146</v>
      </c>
      <c r="S46" s="10">
        <v>15</v>
      </c>
      <c r="T46" s="10" t="s">
        <v>147</v>
      </c>
      <c r="U46" s="10">
        <v>15</v>
      </c>
      <c r="V46" s="10" t="s">
        <v>86</v>
      </c>
      <c r="W46" s="10" t="s">
        <v>149</v>
      </c>
      <c r="X46" s="10">
        <v>15</v>
      </c>
      <c r="Y46" s="10" t="s">
        <v>605</v>
      </c>
      <c r="Z46" s="10" t="s">
        <v>151</v>
      </c>
      <c r="AA46" s="10">
        <v>15</v>
      </c>
      <c r="AB46" s="10" t="s">
        <v>606</v>
      </c>
      <c r="AC46" s="10" t="s">
        <v>153</v>
      </c>
      <c r="AD46" s="10">
        <v>15</v>
      </c>
      <c r="AE46" s="10" t="s">
        <v>607</v>
      </c>
      <c r="AF46" s="10" t="s">
        <v>219</v>
      </c>
      <c r="AG46" s="10">
        <v>0</v>
      </c>
      <c r="AH46" s="10" t="s">
        <v>608</v>
      </c>
      <c r="AI46" s="10" t="s">
        <v>157</v>
      </c>
      <c r="AJ46" s="10">
        <v>10</v>
      </c>
      <c r="AK46" s="10">
        <v>85</v>
      </c>
      <c r="AL46" s="10" t="s">
        <v>85</v>
      </c>
      <c r="AM46" s="10">
        <v>1</v>
      </c>
      <c r="AN46" s="10" t="s">
        <v>22</v>
      </c>
      <c r="AO46" s="10">
        <v>3</v>
      </c>
      <c r="AP46" s="10" t="s">
        <v>85</v>
      </c>
      <c r="AQ46" s="10">
        <v>0</v>
      </c>
      <c r="AR46" s="299">
        <v>16.666666666666668</v>
      </c>
      <c r="AS46" s="299" t="s">
        <v>85</v>
      </c>
      <c r="AT46" s="299" t="s">
        <v>158</v>
      </c>
      <c r="AU46" s="299" t="s">
        <v>158</v>
      </c>
      <c r="AV46" s="299">
        <v>0</v>
      </c>
      <c r="AW46" s="299">
        <v>0</v>
      </c>
      <c r="AX46" s="299">
        <v>2</v>
      </c>
      <c r="AY46" s="299">
        <v>4</v>
      </c>
      <c r="AZ46" s="305" t="s">
        <v>21</v>
      </c>
      <c r="BA46" s="299" t="s">
        <v>160</v>
      </c>
      <c r="BB46" s="10" t="s">
        <v>609</v>
      </c>
      <c r="BC46" s="10" t="s">
        <v>608</v>
      </c>
      <c r="BD46" s="10" t="s">
        <v>610</v>
      </c>
      <c r="BE46" s="18" t="s">
        <v>86</v>
      </c>
      <c r="BF46" s="302" t="s">
        <v>611</v>
      </c>
    </row>
    <row r="47" spans="1:678" ht="107.25" customHeight="1" x14ac:dyDescent="0.25">
      <c r="A47" s="314"/>
      <c r="B47" s="317"/>
      <c r="C47" s="28" t="s">
        <v>440</v>
      </c>
      <c r="D47" s="8" t="s">
        <v>612</v>
      </c>
      <c r="E47" s="300"/>
      <c r="F47" s="300"/>
      <c r="G47" s="300"/>
      <c r="H47" s="300"/>
      <c r="I47" s="300"/>
      <c r="J47" s="300"/>
      <c r="K47" s="300"/>
      <c r="L47" s="300"/>
      <c r="M47" s="300"/>
      <c r="N47" s="306"/>
      <c r="O47" s="8" t="s">
        <v>613</v>
      </c>
      <c r="P47" s="8" t="s">
        <v>614</v>
      </c>
      <c r="Q47" s="8" t="s">
        <v>615</v>
      </c>
      <c r="R47" s="8" t="s">
        <v>146</v>
      </c>
      <c r="S47" s="8">
        <v>15</v>
      </c>
      <c r="T47" s="8" t="s">
        <v>147</v>
      </c>
      <c r="U47" s="8">
        <v>15</v>
      </c>
      <c r="V47" s="8" t="s">
        <v>616</v>
      </c>
      <c r="W47" s="8" t="s">
        <v>149</v>
      </c>
      <c r="X47" s="8">
        <v>15</v>
      </c>
      <c r="Y47" s="8" t="s">
        <v>617</v>
      </c>
      <c r="Z47" s="8" t="s">
        <v>509</v>
      </c>
      <c r="AA47" s="8">
        <v>10</v>
      </c>
      <c r="AB47" s="8" t="s">
        <v>618</v>
      </c>
      <c r="AC47" s="8" t="s">
        <v>153</v>
      </c>
      <c r="AD47" s="8">
        <v>15</v>
      </c>
      <c r="AE47" s="8" t="s">
        <v>619</v>
      </c>
      <c r="AF47" s="8" t="s">
        <v>155</v>
      </c>
      <c r="AG47" s="8">
        <v>15</v>
      </c>
      <c r="AH47" s="8" t="s">
        <v>620</v>
      </c>
      <c r="AI47" s="8" t="s">
        <v>157</v>
      </c>
      <c r="AJ47" s="8">
        <v>10</v>
      </c>
      <c r="AK47" s="8">
        <v>95</v>
      </c>
      <c r="AL47" s="8" t="s">
        <v>27</v>
      </c>
      <c r="AM47" s="8">
        <v>2</v>
      </c>
      <c r="AN47" s="8" t="s">
        <v>22</v>
      </c>
      <c r="AO47" s="8">
        <v>3</v>
      </c>
      <c r="AP47" s="8" t="s">
        <v>27</v>
      </c>
      <c r="AQ47" s="8">
        <v>50</v>
      </c>
      <c r="AR47" s="300"/>
      <c r="AS47" s="300"/>
      <c r="AT47" s="300"/>
      <c r="AU47" s="300"/>
      <c r="AV47" s="300"/>
      <c r="AW47" s="300"/>
      <c r="AX47" s="300"/>
      <c r="AY47" s="300"/>
      <c r="AZ47" s="306"/>
      <c r="BA47" s="300"/>
      <c r="BB47" s="8" t="s">
        <v>621</v>
      </c>
      <c r="BC47" s="8" t="s">
        <v>622</v>
      </c>
      <c r="BD47" s="8" t="s">
        <v>623</v>
      </c>
      <c r="BE47" s="16">
        <v>44196</v>
      </c>
      <c r="BF47" s="303"/>
    </row>
    <row r="48" spans="1:678" ht="225.75" customHeight="1" x14ac:dyDescent="0.25">
      <c r="A48" s="314"/>
      <c r="B48" s="317"/>
      <c r="C48" s="28" t="s">
        <v>624</v>
      </c>
      <c r="D48" s="8" t="s">
        <v>625</v>
      </c>
      <c r="E48" s="300"/>
      <c r="F48" s="300"/>
      <c r="G48" s="300"/>
      <c r="H48" s="300"/>
      <c r="I48" s="300"/>
      <c r="J48" s="300"/>
      <c r="K48" s="300"/>
      <c r="L48" s="300"/>
      <c r="M48" s="300"/>
      <c r="N48" s="306"/>
      <c r="O48" s="8" t="s">
        <v>626</v>
      </c>
      <c r="P48" s="8" t="s">
        <v>144</v>
      </c>
      <c r="Q48" s="8" t="s">
        <v>615</v>
      </c>
      <c r="R48" s="8" t="s">
        <v>146</v>
      </c>
      <c r="S48" s="8">
        <v>15</v>
      </c>
      <c r="T48" s="8" t="s">
        <v>147</v>
      </c>
      <c r="U48" s="8">
        <v>15</v>
      </c>
      <c r="V48" s="8" t="s">
        <v>616</v>
      </c>
      <c r="W48" s="8" t="s">
        <v>149</v>
      </c>
      <c r="X48" s="8">
        <v>15</v>
      </c>
      <c r="Y48" s="8" t="s">
        <v>627</v>
      </c>
      <c r="Z48" s="8" t="s">
        <v>151</v>
      </c>
      <c r="AA48" s="8">
        <v>15</v>
      </c>
      <c r="AB48" s="8" t="s">
        <v>628</v>
      </c>
      <c r="AC48" s="8" t="s">
        <v>153</v>
      </c>
      <c r="AD48" s="8">
        <v>15</v>
      </c>
      <c r="AE48" s="8" t="s">
        <v>629</v>
      </c>
      <c r="AF48" s="8" t="s">
        <v>219</v>
      </c>
      <c r="AG48" s="8">
        <v>0</v>
      </c>
      <c r="AH48" s="8" t="s">
        <v>630</v>
      </c>
      <c r="AI48" s="8" t="s">
        <v>157</v>
      </c>
      <c r="AJ48" s="8">
        <v>10</v>
      </c>
      <c r="AK48" s="8">
        <v>85</v>
      </c>
      <c r="AL48" s="8" t="s">
        <v>85</v>
      </c>
      <c r="AM48" s="8">
        <v>1</v>
      </c>
      <c r="AN48" s="8" t="s">
        <v>22</v>
      </c>
      <c r="AO48" s="8">
        <v>3</v>
      </c>
      <c r="AP48" s="8" t="s">
        <v>85</v>
      </c>
      <c r="AQ48" s="8">
        <v>0</v>
      </c>
      <c r="AR48" s="300"/>
      <c r="AS48" s="300"/>
      <c r="AT48" s="300"/>
      <c r="AU48" s="300"/>
      <c r="AV48" s="300"/>
      <c r="AW48" s="300"/>
      <c r="AX48" s="300"/>
      <c r="AY48" s="300"/>
      <c r="AZ48" s="306"/>
      <c r="BA48" s="300"/>
      <c r="BB48" s="8" t="s">
        <v>631</v>
      </c>
      <c r="BC48" s="8" t="s">
        <v>632</v>
      </c>
      <c r="BD48" s="8" t="s">
        <v>623</v>
      </c>
      <c r="BE48" s="16">
        <v>44196</v>
      </c>
      <c r="BF48" s="303"/>
    </row>
    <row r="49" spans="1:58" ht="176.25" customHeight="1" x14ac:dyDescent="0.25">
      <c r="A49" s="314"/>
      <c r="B49" s="317"/>
      <c r="C49" s="8" t="s">
        <v>598</v>
      </c>
      <c r="D49" s="8" t="s">
        <v>633</v>
      </c>
      <c r="E49" s="300" t="s">
        <v>634</v>
      </c>
      <c r="F49" s="300" t="s">
        <v>635</v>
      </c>
      <c r="G49" s="300" t="s">
        <v>636</v>
      </c>
      <c r="H49" s="300" t="s">
        <v>637</v>
      </c>
      <c r="I49" s="300" t="s">
        <v>141</v>
      </c>
      <c r="J49" s="300" t="s">
        <v>26</v>
      </c>
      <c r="K49" s="300">
        <v>2</v>
      </c>
      <c r="L49" s="300" t="s">
        <v>20</v>
      </c>
      <c r="M49" s="300">
        <v>4</v>
      </c>
      <c r="N49" s="306" t="s">
        <v>21</v>
      </c>
      <c r="O49" s="8" t="s">
        <v>638</v>
      </c>
      <c r="P49" s="8" t="s">
        <v>144</v>
      </c>
      <c r="Q49" s="8" t="s">
        <v>604</v>
      </c>
      <c r="R49" s="8" t="s">
        <v>146</v>
      </c>
      <c r="S49" s="8">
        <v>15</v>
      </c>
      <c r="T49" s="8" t="s">
        <v>147</v>
      </c>
      <c r="U49" s="8">
        <v>15</v>
      </c>
      <c r="V49" s="8" t="s">
        <v>86</v>
      </c>
      <c r="W49" s="8" t="s">
        <v>149</v>
      </c>
      <c r="X49" s="8">
        <v>15</v>
      </c>
      <c r="Y49" s="8" t="s">
        <v>605</v>
      </c>
      <c r="Z49" s="8" t="s">
        <v>151</v>
      </c>
      <c r="AA49" s="8">
        <v>15</v>
      </c>
      <c r="AB49" s="8" t="s">
        <v>639</v>
      </c>
      <c r="AC49" s="8" t="s">
        <v>153</v>
      </c>
      <c r="AD49" s="8">
        <v>15</v>
      </c>
      <c r="AE49" s="8" t="s">
        <v>640</v>
      </c>
      <c r="AF49" s="8" t="s">
        <v>219</v>
      </c>
      <c r="AG49" s="8">
        <v>0</v>
      </c>
      <c r="AH49" s="8" t="s">
        <v>608</v>
      </c>
      <c r="AI49" s="8" t="s">
        <v>157</v>
      </c>
      <c r="AJ49" s="8">
        <v>10</v>
      </c>
      <c r="AK49" s="8">
        <v>85</v>
      </c>
      <c r="AL49" s="8" t="s">
        <v>85</v>
      </c>
      <c r="AM49" s="8">
        <v>1</v>
      </c>
      <c r="AN49" s="8" t="s">
        <v>22</v>
      </c>
      <c r="AO49" s="8">
        <v>3</v>
      </c>
      <c r="AP49" s="8" t="s">
        <v>85</v>
      </c>
      <c r="AQ49" s="8">
        <v>0</v>
      </c>
      <c r="AR49" s="300">
        <v>0</v>
      </c>
      <c r="AS49" s="300" t="s">
        <v>85</v>
      </c>
      <c r="AT49" s="300" t="s">
        <v>158</v>
      </c>
      <c r="AU49" s="300" t="s">
        <v>158</v>
      </c>
      <c r="AV49" s="300">
        <v>0</v>
      </c>
      <c r="AW49" s="300">
        <v>0</v>
      </c>
      <c r="AX49" s="300">
        <v>2</v>
      </c>
      <c r="AY49" s="300">
        <v>4</v>
      </c>
      <c r="AZ49" s="306" t="s">
        <v>21</v>
      </c>
      <c r="BA49" s="300" t="s">
        <v>160</v>
      </c>
      <c r="BB49" s="28" t="s">
        <v>641</v>
      </c>
      <c r="BC49" s="8" t="s">
        <v>608</v>
      </c>
      <c r="BD49" s="8" t="s">
        <v>610</v>
      </c>
      <c r="BE49" s="16" t="s">
        <v>86</v>
      </c>
      <c r="BF49" s="303"/>
    </row>
    <row r="50" spans="1:58" ht="122.25" customHeight="1" thickBot="1" x14ac:dyDescent="0.3">
      <c r="A50" s="315"/>
      <c r="B50" s="318"/>
      <c r="C50" s="37" t="s">
        <v>642</v>
      </c>
      <c r="D50" s="11" t="s">
        <v>643</v>
      </c>
      <c r="E50" s="301"/>
      <c r="F50" s="301"/>
      <c r="G50" s="301"/>
      <c r="H50" s="301"/>
      <c r="I50" s="301"/>
      <c r="J50" s="301"/>
      <c r="K50" s="301"/>
      <c r="L50" s="301"/>
      <c r="M50" s="301"/>
      <c r="N50" s="307"/>
      <c r="O50" s="11" t="s">
        <v>644</v>
      </c>
      <c r="P50" s="11" t="s">
        <v>144</v>
      </c>
      <c r="Q50" s="11" t="s">
        <v>645</v>
      </c>
      <c r="R50" s="11" t="s">
        <v>146</v>
      </c>
      <c r="S50" s="11">
        <v>15</v>
      </c>
      <c r="T50" s="11" t="s">
        <v>147</v>
      </c>
      <c r="U50" s="11">
        <v>15</v>
      </c>
      <c r="V50" s="11" t="s">
        <v>646</v>
      </c>
      <c r="W50" s="11" t="s">
        <v>149</v>
      </c>
      <c r="X50" s="11">
        <v>15</v>
      </c>
      <c r="Y50" s="11" t="s">
        <v>647</v>
      </c>
      <c r="Z50" s="11" t="s">
        <v>151</v>
      </c>
      <c r="AA50" s="11">
        <v>15</v>
      </c>
      <c r="AB50" s="11" t="s">
        <v>648</v>
      </c>
      <c r="AC50" s="11" t="s">
        <v>153</v>
      </c>
      <c r="AD50" s="11">
        <v>15</v>
      </c>
      <c r="AE50" s="11" t="s">
        <v>649</v>
      </c>
      <c r="AF50" s="11" t="s">
        <v>219</v>
      </c>
      <c r="AG50" s="11">
        <v>0</v>
      </c>
      <c r="AH50" s="11" t="s">
        <v>650</v>
      </c>
      <c r="AI50" s="11" t="s">
        <v>157</v>
      </c>
      <c r="AJ50" s="11">
        <v>10</v>
      </c>
      <c r="AK50" s="11">
        <v>85</v>
      </c>
      <c r="AL50" s="11" t="s">
        <v>85</v>
      </c>
      <c r="AM50" s="11">
        <v>1</v>
      </c>
      <c r="AN50" s="11" t="s">
        <v>22</v>
      </c>
      <c r="AO50" s="11">
        <v>3</v>
      </c>
      <c r="AP50" s="11" t="s">
        <v>85</v>
      </c>
      <c r="AQ50" s="11">
        <v>0</v>
      </c>
      <c r="AR50" s="301"/>
      <c r="AS50" s="301"/>
      <c r="AT50" s="301"/>
      <c r="AU50" s="301"/>
      <c r="AV50" s="301"/>
      <c r="AW50" s="301"/>
      <c r="AX50" s="301"/>
      <c r="AY50" s="301"/>
      <c r="AZ50" s="307"/>
      <c r="BA50" s="301"/>
      <c r="BB50" s="11" t="s">
        <v>651</v>
      </c>
      <c r="BC50" s="11" t="s">
        <v>652</v>
      </c>
      <c r="BD50" s="11" t="s">
        <v>653</v>
      </c>
      <c r="BE50" s="20">
        <v>44196</v>
      </c>
      <c r="BF50" s="304"/>
    </row>
    <row r="51" spans="1:58" ht="93.75" customHeight="1" x14ac:dyDescent="0.25">
      <c r="A51" s="329">
        <v>14</v>
      </c>
      <c r="B51" s="331" t="s">
        <v>654</v>
      </c>
      <c r="C51" s="24" t="s">
        <v>655</v>
      </c>
      <c r="D51" s="24" t="s">
        <v>656</v>
      </c>
      <c r="E51" s="355" t="s">
        <v>657</v>
      </c>
      <c r="F51" s="355" t="s">
        <v>658</v>
      </c>
      <c r="G51" s="320" t="s">
        <v>659</v>
      </c>
      <c r="H51" s="320" t="s">
        <v>68</v>
      </c>
      <c r="I51" s="320" t="s">
        <v>141</v>
      </c>
      <c r="J51" s="320" t="s">
        <v>142</v>
      </c>
      <c r="K51" s="320">
        <v>1</v>
      </c>
      <c r="L51" s="320" t="s">
        <v>20</v>
      </c>
      <c r="M51" s="347">
        <v>4</v>
      </c>
      <c r="N51" s="353" t="s">
        <v>21</v>
      </c>
      <c r="O51" s="24" t="s">
        <v>660</v>
      </c>
      <c r="P51" s="13" t="s">
        <v>144</v>
      </c>
      <c r="Q51" s="13" t="s">
        <v>661</v>
      </c>
      <c r="R51" s="13" t="s">
        <v>146</v>
      </c>
      <c r="S51" s="13">
        <v>15</v>
      </c>
      <c r="T51" s="13" t="s">
        <v>147</v>
      </c>
      <c r="U51" s="13">
        <v>15</v>
      </c>
      <c r="V51" s="24" t="s">
        <v>662</v>
      </c>
      <c r="W51" s="13" t="s">
        <v>149</v>
      </c>
      <c r="X51" s="13">
        <v>15</v>
      </c>
      <c r="Y51" s="24" t="s">
        <v>663</v>
      </c>
      <c r="Z51" s="13" t="s">
        <v>151</v>
      </c>
      <c r="AA51" s="13">
        <v>15</v>
      </c>
      <c r="AB51" s="24" t="s">
        <v>664</v>
      </c>
      <c r="AC51" s="13" t="s">
        <v>153</v>
      </c>
      <c r="AD51" s="13">
        <v>15</v>
      </c>
      <c r="AE51" s="24" t="s">
        <v>665</v>
      </c>
      <c r="AF51" s="13" t="s">
        <v>155</v>
      </c>
      <c r="AG51" s="13">
        <v>15</v>
      </c>
      <c r="AH51" s="24" t="s">
        <v>666</v>
      </c>
      <c r="AI51" s="13" t="s">
        <v>157</v>
      </c>
      <c r="AJ51" s="13">
        <v>10</v>
      </c>
      <c r="AK51" s="25">
        <v>100</v>
      </c>
      <c r="AL51" s="25" t="s">
        <v>22</v>
      </c>
      <c r="AM51" s="13">
        <v>3</v>
      </c>
      <c r="AN51" s="13" t="s">
        <v>22</v>
      </c>
      <c r="AO51" s="13">
        <v>3</v>
      </c>
      <c r="AP51" s="13" t="s">
        <v>22</v>
      </c>
      <c r="AQ51" s="13">
        <v>100</v>
      </c>
      <c r="AR51" s="347">
        <v>100</v>
      </c>
      <c r="AS51" s="347" t="s">
        <v>22</v>
      </c>
      <c r="AT51" s="320" t="s">
        <v>158</v>
      </c>
      <c r="AU51" s="320" t="s">
        <v>159</v>
      </c>
      <c r="AV51" s="320">
        <v>2</v>
      </c>
      <c r="AW51" s="320">
        <v>0</v>
      </c>
      <c r="AX51" s="347">
        <v>1</v>
      </c>
      <c r="AY51" s="347">
        <v>4</v>
      </c>
      <c r="AZ51" s="349" t="s">
        <v>21</v>
      </c>
      <c r="BA51" s="347" t="s">
        <v>160</v>
      </c>
      <c r="BB51" s="24" t="s">
        <v>69</v>
      </c>
      <c r="BC51" s="13" t="s">
        <v>667</v>
      </c>
      <c r="BD51" s="13" t="s">
        <v>668</v>
      </c>
      <c r="BE51" s="13" t="s">
        <v>87</v>
      </c>
      <c r="BF51" s="325" t="s">
        <v>669</v>
      </c>
    </row>
    <row r="52" spans="1:58" ht="95.25" customHeight="1" x14ac:dyDescent="0.25">
      <c r="A52" s="314"/>
      <c r="B52" s="317"/>
      <c r="C52" s="27" t="s">
        <v>670</v>
      </c>
      <c r="D52" s="27" t="s">
        <v>671</v>
      </c>
      <c r="E52" s="356"/>
      <c r="F52" s="356"/>
      <c r="G52" s="300"/>
      <c r="H52" s="300"/>
      <c r="I52" s="300"/>
      <c r="J52" s="300"/>
      <c r="K52" s="300"/>
      <c r="L52" s="300"/>
      <c r="M52" s="346"/>
      <c r="N52" s="344"/>
      <c r="O52" s="27" t="s">
        <v>672</v>
      </c>
      <c r="P52" s="8" t="s">
        <v>144</v>
      </c>
      <c r="Q52" s="27" t="s">
        <v>673</v>
      </c>
      <c r="R52" s="8" t="s">
        <v>146</v>
      </c>
      <c r="S52" s="8">
        <v>15</v>
      </c>
      <c r="T52" s="8" t="s">
        <v>147</v>
      </c>
      <c r="U52" s="8">
        <v>15</v>
      </c>
      <c r="V52" s="8" t="s">
        <v>317</v>
      </c>
      <c r="W52" s="8" t="s">
        <v>149</v>
      </c>
      <c r="X52" s="8">
        <v>15</v>
      </c>
      <c r="Y52" s="27" t="s">
        <v>674</v>
      </c>
      <c r="Z52" s="8" t="s">
        <v>151</v>
      </c>
      <c r="AA52" s="8">
        <v>15</v>
      </c>
      <c r="AB52" s="27" t="s">
        <v>675</v>
      </c>
      <c r="AC52" s="8" t="s">
        <v>153</v>
      </c>
      <c r="AD52" s="8">
        <v>15</v>
      </c>
      <c r="AE52" s="27" t="s">
        <v>676</v>
      </c>
      <c r="AF52" s="8" t="s">
        <v>155</v>
      </c>
      <c r="AG52" s="8">
        <v>15</v>
      </c>
      <c r="AH52" s="27" t="s">
        <v>677</v>
      </c>
      <c r="AI52" s="8" t="s">
        <v>157</v>
      </c>
      <c r="AJ52" s="8">
        <v>10</v>
      </c>
      <c r="AK52" s="28">
        <v>100</v>
      </c>
      <c r="AL52" s="28" t="s">
        <v>22</v>
      </c>
      <c r="AM52" s="8">
        <v>3</v>
      </c>
      <c r="AN52" s="8" t="s">
        <v>22</v>
      </c>
      <c r="AO52" s="8">
        <v>3</v>
      </c>
      <c r="AP52" s="8" t="s">
        <v>22</v>
      </c>
      <c r="AQ52" s="8">
        <v>100</v>
      </c>
      <c r="AR52" s="346"/>
      <c r="AS52" s="346"/>
      <c r="AT52" s="300"/>
      <c r="AU52" s="300"/>
      <c r="AV52" s="300"/>
      <c r="AW52" s="300"/>
      <c r="AX52" s="346"/>
      <c r="AY52" s="346"/>
      <c r="AZ52" s="350"/>
      <c r="BA52" s="346"/>
      <c r="BB52" s="27" t="s">
        <v>70</v>
      </c>
      <c r="BC52" s="8" t="s">
        <v>678</v>
      </c>
      <c r="BD52" s="8" t="s">
        <v>679</v>
      </c>
      <c r="BE52" s="8" t="s">
        <v>87</v>
      </c>
      <c r="BF52" s="303"/>
    </row>
    <row r="53" spans="1:58" ht="129.75" customHeight="1" thickBot="1" x14ac:dyDescent="0.3">
      <c r="A53" s="330"/>
      <c r="B53" s="332"/>
      <c r="C53" s="40" t="s">
        <v>680</v>
      </c>
      <c r="D53" s="9" t="s">
        <v>681</v>
      </c>
      <c r="E53" s="357"/>
      <c r="F53" s="357"/>
      <c r="G53" s="319"/>
      <c r="H53" s="319"/>
      <c r="I53" s="319"/>
      <c r="J53" s="319"/>
      <c r="K53" s="319"/>
      <c r="L53" s="319"/>
      <c r="M53" s="348"/>
      <c r="N53" s="354"/>
      <c r="O53" s="40" t="s">
        <v>682</v>
      </c>
      <c r="P53" s="9" t="s">
        <v>144</v>
      </c>
      <c r="Q53" s="40" t="s">
        <v>683</v>
      </c>
      <c r="R53" s="9" t="s">
        <v>146</v>
      </c>
      <c r="S53" s="9">
        <v>15</v>
      </c>
      <c r="T53" s="9" t="s">
        <v>147</v>
      </c>
      <c r="U53" s="9">
        <v>15</v>
      </c>
      <c r="V53" s="9" t="s">
        <v>271</v>
      </c>
      <c r="W53" s="9" t="s">
        <v>149</v>
      </c>
      <c r="X53" s="9">
        <v>15</v>
      </c>
      <c r="Y53" s="40" t="s">
        <v>684</v>
      </c>
      <c r="Z53" s="9" t="s">
        <v>151</v>
      </c>
      <c r="AA53" s="9">
        <v>15</v>
      </c>
      <c r="AB53" s="40" t="s">
        <v>685</v>
      </c>
      <c r="AC53" s="9" t="s">
        <v>153</v>
      </c>
      <c r="AD53" s="9">
        <v>15</v>
      </c>
      <c r="AE53" s="40" t="s">
        <v>686</v>
      </c>
      <c r="AF53" s="9" t="s">
        <v>155</v>
      </c>
      <c r="AG53" s="9">
        <v>15</v>
      </c>
      <c r="AH53" s="40" t="s">
        <v>687</v>
      </c>
      <c r="AI53" s="9" t="s">
        <v>157</v>
      </c>
      <c r="AJ53" s="9">
        <v>10</v>
      </c>
      <c r="AK53" s="29">
        <v>100</v>
      </c>
      <c r="AL53" s="29" t="s">
        <v>22</v>
      </c>
      <c r="AM53" s="9">
        <v>3</v>
      </c>
      <c r="AN53" s="9" t="s">
        <v>22</v>
      </c>
      <c r="AO53" s="9">
        <v>3</v>
      </c>
      <c r="AP53" s="9" t="s">
        <v>22</v>
      </c>
      <c r="AQ53" s="9">
        <v>100</v>
      </c>
      <c r="AR53" s="348"/>
      <c r="AS53" s="348"/>
      <c r="AT53" s="319"/>
      <c r="AU53" s="319"/>
      <c r="AV53" s="319"/>
      <c r="AW53" s="319"/>
      <c r="AX53" s="348"/>
      <c r="AY53" s="348"/>
      <c r="AZ53" s="351"/>
      <c r="BA53" s="348"/>
      <c r="BB53" s="40" t="s">
        <v>71</v>
      </c>
      <c r="BC53" s="9" t="s">
        <v>688</v>
      </c>
      <c r="BD53" s="9" t="s">
        <v>689</v>
      </c>
      <c r="BE53" s="9" t="s">
        <v>87</v>
      </c>
      <c r="BF53" s="352"/>
    </row>
    <row r="54" spans="1:58" ht="53.25" customHeight="1" x14ac:dyDescent="0.25">
      <c r="A54" s="333">
        <v>15</v>
      </c>
      <c r="B54" s="316" t="s">
        <v>690</v>
      </c>
      <c r="C54" s="10" t="s">
        <v>196</v>
      </c>
      <c r="D54" s="299" t="s">
        <v>691</v>
      </c>
      <c r="E54" s="299" t="s">
        <v>692</v>
      </c>
      <c r="F54" s="299" t="s">
        <v>693</v>
      </c>
      <c r="G54" s="299" t="s">
        <v>63</v>
      </c>
      <c r="H54" s="299" t="s">
        <v>64</v>
      </c>
      <c r="I54" s="299" t="s">
        <v>141</v>
      </c>
      <c r="J54" s="299" t="s">
        <v>42</v>
      </c>
      <c r="K54" s="299">
        <v>3</v>
      </c>
      <c r="L54" s="299" t="s">
        <v>27</v>
      </c>
      <c r="M54" s="299">
        <v>3</v>
      </c>
      <c r="N54" s="343" t="s">
        <v>21</v>
      </c>
      <c r="O54" s="299" t="s">
        <v>694</v>
      </c>
      <c r="P54" s="10" t="s">
        <v>144</v>
      </c>
      <c r="Q54" s="10" t="s">
        <v>695</v>
      </c>
      <c r="R54" s="10" t="s">
        <v>146</v>
      </c>
      <c r="S54" s="36">
        <v>15</v>
      </c>
      <c r="T54" s="10" t="s">
        <v>147</v>
      </c>
      <c r="U54" s="36">
        <v>15</v>
      </c>
      <c r="V54" s="10" t="s">
        <v>696</v>
      </c>
      <c r="W54" s="10" t="s">
        <v>149</v>
      </c>
      <c r="X54" s="36">
        <v>15</v>
      </c>
      <c r="Y54" s="10" t="s">
        <v>697</v>
      </c>
      <c r="Z54" s="10" t="s">
        <v>151</v>
      </c>
      <c r="AA54" s="36">
        <v>15</v>
      </c>
      <c r="AB54" s="10" t="s">
        <v>698</v>
      </c>
      <c r="AC54" s="10" t="s">
        <v>153</v>
      </c>
      <c r="AD54" s="36">
        <v>15</v>
      </c>
      <c r="AE54" s="10" t="s">
        <v>699</v>
      </c>
      <c r="AF54" s="10" t="s">
        <v>155</v>
      </c>
      <c r="AG54" s="36">
        <v>15</v>
      </c>
      <c r="AH54" s="10" t="s">
        <v>700</v>
      </c>
      <c r="AI54" s="10" t="s">
        <v>157</v>
      </c>
      <c r="AJ54" s="36">
        <v>10</v>
      </c>
      <c r="AK54" s="36">
        <v>100</v>
      </c>
      <c r="AL54" s="36" t="s">
        <v>22</v>
      </c>
      <c r="AM54" s="36">
        <v>3</v>
      </c>
      <c r="AN54" s="10" t="s">
        <v>22</v>
      </c>
      <c r="AO54" s="36">
        <v>3</v>
      </c>
      <c r="AP54" s="36" t="s">
        <v>22</v>
      </c>
      <c r="AQ54" s="36">
        <v>100</v>
      </c>
      <c r="AR54" s="345">
        <v>100</v>
      </c>
      <c r="AS54" s="345" t="s">
        <v>22</v>
      </c>
      <c r="AT54" s="299" t="s">
        <v>158</v>
      </c>
      <c r="AU54" s="299" t="s">
        <v>159</v>
      </c>
      <c r="AV54" s="299">
        <v>2</v>
      </c>
      <c r="AW54" s="299">
        <v>0</v>
      </c>
      <c r="AX54" s="299">
        <v>1</v>
      </c>
      <c r="AY54" s="299">
        <v>3</v>
      </c>
      <c r="AZ54" s="341" t="s">
        <v>27</v>
      </c>
      <c r="BA54" s="299" t="s">
        <v>190</v>
      </c>
      <c r="BB54" s="299" t="s">
        <v>65</v>
      </c>
      <c r="BC54" s="299" t="s">
        <v>701</v>
      </c>
      <c r="BD54" s="299" t="s">
        <v>702</v>
      </c>
      <c r="BE54" s="299" t="s">
        <v>703</v>
      </c>
      <c r="BF54" s="302" t="s">
        <v>704</v>
      </c>
    </row>
    <row r="55" spans="1:58" ht="23.25" customHeight="1" x14ac:dyDescent="0.25">
      <c r="A55" s="334"/>
      <c r="B55" s="317"/>
      <c r="C55" s="300" t="s">
        <v>705</v>
      </c>
      <c r="D55" s="300"/>
      <c r="E55" s="300"/>
      <c r="F55" s="300"/>
      <c r="G55" s="300"/>
      <c r="H55" s="300"/>
      <c r="I55" s="300"/>
      <c r="J55" s="300"/>
      <c r="K55" s="300"/>
      <c r="L55" s="300"/>
      <c r="M55" s="300"/>
      <c r="N55" s="344"/>
      <c r="O55" s="300"/>
      <c r="P55" s="8" t="s">
        <v>144</v>
      </c>
      <c r="Q55" s="8" t="s">
        <v>706</v>
      </c>
      <c r="R55" s="8" t="s">
        <v>146</v>
      </c>
      <c r="S55" s="28">
        <v>15</v>
      </c>
      <c r="T55" s="8" t="s">
        <v>147</v>
      </c>
      <c r="U55" s="28">
        <v>15</v>
      </c>
      <c r="V55" s="8" t="s">
        <v>707</v>
      </c>
      <c r="W55" s="8" t="s">
        <v>149</v>
      </c>
      <c r="X55" s="28">
        <v>15</v>
      </c>
      <c r="Y55" s="8" t="s">
        <v>708</v>
      </c>
      <c r="Z55" s="8" t="s">
        <v>151</v>
      </c>
      <c r="AA55" s="28">
        <v>15</v>
      </c>
      <c r="AB55" s="8" t="s">
        <v>709</v>
      </c>
      <c r="AC55" s="8" t="s">
        <v>153</v>
      </c>
      <c r="AD55" s="28">
        <v>15</v>
      </c>
      <c r="AE55" s="8" t="s">
        <v>710</v>
      </c>
      <c r="AF55" s="8" t="s">
        <v>155</v>
      </c>
      <c r="AG55" s="28">
        <v>15</v>
      </c>
      <c r="AH55" s="8" t="s">
        <v>711</v>
      </c>
      <c r="AI55" s="8" t="s">
        <v>157</v>
      </c>
      <c r="AJ55" s="28">
        <v>10</v>
      </c>
      <c r="AK55" s="28">
        <v>100</v>
      </c>
      <c r="AL55" s="28" t="s">
        <v>22</v>
      </c>
      <c r="AM55" s="28">
        <v>3</v>
      </c>
      <c r="AN55" s="8" t="s">
        <v>22</v>
      </c>
      <c r="AO55" s="28">
        <v>3</v>
      </c>
      <c r="AP55" s="28" t="s">
        <v>22</v>
      </c>
      <c r="AQ55" s="28">
        <v>100</v>
      </c>
      <c r="AR55" s="346"/>
      <c r="AS55" s="346"/>
      <c r="AT55" s="300"/>
      <c r="AU55" s="300"/>
      <c r="AV55" s="300"/>
      <c r="AW55" s="300"/>
      <c r="AX55" s="300"/>
      <c r="AY55" s="300"/>
      <c r="AZ55" s="342"/>
      <c r="BA55" s="300"/>
      <c r="BB55" s="300"/>
      <c r="BC55" s="300"/>
      <c r="BD55" s="300"/>
      <c r="BE55" s="300"/>
      <c r="BF55" s="303"/>
    </row>
    <row r="56" spans="1:58" ht="81.75" customHeight="1" x14ac:dyDescent="0.25">
      <c r="A56" s="334"/>
      <c r="B56" s="317"/>
      <c r="C56" s="300"/>
      <c r="D56" s="300"/>
      <c r="E56" s="300"/>
      <c r="F56" s="300"/>
      <c r="G56" s="300"/>
      <c r="H56" s="300"/>
      <c r="I56" s="300"/>
      <c r="J56" s="300"/>
      <c r="K56" s="300"/>
      <c r="L56" s="300"/>
      <c r="M56" s="300"/>
      <c r="N56" s="344"/>
      <c r="O56" s="8" t="s">
        <v>712</v>
      </c>
      <c r="P56" s="8" t="s">
        <v>144</v>
      </c>
      <c r="Q56" s="8" t="s">
        <v>713</v>
      </c>
      <c r="R56" s="8" t="s">
        <v>146</v>
      </c>
      <c r="S56" s="28">
        <v>15</v>
      </c>
      <c r="T56" s="8" t="s">
        <v>147</v>
      </c>
      <c r="U56" s="28">
        <v>15</v>
      </c>
      <c r="V56" s="8" t="s">
        <v>59</v>
      </c>
      <c r="W56" s="8" t="s">
        <v>149</v>
      </c>
      <c r="X56" s="28">
        <v>15</v>
      </c>
      <c r="Y56" s="8" t="s">
        <v>714</v>
      </c>
      <c r="Z56" s="8" t="s">
        <v>151</v>
      </c>
      <c r="AA56" s="28">
        <v>15</v>
      </c>
      <c r="AB56" s="8" t="s">
        <v>715</v>
      </c>
      <c r="AC56" s="8" t="s">
        <v>153</v>
      </c>
      <c r="AD56" s="28">
        <v>15</v>
      </c>
      <c r="AE56" s="8" t="s">
        <v>716</v>
      </c>
      <c r="AF56" s="8" t="s">
        <v>155</v>
      </c>
      <c r="AG56" s="28">
        <v>15</v>
      </c>
      <c r="AH56" s="8" t="s">
        <v>715</v>
      </c>
      <c r="AI56" s="8" t="s">
        <v>157</v>
      </c>
      <c r="AJ56" s="28">
        <v>10</v>
      </c>
      <c r="AK56" s="28">
        <v>100</v>
      </c>
      <c r="AL56" s="28" t="s">
        <v>22</v>
      </c>
      <c r="AM56" s="28">
        <v>3</v>
      </c>
      <c r="AN56" s="8" t="s">
        <v>22</v>
      </c>
      <c r="AO56" s="28">
        <v>3</v>
      </c>
      <c r="AP56" s="28" t="s">
        <v>22</v>
      </c>
      <c r="AQ56" s="28">
        <v>100</v>
      </c>
      <c r="AR56" s="346"/>
      <c r="AS56" s="346"/>
      <c r="AT56" s="300"/>
      <c r="AU56" s="300"/>
      <c r="AV56" s="300"/>
      <c r="AW56" s="300"/>
      <c r="AX56" s="300"/>
      <c r="AY56" s="300"/>
      <c r="AZ56" s="342"/>
      <c r="BA56" s="300"/>
      <c r="BB56" s="300"/>
      <c r="BC56" s="300"/>
      <c r="BD56" s="300"/>
      <c r="BE56" s="300"/>
      <c r="BF56" s="303"/>
    </row>
    <row r="57" spans="1:58" ht="69" customHeight="1" x14ac:dyDescent="0.25">
      <c r="A57" s="334"/>
      <c r="B57" s="317"/>
      <c r="C57" s="8" t="s">
        <v>717</v>
      </c>
      <c r="D57" s="8" t="s">
        <v>718</v>
      </c>
      <c r="E57" s="300"/>
      <c r="F57" s="300"/>
      <c r="G57" s="300"/>
      <c r="H57" s="300"/>
      <c r="I57" s="300"/>
      <c r="J57" s="300"/>
      <c r="K57" s="300"/>
      <c r="L57" s="300"/>
      <c r="M57" s="300"/>
      <c r="N57" s="344"/>
      <c r="O57" s="8" t="s">
        <v>719</v>
      </c>
      <c r="P57" s="8" t="s">
        <v>144</v>
      </c>
      <c r="Q57" s="8" t="s">
        <v>720</v>
      </c>
      <c r="R57" s="8" t="s">
        <v>146</v>
      </c>
      <c r="S57" s="28">
        <v>15</v>
      </c>
      <c r="T57" s="8" t="s">
        <v>147</v>
      </c>
      <c r="U57" s="28">
        <v>15</v>
      </c>
      <c r="V57" s="8" t="s">
        <v>721</v>
      </c>
      <c r="W57" s="8" t="s">
        <v>149</v>
      </c>
      <c r="X57" s="28">
        <v>15</v>
      </c>
      <c r="Y57" s="8" t="s">
        <v>722</v>
      </c>
      <c r="Z57" s="8" t="s">
        <v>151</v>
      </c>
      <c r="AA57" s="28">
        <v>15</v>
      </c>
      <c r="AB57" s="8" t="s">
        <v>723</v>
      </c>
      <c r="AC57" s="8" t="s">
        <v>153</v>
      </c>
      <c r="AD57" s="28">
        <v>15</v>
      </c>
      <c r="AE57" s="8" t="s">
        <v>724</v>
      </c>
      <c r="AF57" s="8" t="s">
        <v>155</v>
      </c>
      <c r="AG57" s="28">
        <v>15</v>
      </c>
      <c r="AH57" s="8" t="s">
        <v>725</v>
      </c>
      <c r="AI57" s="8" t="s">
        <v>157</v>
      </c>
      <c r="AJ57" s="28">
        <v>10</v>
      </c>
      <c r="AK57" s="28">
        <v>100</v>
      </c>
      <c r="AL57" s="28" t="s">
        <v>22</v>
      </c>
      <c r="AM57" s="28">
        <v>3</v>
      </c>
      <c r="AN57" s="8" t="s">
        <v>22</v>
      </c>
      <c r="AO57" s="28">
        <v>3</v>
      </c>
      <c r="AP57" s="28" t="s">
        <v>22</v>
      </c>
      <c r="AQ57" s="28">
        <v>100</v>
      </c>
      <c r="AR57" s="346"/>
      <c r="AS57" s="346"/>
      <c r="AT57" s="300"/>
      <c r="AU57" s="300"/>
      <c r="AV57" s="300"/>
      <c r="AW57" s="300"/>
      <c r="AX57" s="300"/>
      <c r="AY57" s="300"/>
      <c r="AZ57" s="342"/>
      <c r="BA57" s="300"/>
      <c r="BB57" s="300"/>
      <c r="BC57" s="300"/>
      <c r="BD57" s="300"/>
      <c r="BE57" s="300"/>
      <c r="BF57" s="303"/>
    </row>
    <row r="58" spans="1:58" ht="91.5" customHeight="1" x14ac:dyDescent="0.25">
      <c r="A58" s="334"/>
      <c r="B58" s="317"/>
      <c r="C58" s="41" t="s">
        <v>726</v>
      </c>
      <c r="D58" s="42" t="s">
        <v>727</v>
      </c>
      <c r="E58" s="339" t="s">
        <v>728</v>
      </c>
      <c r="F58" s="339" t="s">
        <v>729</v>
      </c>
      <c r="G58" s="339" t="s">
        <v>66</v>
      </c>
      <c r="H58" s="339" t="s">
        <v>730</v>
      </c>
      <c r="I58" s="339" t="s">
        <v>141</v>
      </c>
      <c r="J58" s="339" t="s">
        <v>58</v>
      </c>
      <c r="K58" s="339">
        <v>5</v>
      </c>
      <c r="L58" s="339" t="s">
        <v>27</v>
      </c>
      <c r="M58" s="339">
        <v>3</v>
      </c>
      <c r="N58" s="327" t="s">
        <v>40</v>
      </c>
      <c r="O58" s="42" t="s">
        <v>731</v>
      </c>
      <c r="P58" s="42" t="s">
        <v>144</v>
      </c>
      <c r="Q58" s="42" t="s">
        <v>732</v>
      </c>
      <c r="R58" s="42" t="s">
        <v>146</v>
      </c>
      <c r="S58" s="41">
        <v>15</v>
      </c>
      <c r="T58" s="42" t="s">
        <v>147</v>
      </c>
      <c r="U58" s="41">
        <v>15</v>
      </c>
      <c r="V58" s="42" t="s">
        <v>59</v>
      </c>
      <c r="W58" s="42" t="s">
        <v>149</v>
      </c>
      <c r="X58" s="41">
        <v>15</v>
      </c>
      <c r="Y58" s="42" t="s">
        <v>733</v>
      </c>
      <c r="Z58" s="42" t="s">
        <v>151</v>
      </c>
      <c r="AA58" s="41">
        <v>15</v>
      </c>
      <c r="AB58" s="42" t="s">
        <v>734</v>
      </c>
      <c r="AC58" s="42" t="s">
        <v>218</v>
      </c>
      <c r="AD58" s="41">
        <v>0</v>
      </c>
      <c r="AE58" s="42" t="s">
        <v>735</v>
      </c>
      <c r="AF58" s="42" t="s">
        <v>155</v>
      </c>
      <c r="AG58" s="41">
        <v>15</v>
      </c>
      <c r="AH58" s="42" t="s">
        <v>736</v>
      </c>
      <c r="AI58" s="42" t="s">
        <v>157</v>
      </c>
      <c r="AJ58" s="41">
        <v>10</v>
      </c>
      <c r="AK58" s="41">
        <v>85</v>
      </c>
      <c r="AL58" s="41" t="s">
        <v>85</v>
      </c>
      <c r="AM58" s="41">
        <v>1</v>
      </c>
      <c r="AN58" s="42" t="s">
        <v>85</v>
      </c>
      <c r="AO58" s="41">
        <v>1</v>
      </c>
      <c r="AP58" s="41" t="s">
        <v>85</v>
      </c>
      <c r="AQ58" s="41">
        <v>0</v>
      </c>
      <c r="AR58" s="337">
        <v>66.666666666666671</v>
      </c>
      <c r="AS58" s="337" t="s">
        <v>27</v>
      </c>
      <c r="AT58" s="337" t="s">
        <v>158</v>
      </c>
      <c r="AU58" s="337" t="s">
        <v>159</v>
      </c>
      <c r="AV58" s="337">
        <v>1</v>
      </c>
      <c r="AW58" s="337">
        <v>0</v>
      </c>
      <c r="AX58" s="337">
        <v>4</v>
      </c>
      <c r="AY58" s="337">
        <v>3</v>
      </c>
      <c r="AZ58" s="306" t="s">
        <v>21</v>
      </c>
      <c r="BA58" s="337" t="s">
        <v>160</v>
      </c>
      <c r="BB58" s="42" t="s">
        <v>737</v>
      </c>
      <c r="BC58" s="42" t="s">
        <v>738</v>
      </c>
      <c r="BD58" s="42" t="s">
        <v>739</v>
      </c>
      <c r="BE58" s="42" t="s">
        <v>740</v>
      </c>
      <c r="BF58" s="303"/>
    </row>
    <row r="59" spans="1:58" ht="105" customHeight="1" x14ac:dyDescent="0.25">
      <c r="A59" s="334"/>
      <c r="B59" s="317"/>
      <c r="C59" s="42" t="s">
        <v>741</v>
      </c>
      <c r="D59" s="42" t="s">
        <v>742</v>
      </c>
      <c r="E59" s="339"/>
      <c r="F59" s="339"/>
      <c r="G59" s="339"/>
      <c r="H59" s="339"/>
      <c r="I59" s="339"/>
      <c r="J59" s="339"/>
      <c r="K59" s="339"/>
      <c r="L59" s="339"/>
      <c r="M59" s="339"/>
      <c r="N59" s="327"/>
      <c r="O59" s="42" t="s">
        <v>743</v>
      </c>
      <c r="P59" s="42" t="s">
        <v>144</v>
      </c>
      <c r="Q59" s="42" t="s">
        <v>744</v>
      </c>
      <c r="R59" s="42" t="s">
        <v>146</v>
      </c>
      <c r="S59" s="41">
        <v>15</v>
      </c>
      <c r="T59" s="42" t="s">
        <v>147</v>
      </c>
      <c r="U59" s="41">
        <v>15</v>
      </c>
      <c r="V59" s="42" t="s">
        <v>745</v>
      </c>
      <c r="W59" s="42" t="s">
        <v>149</v>
      </c>
      <c r="X59" s="41">
        <v>15</v>
      </c>
      <c r="Y59" s="42" t="s">
        <v>746</v>
      </c>
      <c r="Z59" s="42" t="s">
        <v>151</v>
      </c>
      <c r="AA59" s="41">
        <v>15</v>
      </c>
      <c r="AB59" s="42" t="s">
        <v>747</v>
      </c>
      <c r="AC59" s="42" t="s">
        <v>153</v>
      </c>
      <c r="AD59" s="41">
        <v>15</v>
      </c>
      <c r="AE59" s="42" t="s">
        <v>748</v>
      </c>
      <c r="AF59" s="42" t="s">
        <v>155</v>
      </c>
      <c r="AG59" s="41">
        <v>15</v>
      </c>
      <c r="AH59" s="42" t="s">
        <v>749</v>
      </c>
      <c r="AI59" s="42" t="s">
        <v>157</v>
      </c>
      <c r="AJ59" s="41">
        <v>10</v>
      </c>
      <c r="AK59" s="41">
        <v>100</v>
      </c>
      <c r="AL59" s="41" t="s">
        <v>22</v>
      </c>
      <c r="AM59" s="41">
        <v>3</v>
      </c>
      <c r="AN59" s="42" t="s">
        <v>22</v>
      </c>
      <c r="AO59" s="41">
        <v>3</v>
      </c>
      <c r="AP59" s="41" t="s">
        <v>22</v>
      </c>
      <c r="AQ59" s="41">
        <v>100</v>
      </c>
      <c r="AR59" s="337"/>
      <c r="AS59" s="337"/>
      <c r="AT59" s="337"/>
      <c r="AU59" s="337"/>
      <c r="AV59" s="337"/>
      <c r="AW59" s="337"/>
      <c r="AX59" s="337"/>
      <c r="AY59" s="337"/>
      <c r="AZ59" s="306"/>
      <c r="BA59" s="337"/>
      <c r="BB59" s="42" t="s">
        <v>750</v>
      </c>
      <c r="BC59" s="42" t="s">
        <v>751</v>
      </c>
      <c r="BD59" s="42" t="s">
        <v>752</v>
      </c>
      <c r="BE59" s="42" t="s">
        <v>740</v>
      </c>
      <c r="BF59" s="303"/>
    </row>
    <row r="60" spans="1:58" ht="228.95" customHeight="1" thickBot="1" x14ac:dyDescent="0.3">
      <c r="A60" s="335"/>
      <c r="B60" s="318"/>
      <c r="C60" s="43" t="s">
        <v>753</v>
      </c>
      <c r="D60" s="44" t="s">
        <v>754</v>
      </c>
      <c r="E60" s="340"/>
      <c r="F60" s="340"/>
      <c r="G60" s="340"/>
      <c r="H60" s="340"/>
      <c r="I60" s="340"/>
      <c r="J60" s="340"/>
      <c r="K60" s="340"/>
      <c r="L60" s="340"/>
      <c r="M60" s="340"/>
      <c r="N60" s="309"/>
      <c r="O60" s="44" t="s">
        <v>755</v>
      </c>
      <c r="P60" s="44" t="s">
        <v>614</v>
      </c>
      <c r="Q60" s="44" t="s">
        <v>756</v>
      </c>
      <c r="R60" s="44" t="s">
        <v>146</v>
      </c>
      <c r="S60" s="43">
        <v>15</v>
      </c>
      <c r="T60" s="44" t="s">
        <v>147</v>
      </c>
      <c r="U60" s="43">
        <v>15</v>
      </c>
      <c r="V60" s="44" t="s">
        <v>243</v>
      </c>
      <c r="W60" s="44" t="s">
        <v>149</v>
      </c>
      <c r="X60" s="43">
        <v>15</v>
      </c>
      <c r="Y60" s="44" t="s">
        <v>757</v>
      </c>
      <c r="Z60" s="44" t="s">
        <v>151</v>
      </c>
      <c r="AA60" s="43">
        <v>15</v>
      </c>
      <c r="AB60" s="44" t="s">
        <v>747</v>
      </c>
      <c r="AC60" s="44" t="s">
        <v>153</v>
      </c>
      <c r="AD60" s="43">
        <v>15</v>
      </c>
      <c r="AE60" s="44" t="s">
        <v>758</v>
      </c>
      <c r="AF60" s="44" t="s">
        <v>155</v>
      </c>
      <c r="AG60" s="43">
        <v>15</v>
      </c>
      <c r="AH60" s="44" t="s">
        <v>759</v>
      </c>
      <c r="AI60" s="44" t="s">
        <v>157</v>
      </c>
      <c r="AJ60" s="43">
        <v>10</v>
      </c>
      <c r="AK60" s="43">
        <v>100</v>
      </c>
      <c r="AL60" s="43" t="s">
        <v>22</v>
      </c>
      <c r="AM60" s="43">
        <v>3</v>
      </c>
      <c r="AN60" s="44" t="s">
        <v>22</v>
      </c>
      <c r="AO60" s="43">
        <v>3</v>
      </c>
      <c r="AP60" s="43" t="s">
        <v>22</v>
      </c>
      <c r="AQ60" s="43">
        <v>100</v>
      </c>
      <c r="AR60" s="338"/>
      <c r="AS60" s="338"/>
      <c r="AT60" s="338"/>
      <c r="AU60" s="338"/>
      <c r="AV60" s="338"/>
      <c r="AW60" s="338"/>
      <c r="AX60" s="338"/>
      <c r="AY60" s="338"/>
      <c r="AZ60" s="307"/>
      <c r="BA60" s="338"/>
      <c r="BB60" s="44" t="s">
        <v>760</v>
      </c>
      <c r="BC60" s="44" t="s">
        <v>761</v>
      </c>
      <c r="BD60" s="44" t="s">
        <v>752</v>
      </c>
      <c r="BE60" s="44" t="s">
        <v>740</v>
      </c>
      <c r="BF60" s="304"/>
    </row>
    <row r="61" spans="1:58" ht="143.25" customHeight="1" x14ac:dyDescent="0.25">
      <c r="A61" s="329">
        <v>16</v>
      </c>
      <c r="B61" s="331" t="s">
        <v>762</v>
      </c>
      <c r="C61" s="320" t="s">
        <v>763</v>
      </c>
      <c r="D61" s="24" t="s">
        <v>764</v>
      </c>
      <c r="E61" s="320" t="s">
        <v>765</v>
      </c>
      <c r="F61" s="320" t="s">
        <v>766</v>
      </c>
      <c r="G61" s="320" t="s">
        <v>67</v>
      </c>
      <c r="H61" s="320" t="s">
        <v>767</v>
      </c>
      <c r="I61" s="320" t="s">
        <v>141</v>
      </c>
      <c r="J61" s="320" t="s">
        <v>42</v>
      </c>
      <c r="K61" s="320">
        <v>3</v>
      </c>
      <c r="L61" s="320" t="s">
        <v>20</v>
      </c>
      <c r="M61" s="320">
        <v>4</v>
      </c>
      <c r="N61" s="322" t="s">
        <v>40</v>
      </c>
      <c r="O61" s="13" t="s">
        <v>768</v>
      </c>
      <c r="P61" s="13" t="s">
        <v>144</v>
      </c>
      <c r="Q61" s="13" t="s">
        <v>769</v>
      </c>
      <c r="R61" s="13" t="s">
        <v>146</v>
      </c>
      <c r="S61" s="13">
        <v>15</v>
      </c>
      <c r="T61" s="13" t="s">
        <v>147</v>
      </c>
      <c r="U61" s="13">
        <v>15</v>
      </c>
      <c r="V61" s="13" t="s">
        <v>770</v>
      </c>
      <c r="W61" s="13" t="s">
        <v>149</v>
      </c>
      <c r="X61" s="13">
        <v>15</v>
      </c>
      <c r="Y61" s="13" t="s">
        <v>771</v>
      </c>
      <c r="Z61" s="13" t="s">
        <v>151</v>
      </c>
      <c r="AA61" s="13">
        <v>15</v>
      </c>
      <c r="AB61" s="13" t="s">
        <v>772</v>
      </c>
      <c r="AC61" s="13" t="s">
        <v>153</v>
      </c>
      <c r="AD61" s="13">
        <v>15</v>
      </c>
      <c r="AE61" s="13" t="s">
        <v>773</v>
      </c>
      <c r="AF61" s="13" t="s">
        <v>155</v>
      </c>
      <c r="AG61" s="13">
        <v>15</v>
      </c>
      <c r="AH61" s="13" t="s">
        <v>774</v>
      </c>
      <c r="AI61" s="13" t="s">
        <v>157</v>
      </c>
      <c r="AJ61" s="13">
        <v>10</v>
      </c>
      <c r="AK61" s="13">
        <v>100</v>
      </c>
      <c r="AL61" s="13" t="s">
        <v>22</v>
      </c>
      <c r="AM61" s="13">
        <v>3</v>
      </c>
      <c r="AN61" s="13" t="s">
        <v>22</v>
      </c>
      <c r="AO61" s="13">
        <v>3</v>
      </c>
      <c r="AP61" s="13" t="s">
        <v>22</v>
      </c>
      <c r="AQ61" s="13">
        <v>100</v>
      </c>
      <c r="AR61" s="320">
        <v>100</v>
      </c>
      <c r="AS61" s="320" t="s">
        <v>22</v>
      </c>
      <c r="AT61" s="320" t="s">
        <v>158</v>
      </c>
      <c r="AU61" s="320" t="s">
        <v>159</v>
      </c>
      <c r="AV61" s="320">
        <v>2</v>
      </c>
      <c r="AW61" s="320">
        <v>0</v>
      </c>
      <c r="AX61" s="320">
        <v>1</v>
      </c>
      <c r="AY61" s="320">
        <v>4</v>
      </c>
      <c r="AZ61" s="323" t="s">
        <v>21</v>
      </c>
      <c r="BA61" s="320" t="s">
        <v>160</v>
      </c>
      <c r="BB61" s="13" t="s">
        <v>775</v>
      </c>
      <c r="BC61" s="13" t="s">
        <v>776</v>
      </c>
      <c r="BD61" s="13" t="s">
        <v>777</v>
      </c>
      <c r="BE61" s="24" t="s">
        <v>82</v>
      </c>
      <c r="BF61" s="45" t="s">
        <v>778</v>
      </c>
    </row>
    <row r="62" spans="1:58" ht="123.75" customHeight="1" x14ac:dyDescent="0.25">
      <c r="A62" s="314"/>
      <c r="B62" s="317"/>
      <c r="C62" s="300"/>
      <c r="D62" s="8" t="s">
        <v>779</v>
      </c>
      <c r="E62" s="300"/>
      <c r="F62" s="300"/>
      <c r="G62" s="300"/>
      <c r="H62" s="300"/>
      <c r="I62" s="300"/>
      <c r="J62" s="300"/>
      <c r="K62" s="300"/>
      <c r="L62" s="300"/>
      <c r="M62" s="300"/>
      <c r="N62" s="327"/>
      <c r="O62" s="8" t="s">
        <v>780</v>
      </c>
      <c r="P62" s="8" t="s">
        <v>144</v>
      </c>
      <c r="Q62" s="8" t="s">
        <v>769</v>
      </c>
      <c r="R62" s="8" t="s">
        <v>146</v>
      </c>
      <c r="S62" s="8">
        <v>15</v>
      </c>
      <c r="T62" s="8" t="s">
        <v>147</v>
      </c>
      <c r="U62" s="8">
        <v>15</v>
      </c>
      <c r="V62" s="8" t="s">
        <v>770</v>
      </c>
      <c r="W62" s="8" t="s">
        <v>149</v>
      </c>
      <c r="X62" s="8">
        <v>15</v>
      </c>
      <c r="Y62" s="8" t="s">
        <v>781</v>
      </c>
      <c r="Z62" s="8" t="s">
        <v>151</v>
      </c>
      <c r="AA62" s="8">
        <v>15</v>
      </c>
      <c r="AB62" s="8" t="s">
        <v>782</v>
      </c>
      <c r="AC62" s="8" t="s">
        <v>153</v>
      </c>
      <c r="AD62" s="8">
        <v>15</v>
      </c>
      <c r="AE62" s="8" t="s">
        <v>783</v>
      </c>
      <c r="AF62" s="8" t="s">
        <v>155</v>
      </c>
      <c r="AG62" s="8">
        <v>15</v>
      </c>
      <c r="AH62" s="8" t="s">
        <v>784</v>
      </c>
      <c r="AI62" s="8" t="s">
        <v>157</v>
      </c>
      <c r="AJ62" s="8">
        <v>10</v>
      </c>
      <c r="AK62" s="8">
        <v>100</v>
      </c>
      <c r="AL62" s="8" t="s">
        <v>22</v>
      </c>
      <c r="AM62" s="8">
        <v>3</v>
      </c>
      <c r="AN62" s="8" t="s">
        <v>22</v>
      </c>
      <c r="AO62" s="8">
        <v>3</v>
      </c>
      <c r="AP62" s="8" t="s">
        <v>22</v>
      </c>
      <c r="AQ62" s="8">
        <v>100</v>
      </c>
      <c r="AR62" s="300"/>
      <c r="AS62" s="300"/>
      <c r="AT62" s="300"/>
      <c r="AU62" s="300"/>
      <c r="AV62" s="300"/>
      <c r="AW62" s="300"/>
      <c r="AX62" s="300"/>
      <c r="AY62" s="300"/>
      <c r="AZ62" s="306"/>
      <c r="BA62" s="300"/>
      <c r="BB62" s="46" t="s">
        <v>785</v>
      </c>
      <c r="BC62" s="8" t="s">
        <v>786</v>
      </c>
      <c r="BD62" s="8" t="s">
        <v>777</v>
      </c>
      <c r="BE62" s="27" t="s">
        <v>82</v>
      </c>
      <c r="BF62" s="47" t="s">
        <v>787</v>
      </c>
    </row>
    <row r="63" spans="1:58" ht="156" customHeight="1" x14ac:dyDescent="0.25">
      <c r="A63" s="314"/>
      <c r="B63" s="317"/>
      <c r="C63" s="8" t="s">
        <v>788</v>
      </c>
      <c r="D63" s="27" t="s">
        <v>789</v>
      </c>
      <c r="E63" s="300"/>
      <c r="F63" s="300"/>
      <c r="G63" s="300"/>
      <c r="H63" s="300"/>
      <c r="I63" s="300"/>
      <c r="J63" s="300"/>
      <c r="K63" s="300"/>
      <c r="L63" s="300"/>
      <c r="M63" s="300"/>
      <c r="N63" s="327"/>
      <c r="O63" s="8" t="s">
        <v>790</v>
      </c>
      <c r="P63" s="8" t="s">
        <v>144</v>
      </c>
      <c r="Q63" s="8" t="s">
        <v>769</v>
      </c>
      <c r="R63" s="8" t="s">
        <v>146</v>
      </c>
      <c r="S63" s="8">
        <v>15</v>
      </c>
      <c r="T63" s="8" t="s">
        <v>147</v>
      </c>
      <c r="U63" s="8">
        <v>15</v>
      </c>
      <c r="V63" s="8" t="s">
        <v>770</v>
      </c>
      <c r="W63" s="8" t="s">
        <v>149</v>
      </c>
      <c r="X63" s="8">
        <v>15</v>
      </c>
      <c r="Y63" s="8" t="s">
        <v>791</v>
      </c>
      <c r="Z63" s="8" t="s">
        <v>151</v>
      </c>
      <c r="AA63" s="8">
        <v>15</v>
      </c>
      <c r="AB63" s="8" t="s">
        <v>792</v>
      </c>
      <c r="AC63" s="8" t="s">
        <v>153</v>
      </c>
      <c r="AD63" s="8">
        <v>15</v>
      </c>
      <c r="AE63" s="8" t="s">
        <v>793</v>
      </c>
      <c r="AF63" s="8" t="s">
        <v>155</v>
      </c>
      <c r="AG63" s="8">
        <v>15</v>
      </c>
      <c r="AH63" s="8" t="s">
        <v>794</v>
      </c>
      <c r="AI63" s="8" t="s">
        <v>157</v>
      </c>
      <c r="AJ63" s="8">
        <v>10</v>
      </c>
      <c r="AK63" s="8">
        <v>100</v>
      </c>
      <c r="AL63" s="8" t="s">
        <v>22</v>
      </c>
      <c r="AM63" s="8">
        <v>3</v>
      </c>
      <c r="AN63" s="8" t="s">
        <v>22</v>
      </c>
      <c r="AO63" s="8">
        <v>3</v>
      </c>
      <c r="AP63" s="8" t="s">
        <v>22</v>
      </c>
      <c r="AQ63" s="8">
        <v>100</v>
      </c>
      <c r="AR63" s="300"/>
      <c r="AS63" s="300"/>
      <c r="AT63" s="300"/>
      <c r="AU63" s="300"/>
      <c r="AV63" s="300"/>
      <c r="AW63" s="300"/>
      <c r="AX63" s="300"/>
      <c r="AY63" s="300"/>
      <c r="AZ63" s="306"/>
      <c r="BA63" s="300"/>
      <c r="BB63" s="8" t="s">
        <v>795</v>
      </c>
      <c r="BC63" s="8" t="s">
        <v>796</v>
      </c>
      <c r="BD63" s="8" t="s">
        <v>777</v>
      </c>
      <c r="BE63" s="27" t="s">
        <v>82</v>
      </c>
      <c r="BF63" s="47" t="s">
        <v>797</v>
      </c>
    </row>
    <row r="64" spans="1:58" ht="133.5" customHeight="1" thickBot="1" x14ac:dyDescent="0.3">
      <c r="A64" s="330"/>
      <c r="B64" s="332"/>
      <c r="C64" s="9" t="s">
        <v>798</v>
      </c>
      <c r="D64" s="40" t="s">
        <v>799</v>
      </c>
      <c r="E64" s="319"/>
      <c r="F64" s="319"/>
      <c r="G64" s="319"/>
      <c r="H64" s="319"/>
      <c r="I64" s="319"/>
      <c r="J64" s="319"/>
      <c r="K64" s="319"/>
      <c r="L64" s="319"/>
      <c r="M64" s="319"/>
      <c r="N64" s="321"/>
      <c r="O64" s="9" t="s">
        <v>800</v>
      </c>
      <c r="P64" s="9" t="s">
        <v>144</v>
      </c>
      <c r="Q64" s="9" t="s">
        <v>769</v>
      </c>
      <c r="R64" s="9" t="s">
        <v>146</v>
      </c>
      <c r="S64" s="9">
        <v>15</v>
      </c>
      <c r="T64" s="9" t="s">
        <v>147</v>
      </c>
      <c r="U64" s="9">
        <v>15</v>
      </c>
      <c r="V64" s="9" t="s">
        <v>770</v>
      </c>
      <c r="W64" s="9" t="s">
        <v>149</v>
      </c>
      <c r="X64" s="9">
        <v>15</v>
      </c>
      <c r="Y64" s="9" t="s">
        <v>801</v>
      </c>
      <c r="Z64" s="9" t="s">
        <v>151</v>
      </c>
      <c r="AA64" s="9">
        <v>15</v>
      </c>
      <c r="AB64" s="9" t="s">
        <v>802</v>
      </c>
      <c r="AC64" s="9" t="s">
        <v>153</v>
      </c>
      <c r="AD64" s="9">
        <v>15</v>
      </c>
      <c r="AE64" s="9" t="s">
        <v>803</v>
      </c>
      <c r="AF64" s="9" t="s">
        <v>155</v>
      </c>
      <c r="AG64" s="9">
        <v>15</v>
      </c>
      <c r="AH64" s="9" t="s">
        <v>804</v>
      </c>
      <c r="AI64" s="9" t="s">
        <v>157</v>
      </c>
      <c r="AJ64" s="9">
        <v>10</v>
      </c>
      <c r="AK64" s="9">
        <v>100</v>
      </c>
      <c r="AL64" s="9" t="s">
        <v>22</v>
      </c>
      <c r="AM64" s="9">
        <v>3</v>
      </c>
      <c r="AN64" s="9" t="s">
        <v>22</v>
      </c>
      <c r="AO64" s="9">
        <v>3</v>
      </c>
      <c r="AP64" s="9" t="s">
        <v>22</v>
      </c>
      <c r="AQ64" s="9">
        <v>100</v>
      </c>
      <c r="AR64" s="319"/>
      <c r="AS64" s="319"/>
      <c r="AT64" s="319"/>
      <c r="AU64" s="319"/>
      <c r="AV64" s="319"/>
      <c r="AW64" s="319"/>
      <c r="AX64" s="319"/>
      <c r="AY64" s="319"/>
      <c r="AZ64" s="328"/>
      <c r="BA64" s="319"/>
      <c r="BB64" s="9" t="s">
        <v>805</v>
      </c>
      <c r="BC64" s="9" t="s">
        <v>806</v>
      </c>
      <c r="BD64" s="9" t="s">
        <v>777</v>
      </c>
      <c r="BE64" s="40" t="s">
        <v>82</v>
      </c>
      <c r="BF64" s="31" t="s">
        <v>807</v>
      </c>
    </row>
    <row r="65" spans="1:58" ht="17.25" customHeight="1" x14ac:dyDescent="0.25">
      <c r="A65" s="333">
        <v>17</v>
      </c>
      <c r="B65" s="316" t="s">
        <v>808</v>
      </c>
      <c r="C65" s="48" t="s">
        <v>809</v>
      </c>
      <c r="D65" s="48" t="s">
        <v>810</v>
      </c>
      <c r="E65" s="299" t="s">
        <v>811</v>
      </c>
      <c r="F65" s="299" t="s">
        <v>812</v>
      </c>
      <c r="G65" s="299" t="s">
        <v>72</v>
      </c>
      <c r="H65" s="299" t="s">
        <v>73</v>
      </c>
      <c r="I65" s="299" t="s">
        <v>141</v>
      </c>
      <c r="J65" s="299" t="s">
        <v>142</v>
      </c>
      <c r="K65" s="299">
        <v>1</v>
      </c>
      <c r="L65" s="299" t="s">
        <v>20</v>
      </c>
      <c r="M65" s="299">
        <v>4</v>
      </c>
      <c r="N65" s="305" t="s">
        <v>21</v>
      </c>
      <c r="O65" s="10" t="s">
        <v>813</v>
      </c>
      <c r="P65" s="10" t="s">
        <v>144</v>
      </c>
      <c r="Q65" s="10" t="s">
        <v>814</v>
      </c>
      <c r="R65" s="10" t="s">
        <v>146</v>
      </c>
      <c r="S65" s="10">
        <v>15</v>
      </c>
      <c r="T65" s="10" t="s">
        <v>147</v>
      </c>
      <c r="U65" s="10">
        <v>15</v>
      </c>
      <c r="V65" s="10" t="s">
        <v>815</v>
      </c>
      <c r="W65" s="10" t="s">
        <v>149</v>
      </c>
      <c r="X65" s="10">
        <v>15</v>
      </c>
      <c r="Y65" s="10" t="s">
        <v>816</v>
      </c>
      <c r="Z65" s="10" t="s">
        <v>151</v>
      </c>
      <c r="AA65" s="10">
        <v>15</v>
      </c>
      <c r="AB65" s="10" t="s">
        <v>817</v>
      </c>
      <c r="AC65" s="10" t="s">
        <v>153</v>
      </c>
      <c r="AD65" s="10">
        <v>15</v>
      </c>
      <c r="AE65" s="10" t="s">
        <v>818</v>
      </c>
      <c r="AF65" s="10" t="s">
        <v>155</v>
      </c>
      <c r="AG65" s="10">
        <v>15</v>
      </c>
      <c r="AH65" s="10" t="s">
        <v>819</v>
      </c>
      <c r="AI65" s="10" t="s">
        <v>157</v>
      </c>
      <c r="AJ65" s="10">
        <v>10</v>
      </c>
      <c r="AK65" s="10">
        <v>100</v>
      </c>
      <c r="AL65" s="10" t="s">
        <v>22</v>
      </c>
      <c r="AM65" s="10">
        <v>3</v>
      </c>
      <c r="AN65" s="10" t="s">
        <v>22</v>
      </c>
      <c r="AO65" s="10">
        <v>3</v>
      </c>
      <c r="AP65" s="10" t="s">
        <v>22</v>
      </c>
      <c r="AQ65" s="10">
        <v>100</v>
      </c>
      <c r="AR65" s="299">
        <v>100</v>
      </c>
      <c r="AS65" s="299" t="s">
        <v>22</v>
      </c>
      <c r="AT65" s="299" t="s">
        <v>158</v>
      </c>
      <c r="AU65" s="299" t="s">
        <v>159</v>
      </c>
      <c r="AV65" s="299">
        <v>2</v>
      </c>
      <c r="AW65" s="299">
        <v>0</v>
      </c>
      <c r="AX65" s="299">
        <v>1</v>
      </c>
      <c r="AY65" s="299">
        <v>4</v>
      </c>
      <c r="AZ65" s="305" t="s">
        <v>21</v>
      </c>
      <c r="BA65" s="299" t="s">
        <v>160</v>
      </c>
      <c r="BB65" s="299" t="s">
        <v>74</v>
      </c>
      <c r="BC65" s="299" t="s">
        <v>820</v>
      </c>
      <c r="BD65" s="299" t="s">
        <v>821</v>
      </c>
      <c r="BE65" s="299" t="s">
        <v>822</v>
      </c>
      <c r="BF65" s="302" t="s">
        <v>823</v>
      </c>
    </row>
    <row r="66" spans="1:58" ht="36" customHeight="1" x14ac:dyDescent="0.25">
      <c r="A66" s="334"/>
      <c r="B66" s="317"/>
      <c r="C66" s="8" t="s">
        <v>551</v>
      </c>
      <c r="D66" s="8" t="s">
        <v>824</v>
      </c>
      <c r="E66" s="300"/>
      <c r="F66" s="300"/>
      <c r="G66" s="300"/>
      <c r="H66" s="300"/>
      <c r="I66" s="300"/>
      <c r="J66" s="300"/>
      <c r="K66" s="300"/>
      <c r="L66" s="300"/>
      <c r="M66" s="300"/>
      <c r="N66" s="306"/>
      <c r="O66" s="8" t="s">
        <v>825</v>
      </c>
      <c r="P66" s="8" t="s">
        <v>144</v>
      </c>
      <c r="Q66" s="8" t="s">
        <v>826</v>
      </c>
      <c r="R66" s="8" t="s">
        <v>146</v>
      </c>
      <c r="S66" s="8">
        <v>15</v>
      </c>
      <c r="T66" s="8" t="s">
        <v>147</v>
      </c>
      <c r="U66" s="8">
        <v>15</v>
      </c>
      <c r="V66" s="8" t="s">
        <v>86</v>
      </c>
      <c r="W66" s="8" t="s">
        <v>149</v>
      </c>
      <c r="X66" s="8">
        <v>15</v>
      </c>
      <c r="Y66" s="8" t="s">
        <v>827</v>
      </c>
      <c r="Z66" s="8" t="s">
        <v>151</v>
      </c>
      <c r="AA66" s="8">
        <v>15</v>
      </c>
      <c r="AB66" s="8" t="s">
        <v>828</v>
      </c>
      <c r="AC66" s="8" t="s">
        <v>153</v>
      </c>
      <c r="AD66" s="8">
        <v>15</v>
      </c>
      <c r="AE66" s="8" t="s">
        <v>829</v>
      </c>
      <c r="AF66" s="8" t="s">
        <v>155</v>
      </c>
      <c r="AG66" s="8">
        <v>15</v>
      </c>
      <c r="AH66" s="8" t="s">
        <v>830</v>
      </c>
      <c r="AI66" s="8" t="s">
        <v>157</v>
      </c>
      <c r="AJ66" s="8">
        <v>10</v>
      </c>
      <c r="AK66" s="8">
        <v>100</v>
      </c>
      <c r="AL66" s="8" t="s">
        <v>22</v>
      </c>
      <c r="AM66" s="8">
        <v>3</v>
      </c>
      <c r="AN66" s="8" t="s">
        <v>22</v>
      </c>
      <c r="AO66" s="8">
        <v>3</v>
      </c>
      <c r="AP66" s="8" t="s">
        <v>22</v>
      </c>
      <c r="AQ66" s="8">
        <v>100</v>
      </c>
      <c r="AR66" s="300"/>
      <c r="AS66" s="300"/>
      <c r="AT66" s="300"/>
      <c r="AU66" s="300"/>
      <c r="AV66" s="300"/>
      <c r="AW66" s="300"/>
      <c r="AX66" s="300"/>
      <c r="AY66" s="300"/>
      <c r="AZ66" s="306"/>
      <c r="BA66" s="300"/>
      <c r="BB66" s="300"/>
      <c r="BC66" s="300"/>
      <c r="BD66" s="300"/>
      <c r="BE66" s="300"/>
      <c r="BF66" s="303"/>
    </row>
    <row r="67" spans="1:58" ht="62.25" customHeight="1" x14ac:dyDescent="0.25">
      <c r="A67" s="334"/>
      <c r="B67" s="317"/>
      <c r="C67" s="8" t="s">
        <v>551</v>
      </c>
      <c r="D67" s="8" t="s">
        <v>831</v>
      </c>
      <c r="E67" s="300"/>
      <c r="F67" s="300"/>
      <c r="G67" s="300"/>
      <c r="H67" s="300"/>
      <c r="I67" s="300"/>
      <c r="J67" s="300"/>
      <c r="K67" s="300"/>
      <c r="L67" s="300"/>
      <c r="M67" s="300"/>
      <c r="N67" s="306"/>
      <c r="O67" s="8" t="s">
        <v>832</v>
      </c>
      <c r="P67" s="8" t="s">
        <v>144</v>
      </c>
      <c r="Q67" s="8" t="s">
        <v>833</v>
      </c>
      <c r="R67" s="8" t="s">
        <v>146</v>
      </c>
      <c r="S67" s="8">
        <v>15</v>
      </c>
      <c r="T67" s="8" t="s">
        <v>147</v>
      </c>
      <c r="U67" s="8">
        <v>15</v>
      </c>
      <c r="V67" s="8" t="s">
        <v>834</v>
      </c>
      <c r="W67" s="8" t="s">
        <v>149</v>
      </c>
      <c r="X67" s="8">
        <v>15</v>
      </c>
      <c r="Y67" s="8" t="s">
        <v>835</v>
      </c>
      <c r="Z67" s="8" t="s">
        <v>151</v>
      </c>
      <c r="AA67" s="8">
        <v>15</v>
      </c>
      <c r="AB67" s="8" t="s">
        <v>836</v>
      </c>
      <c r="AC67" s="8" t="s">
        <v>153</v>
      </c>
      <c r="AD67" s="8">
        <v>15</v>
      </c>
      <c r="AE67" s="8" t="s">
        <v>837</v>
      </c>
      <c r="AF67" s="8" t="s">
        <v>155</v>
      </c>
      <c r="AG67" s="8">
        <v>15</v>
      </c>
      <c r="AH67" s="8" t="s">
        <v>838</v>
      </c>
      <c r="AI67" s="8" t="s">
        <v>157</v>
      </c>
      <c r="AJ67" s="8">
        <v>10</v>
      </c>
      <c r="AK67" s="8">
        <v>100</v>
      </c>
      <c r="AL67" s="8" t="s">
        <v>22</v>
      </c>
      <c r="AM67" s="8">
        <v>3</v>
      </c>
      <c r="AN67" s="8" t="s">
        <v>22</v>
      </c>
      <c r="AO67" s="8">
        <v>3</v>
      </c>
      <c r="AP67" s="8" t="s">
        <v>22</v>
      </c>
      <c r="AQ67" s="8">
        <v>100</v>
      </c>
      <c r="AR67" s="300"/>
      <c r="AS67" s="300"/>
      <c r="AT67" s="300"/>
      <c r="AU67" s="300"/>
      <c r="AV67" s="300"/>
      <c r="AW67" s="300"/>
      <c r="AX67" s="300"/>
      <c r="AY67" s="300"/>
      <c r="AZ67" s="306"/>
      <c r="BA67" s="300"/>
      <c r="BB67" s="300"/>
      <c r="BC67" s="300"/>
      <c r="BD67" s="300"/>
      <c r="BE67" s="300"/>
      <c r="BF67" s="303"/>
    </row>
    <row r="68" spans="1:58" ht="95.25" customHeight="1" x14ac:dyDescent="0.25">
      <c r="A68" s="334"/>
      <c r="B68" s="317"/>
      <c r="C68" s="8" t="s">
        <v>839</v>
      </c>
      <c r="D68" s="8" t="s">
        <v>840</v>
      </c>
      <c r="E68" s="300"/>
      <c r="F68" s="300"/>
      <c r="G68" s="300"/>
      <c r="H68" s="300"/>
      <c r="I68" s="300"/>
      <c r="J68" s="300"/>
      <c r="K68" s="300"/>
      <c r="L68" s="300"/>
      <c r="M68" s="300"/>
      <c r="N68" s="306"/>
      <c r="O68" s="8" t="s">
        <v>841</v>
      </c>
      <c r="P68" s="8" t="s">
        <v>144</v>
      </c>
      <c r="Q68" s="8" t="s">
        <v>842</v>
      </c>
      <c r="R68" s="8" t="s">
        <v>146</v>
      </c>
      <c r="S68" s="8">
        <v>15</v>
      </c>
      <c r="T68" s="8" t="s">
        <v>147</v>
      </c>
      <c r="U68" s="8">
        <v>15</v>
      </c>
      <c r="V68" s="8" t="s">
        <v>843</v>
      </c>
      <c r="W68" s="8" t="s">
        <v>149</v>
      </c>
      <c r="X68" s="8">
        <v>15</v>
      </c>
      <c r="Y68" s="8" t="s">
        <v>827</v>
      </c>
      <c r="Z68" s="8" t="s">
        <v>151</v>
      </c>
      <c r="AA68" s="8">
        <v>15</v>
      </c>
      <c r="AB68" s="8" t="s">
        <v>844</v>
      </c>
      <c r="AC68" s="8" t="s">
        <v>153</v>
      </c>
      <c r="AD68" s="8">
        <v>15</v>
      </c>
      <c r="AE68" s="8" t="s">
        <v>845</v>
      </c>
      <c r="AF68" s="8" t="s">
        <v>155</v>
      </c>
      <c r="AG68" s="8">
        <v>15</v>
      </c>
      <c r="AH68" s="8" t="s">
        <v>846</v>
      </c>
      <c r="AI68" s="8" t="s">
        <v>157</v>
      </c>
      <c r="AJ68" s="8">
        <v>10</v>
      </c>
      <c r="AK68" s="8">
        <v>100</v>
      </c>
      <c r="AL68" s="8" t="s">
        <v>22</v>
      </c>
      <c r="AM68" s="8">
        <v>3</v>
      </c>
      <c r="AN68" s="8" t="s">
        <v>22</v>
      </c>
      <c r="AO68" s="8">
        <v>3</v>
      </c>
      <c r="AP68" s="8" t="s">
        <v>22</v>
      </c>
      <c r="AQ68" s="8">
        <v>100</v>
      </c>
      <c r="AR68" s="300"/>
      <c r="AS68" s="300"/>
      <c r="AT68" s="300"/>
      <c r="AU68" s="300"/>
      <c r="AV68" s="300"/>
      <c r="AW68" s="300"/>
      <c r="AX68" s="300"/>
      <c r="AY68" s="300"/>
      <c r="AZ68" s="306"/>
      <c r="BA68" s="300"/>
      <c r="BB68" s="300"/>
      <c r="BC68" s="300"/>
      <c r="BD68" s="300"/>
      <c r="BE68" s="300"/>
      <c r="BF68" s="303"/>
    </row>
    <row r="69" spans="1:58" ht="83.25" customHeight="1" x14ac:dyDescent="0.25">
      <c r="A69" s="334"/>
      <c r="B69" s="317"/>
      <c r="C69" s="300" t="s">
        <v>551</v>
      </c>
      <c r="D69" s="300" t="s">
        <v>824</v>
      </c>
      <c r="E69" s="300" t="s">
        <v>847</v>
      </c>
      <c r="F69" s="300" t="s">
        <v>848</v>
      </c>
      <c r="G69" s="300" t="s">
        <v>75</v>
      </c>
      <c r="H69" s="300" t="s">
        <v>849</v>
      </c>
      <c r="I69" s="300" t="s">
        <v>141</v>
      </c>
      <c r="J69" s="300" t="s">
        <v>142</v>
      </c>
      <c r="K69" s="300">
        <v>1</v>
      </c>
      <c r="L69" s="300" t="s">
        <v>20</v>
      </c>
      <c r="M69" s="300">
        <v>4</v>
      </c>
      <c r="N69" s="306" t="s">
        <v>21</v>
      </c>
      <c r="O69" s="8" t="s">
        <v>850</v>
      </c>
      <c r="P69" s="8" t="s">
        <v>144</v>
      </c>
      <c r="Q69" s="8" t="s">
        <v>851</v>
      </c>
      <c r="R69" s="8" t="s">
        <v>146</v>
      </c>
      <c r="S69" s="8">
        <v>15</v>
      </c>
      <c r="T69" s="8" t="s">
        <v>147</v>
      </c>
      <c r="U69" s="8">
        <v>15</v>
      </c>
      <c r="V69" s="8" t="s">
        <v>852</v>
      </c>
      <c r="W69" s="8" t="s">
        <v>149</v>
      </c>
      <c r="X69" s="8">
        <v>15</v>
      </c>
      <c r="Y69" s="8" t="s">
        <v>853</v>
      </c>
      <c r="Z69" s="8" t="s">
        <v>151</v>
      </c>
      <c r="AA69" s="8">
        <v>15</v>
      </c>
      <c r="AB69" s="8" t="s">
        <v>854</v>
      </c>
      <c r="AC69" s="8" t="s">
        <v>153</v>
      </c>
      <c r="AD69" s="8">
        <v>15</v>
      </c>
      <c r="AE69" s="8" t="s">
        <v>855</v>
      </c>
      <c r="AF69" s="8" t="s">
        <v>155</v>
      </c>
      <c r="AG69" s="8">
        <v>15</v>
      </c>
      <c r="AH69" s="8" t="s">
        <v>856</v>
      </c>
      <c r="AI69" s="8" t="s">
        <v>157</v>
      </c>
      <c r="AJ69" s="8">
        <v>10</v>
      </c>
      <c r="AK69" s="8">
        <v>100</v>
      </c>
      <c r="AL69" s="8" t="s">
        <v>22</v>
      </c>
      <c r="AM69" s="8">
        <v>3</v>
      </c>
      <c r="AN69" s="8" t="s">
        <v>22</v>
      </c>
      <c r="AO69" s="8">
        <v>3</v>
      </c>
      <c r="AP69" s="8" t="s">
        <v>22</v>
      </c>
      <c r="AQ69" s="8">
        <v>100</v>
      </c>
      <c r="AR69" s="300">
        <v>100</v>
      </c>
      <c r="AS69" s="300" t="s">
        <v>22</v>
      </c>
      <c r="AT69" s="300" t="s">
        <v>158</v>
      </c>
      <c r="AU69" s="300" t="s">
        <v>159</v>
      </c>
      <c r="AV69" s="300">
        <v>2</v>
      </c>
      <c r="AW69" s="300">
        <v>0</v>
      </c>
      <c r="AX69" s="300">
        <v>1</v>
      </c>
      <c r="AY69" s="300">
        <v>4</v>
      </c>
      <c r="AZ69" s="306" t="s">
        <v>21</v>
      </c>
      <c r="BA69" s="300" t="s">
        <v>160</v>
      </c>
      <c r="BB69" s="300" t="s">
        <v>76</v>
      </c>
      <c r="BC69" s="300" t="s">
        <v>820</v>
      </c>
      <c r="BD69" s="300" t="s">
        <v>857</v>
      </c>
      <c r="BE69" s="336">
        <v>44196</v>
      </c>
      <c r="BF69" s="303" t="s">
        <v>858</v>
      </c>
    </row>
    <row r="70" spans="1:58" ht="127.5" customHeight="1" thickBot="1" x14ac:dyDescent="0.3">
      <c r="A70" s="335"/>
      <c r="B70" s="318"/>
      <c r="C70" s="301"/>
      <c r="D70" s="301"/>
      <c r="E70" s="301"/>
      <c r="F70" s="301"/>
      <c r="G70" s="301"/>
      <c r="H70" s="301"/>
      <c r="I70" s="301"/>
      <c r="J70" s="301"/>
      <c r="K70" s="301"/>
      <c r="L70" s="301"/>
      <c r="M70" s="301"/>
      <c r="N70" s="307"/>
      <c r="O70" s="11" t="s">
        <v>859</v>
      </c>
      <c r="P70" s="11" t="s">
        <v>144</v>
      </c>
      <c r="Q70" s="11" t="s">
        <v>860</v>
      </c>
      <c r="R70" s="11" t="s">
        <v>146</v>
      </c>
      <c r="S70" s="11">
        <v>15</v>
      </c>
      <c r="T70" s="11" t="s">
        <v>147</v>
      </c>
      <c r="U70" s="11">
        <v>15</v>
      </c>
      <c r="V70" s="11" t="s">
        <v>861</v>
      </c>
      <c r="W70" s="11" t="s">
        <v>149</v>
      </c>
      <c r="X70" s="11">
        <v>15</v>
      </c>
      <c r="Y70" s="11" t="s">
        <v>862</v>
      </c>
      <c r="Z70" s="11" t="s">
        <v>151</v>
      </c>
      <c r="AA70" s="11">
        <v>15</v>
      </c>
      <c r="AB70" s="11" t="s">
        <v>863</v>
      </c>
      <c r="AC70" s="11" t="s">
        <v>153</v>
      </c>
      <c r="AD70" s="11">
        <v>15</v>
      </c>
      <c r="AE70" s="11" t="s">
        <v>864</v>
      </c>
      <c r="AF70" s="11" t="s">
        <v>155</v>
      </c>
      <c r="AG70" s="11">
        <v>15</v>
      </c>
      <c r="AH70" s="11" t="s">
        <v>865</v>
      </c>
      <c r="AI70" s="11" t="s">
        <v>157</v>
      </c>
      <c r="AJ70" s="11">
        <v>10</v>
      </c>
      <c r="AK70" s="11">
        <v>100</v>
      </c>
      <c r="AL70" s="11" t="s">
        <v>22</v>
      </c>
      <c r="AM70" s="11">
        <v>3</v>
      </c>
      <c r="AN70" s="11" t="s">
        <v>22</v>
      </c>
      <c r="AO70" s="11">
        <v>3</v>
      </c>
      <c r="AP70" s="11" t="s">
        <v>22</v>
      </c>
      <c r="AQ70" s="11">
        <v>100</v>
      </c>
      <c r="AR70" s="301"/>
      <c r="AS70" s="301"/>
      <c r="AT70" s="301"/>
      <c r="AU70" s="301"/>
      <c r="AV70" s="301"/>
      <c r="AW70" s="301"/>
      <c r="AX70" s="301"/>
      <c r="AY70" s="301"/>
      <c r="AZ70" s="307"/>
      <c r="BA70" s="301"/>
      <c r="BB70" s="301"/>
      <c r="BC70" s="301"/>
      <c r="BD70" s="301"/>
      <c r="BE70" s="301"/>
      <c r="BF70" s="304"/>
    </row>
    <row r="71" spans="1:58" ht="73.5" customHeight="1" x14ac:dyDescent="0.25">
      <c r="A71" s="329">
        <v>18</v>
      </c>
      <c r="B71" s="331" t="s">
        <v>866</v>
      </c>
      <c r="C71" s="13" t="s">
        <v>867</v>
      </c>
      <c r="D71" s="13" t="s">
        <v>868</v>
      </c>
      <c r="E71" s="320" t="s">
        <v>869</v>
      </c>
      <c r="F71" s="320" t="s">
        <v>870</v>
      </c>
      <c r="G71" s="320" t="s">
        <v>871</v>
      </c>
      <c r="H71" s="320" t="s">
        <v>872</v>
      </c>
      <c r="I71" s="320" t="s">
        <v>141</v>
      </c>
      <c r="J71" s="320" t="s">
        <v>42</v>
      </c>
      <c r="K71" s="320">
        <v>3</v>
      </c>
      <c r="L71" s="320" t="s">
        <v>20</v>
      </c>
      <c r="M71" s="320">
        <v>4</v>
      </c>
      <c r="N71" s="322" t="s">
        <v>40</v>
      </c>
      <c r="O71" s="13" t="s">
        <v>873</v>
      </c>
      <c r="P71" s="13" t="s">
        <v>144</v>
      </c>
      <c r="Q71" s="13" t="s">
        <v>874</v>
      </c>
      <c r="R71" s="13" t="s">
        <v>146</v>
      </c>
      <c r="S71" s="13">
        <v>15</v>
      </c>
      <c r="T71" s="13" t="s">
        <v>147</v>
      </c>
      <c r="U71" s="13">
        <v>15</v>
      </c>
      <c r="V71" s="13" t="s">
        <v>243</v>
      </c>
      <c r="W71" s="13" t="s">
        <v>149</v>
      </c>
      <c r="X71" s="13">
        <v>15</v>
      </c>
      <c r="Y71" s="13" t="s">
        <v>875</v>
      </c>
      <c r="Z71" s="13" t="s">
        <v>151</v>
      </c>
      <c r="AA71" s="13">
        <v>15</v>
      </c>
      <c r="AB71" s="13" t="s">
        <v>876</v>
      </c>
      <c r="AC71" s="13" t="s">
        <v>153</v>
      </c>
      <c r="AD71" s="13">
        <v>15</v>
      </c>
      <c r="AE71" s="13" t="s">
        <v>877</v>
      </c>
      <c r="AF71" s="13" t="s">
        <v>155</v>
      </c>
      <c r="AG71" s="13">
        <v>15</v>
      </c>
      <c r="AH71" s="13" t="s">
        <v>878</v>
      </c>
      <c r="AI71" s="13" t="s">
        <v>157</v>
      </c>
      <c r="AJ71" s="13">
        <v>10</v>
      </c>
      <c r="AK71" s="13">
        <v>100</v>
      </c>
      <c r="AL71" s="13" t="s">
        <v>22</v>
      </c>
      <c r="AM71" s="13">
        <v>3</v>
      </c>
      <c r="AN71" s="13" t="s">
        <v>22</v>
      </c>
      <c r="AO71" s="13">
        <v>3</v>
      </c>
      <c r="AP71" s="13" t="s">
        <v>22</v>
      </c>
      <c r="AQ71" s="13">
        <v>100</v>
      </c>
      <c r="AR71" s="320">
        <v>100</v>
      </c>
      <c r="AS71" s="320" t="s">
        <v>22</v>
      </c>
      <c r="AT71" s="320" t="s">
        <v>158</v>
      </c>
      <c r="AU71" s="320" t="s">
        <v>159</v>
      </c>
      <c r="AV71" s="320">
        <v>2</v>
      </c>
      <c r="AW71" s="320">
        <v>0</v>
      </c>
      <c r="AX71" s="320">
        <v>1</v>
      </c>
      <c r="AY71" s="320">
        <v>4</v>
      </c>
      <c r="AZ71" s="323" t="s">
        <v>21</v>
      </c>
      <c r="BA71" s="320" t="s">
        <v>879</v>
      </c>
      <c r="BB71" s="13" t="s">
        <v>880</v>
      </c>
      <c r="BC71" s="13" t="s">
        <v>881</v>
      </c>
      <c r="BD71" s="13" t="s">
        <v>882</v>
      </c>
      <c r="BE71" s="13" t="s">
        <v>883</v>
      </c>
      <c r="BF71" s="324" t="s">
        <v>884</v>
      </c>
    </row>
    <row r="72" spans="1:58" ht="79.5" customHeight="1" x14ac:dyDescent="0.25">
      <c r="A72" s="314"/>
      <c r="B72" s="317"/>
      <c r="C72" s="8" t="s">
        <v>867</v>
      </c>
      <c r="D72" s="8" t="s">
        <v>885</v>
      </c>
      <c r="E72" s="300"/>
      <c r="F72" s="300"/>
      <c r="G72" s="300"/>
      <c r="H72" s="300"/>
      <c r="I72" s="300"/>
      <c r="J72" s="300"/>
      <c r="K72" s="300"/>
      <c r="L72" s="300"/>
      <c r="M72" s="300"/>
      <c r="N72" s="327"/>
      <c r="O72" s="8" t="s">
        <v>886</v>
      </c>
      <c r="P72" s="8" t="s">
        <v>144</v>
      </c>
      <c r="Q72" s="8" t="s">
        <v>874</v>
      </c>
      <c r="R72" s="8" t="s">
        <v>146</v>
      </c>
      <c r="S72" s="8">
        <v>15</v>
      </c>
      <c r="T72" s="8" t="s">
        <v>147</v>
      </c>
      <c r="U72" s="8">
        <v>15</v>
      </c>
      <c r="V72" s="8" t="s">
        <v>243</v>
      </c>
      <c r="W72" s="8" t="s">
        <v>149</v>
      </c>
      <c r="X72" s="8">
        <v>15</v>
      </c>
      <c r="Y72" s="8" t="s">
        <v>887</v>
      </c>
      <c r="Z72" s="8" t="s">
        <v>151</v>
      </c>
      <c r="AA72" s="8">
        <v>15</v>
      </c>
      <c r="AB72" s="8" t="s">
        <v>888</v>
      </c>
      <c r="AC72" s="8" t="s">
        <v>153</v>
      </c>
      <c r="AD72" s="8">
        <v>15</v>
      </c>
      <c r="AE72" s="8" t="s">
        <v>889</v>
      </c>
      <c r="AF72" s="8" t="s">
        <v>155</v>
      </c>
      <c r="AG72" s="8">
        <v>15</v>
      </c>
      <c r="AH72" s="8" t="s">
        <v>890</v>
      </c>
      <c r="AI72" s="8" t="s">
        <v>157</v>
      </c>
      <c r="AJ72" s="8">
        <v>10</v>
      </c>
      <c r="AK72" s="8">
        <v>100</v>
      </c>
      <c r="AL72" s="8" t="s">
        <v>22</v>
      </c>
      <c r="AM72" s="8">
        <v>3</v>
      </c>
      <c r="AN72" s="8" t="s">
        <v>22</v>
      </c>
      <c r="AO72" s="8">
        <v>3</v>
      </c>
      <c r="AP72" s="8" t="s">
        <v>22</v>
      </c>
      <c r="AQ72" s="8">
        <v>100</v>
      </c>
      <c r="AR72" s="300"/>
      <c r="AS72" s="300"/>
      <c r="AT72" s="300"/>
      <c r="AU72" s="300"/>
      <c r="AV72" s="300"/>
      <c r="AW72" s="300"/>
      <c r="AX72" s="300"/>
      <c r="AY72" s="300"/>
      <c r="AZ72" s="306"/>
      <c r="BA72" s="300"/>
      <c r="BB72" s="8" t="s">
        <v>891</v>
      </c>
      <c r="BC72" s="8" t="s">
        <v>881</v>
      </c>
      <c r="BD72" s="8" t="s">
        <v>882</v>
      </c>
      <c r="BE72" s="8" t="s">
        <v>892</v>
      </c>
      <c r="BF72" s="325"/>
    </row>
    <row r="73" spans="1:58" ht="108" customHeight="1" thickBot="1" x14ac:dyDescent="0.3">
      <c r="A73" s="330"/>
      <c r="B73" s="332"/>
      <c r="C73" s="9" t="s">
        <v>867</v>
      </c>
      <c r="D73" s="9" t="s">
        <v>893</v>
      </c>
      <c r="E73" s="9" t="s">
        <v>894</v>
      </c>
      <c r="F73" s="9" t="s">
        <v>895</v>
      </c>
      <c r="G73" s="9" t="s">
        <v>896</v>
      </c>
      <c r="H73" s="9" t="s">
        <v>897</v>
      </c>
      <c r="I73" s="9" t="s">
        <v>141</v>
      </c>
      <c r="J73" s="9" t="s">
        <v>26</v>
      </c>
      <c r="K73" s="9">
        <v>2</v>
      </c>
      <c r="L73" s="9" t="s">
        <v>27</v>
      </c>
      <c r="M73" s="9">
        <v>3</v>
      </c>
      <c r="N73" s="67" t="s">
        <v>27</v>
      </c>
      <c r="O73" s="9" t="s">
        <v>898</v>
      </c>
      <c r="P73" s="9" t="s">
        <v>144</v>
      </c>
      <c r="Q73" s="9" t="s">
        <v>899</v>
      </c>
      <c r="R73" s="9" t="s">
        <v>146</v>
      </c>
      <c r="S73" s="9">
        <v>15</v>
      </c>
      <c r="T73" s="9" t="s">
        <v>147</v>
      </c>
      <c r="U73" s="9">
        <v>15</v>
      </c>
      <c r="V73" s="9" t="s">
        <v>82</v>
      </c>
      <c r="W73" s="9" t="s">
        <v>149</v>
      </c>
      <c r="X73" s="9">
        <v>15</v>
      </c>
      <c r="Y73" s="9" t="s">
        <v>900</v>
      </c>
      <c r="Z73" s="9" t="s">
        <v>151</v>
      </c>
      <c r="AA73" s="9">
        <v>15</v>
      </c>
      <c r="AB73" s="9" t="s">
        <v>901</v>
      </c>
      <c r="AC73" s="9" t="s">
        <v>153</v>
      </c>
      <c r="AD73" s="9">
        <v>15</v>
      </c>
      <c r="AE73" s="9" t="s">
        <v>902</v>
      </c>
      <c r="AF73" s="9" t="s">
        <v>155</v>
      </c>
      <c r="AG73" s="9">
        <v>15</v>
      </c>
      <c r="AH73" s="9" t="s">
        <v>903</v>
      </c>
      <c r="AI73" s="9" t="s">
        <v>157</v>
      </c>
      <c r="AJ73" s="9">
        <v>10</v>
      </c>
      <c r="AK73" s="9">
        <v>100</v>
      </c>
      <c r="AL73" s="9" t="s">
        <v>22</v>
      </c>
      <c r="AM73" s="9">
        <v>3</v>
      </c>
      <c r="AN73" s="9" t="s">
        <v>22</v>
      </c>
      <c r="AO73" s="9">
        <v>3</v>
      </c>
      <c r="AP73" s="9" t="s">
        <v>22</v>
      </c>
      <c r="AQ73" s="9">
        <v>100</v>
      </c>
      <c r="AR73" s="9">
        <v>100</v>
      </c>
      <c r="AS73" s="9" t="s">
        <v>22</v>
      </c>
      <c r="AT73" s="9" t="s">
        <v>158</v>
      </c>
      <c r="AU73" s="9" t="s">
        <v>159</v>
      </c>
      <c r="AV73" s="9">
        <v>2</v>
      </c>
      <c r="AW73" s="9">
        <v>0</v>
      </c>
      <c r="AX73" s="9">
        <v>1</v>
      </c>
      <c r="AY73" s="9">
        <v>3</v>
      </c>
      <c r="AZ73" s="67" t="s">
        <v>27</v>
      </c>
      <c r="BA73" s="9" t="s">
        <v>904</v>
      </c>
      <c r="BB73" s="9" t="s">
        <v>905</v>
      </c>
      <c r="BC73" s="9" t="s">
        <v>881</v>
      </c>
      <c r="BD73" s="9" t="s">
        <v>882</v>
      </c>
      <c r="BE73" s="9" t="s">
        <v>740</v>
      </c>
      <c r="BF73" s="31" t="s">
        <v>906</v>
      </c>
    </row>
    <row r="74" spans="1:58" s="52" customFormat="1" ht="80.25" customHeight="1" x14ac:dyDescent="0.25">
      <c r="A74" s="326">
        <v>17</v>
      </c>
      <c r="B74" s="317" t="s">
        <v>907</v>
      </c>
      <c r="C74" s="49" t="s">
        <v>908</v>
      </c>
      <c r="D74" s="50" t="s">
        <v>909</v>
      </c>
      <c r="E74" s="319" t="s">
        <v>910</v>
      </c>
      <c r="F74" s="319" t="s">
        <v>911</v>
      </c>
      <c r="G74" s="319" t="s">
        <v>62</v>
      </c>
      <c r="H74" s="319" t="s">
        <v>912</v>
      </c>
      <c r="I74" s="319" t="s">
        <v>141</v>
      </c>
      <c r="J74" s="319" t="s">
        <v>42</v>
      </c>
      <c r="K74" s="319">
        <v>3</v>
      </c>
      <c r="L74" s="319" t="s">
        <v>20</v>
      </c>
      <c r="M74" s="319">
        <v>4</v>
      </c>
      <c r="N74" s="321" t="s">
        <v>40</v>
      </c>
      <c r="O74" s="51" t="s">
        <v>913</v>
      </c>
      <c r="P74" s="8" t="s">
        <v>144</v>
      </c>
      <c r="Q74" s="51" t="s">
        <v>914</v>
      </c>
      <c r="R74" s="8" t="s">
        <v>146</v>
      </c>
      <c r="S74" s="8">
        <v>15</v>
      </c>
      <c r="T74" s="8" t="s">
        <v>147</v>
      </c>
      <c r="U74" s="8">
        <v>15</v>
      </c>
      <c r="V74" s="51" t="s">
        <v>707</v>
      </c>
      <c r="W74" s="51" t="s">
        <v>149</v>
      </c>
      <c r="X74" s="8">
        <v>15</v>
      </c>
      <c r="Y74" s="51" t="s">
        <v>915</v>
      </c>
      <c r="Z74" s="51" t="s">
        <v>151</v>
      </c>
      <c r="AA74" s="8">
        <v>15</v>
      </c>
      <c r="AB74" s="51" t="s">
        <v>916</v>
      </c>
      <c r="AC74" s="8" t="s">
        <v>153</v>
      </c>
      <c r="AD74" s="8">
        <v>15</v>
      </c>
      <c r="AE74" s="51" t="s">
        <v>917</v>
      </c>
      <c r="AF74" s="51" t="s">
        <v>155</v>
      </c>
      <c r="AG74" s="8">
        <v>15</v>
      </c>
      <c r="AH74" s="51" t="s">
        <v>918</v>
      </c>
      <c r="AI74" s="51" t="s">
        <v>157</v>
      </c>
      <c r="AJ74" s="8">
        <v>10</v>
      </c>
      <c r="AK74" s="8">
        <v>100</v>
      </c>
      <c r="AL74" s="8" t="s">
        <v>22</v>
      </c>
      <c r="AM74" s="8">
        <v>3</v>
      </c>
      <c r="AN74" s="8" t="s">
        <v>22</v>
      </c>
      <c r="AO74" s="8">
        <v>3</v>
      </c>
      <c r="AP74" s="8" t="s">
        <v>22</v>
      </c>
      <c r="AQ74" s="8">
        <v>100</v>
      </c>
      <c r="AR74" s="319">
        <v>75</v>
      </c>
      <c r="AS74" s="319" t="s">
        <v>27</v>
      </c>
      <c r="AT74" s="319" t="s">
        <v>158</v>
      </c>
      <c r="AU74" s="319" t="s">
        <v>159</v>
      </c>
      <c r="AV74" s="319">
        <v>1</v>
      </c>
      <c r="AW74" s="319">
        <v>0</v>
      </c>
      <c r="AX74" s="319">
        <v>2</v>
      </c>
      <c r="AY74" s="319">
        <v>4</v>
      </c>
      <c r="AZ74" s="328" t="s">
        <v>21</v>
      </c>
      <c r="BA74" s="319" t="s">
        <v>160</v>
      </c>
      <c r="BB74" s="51" t="s">
        <v>322</v>
      </c>
      <c r="BC74" s="51" t="s">
        <v>919</v>
      </c>
      <c r="BD74" s="51" t="s">
        <v>920</v>
      </c>
      <c r="BE74" s="51" t="s">
        <v>707</v>
      </c>
      <c r="BF74" s="51" t="s">
        <v>921</v>
      </c>
    </row>
    <row r="75" spans="1:58" s="55" customFormat="1" ht="134.25" customHeight="1" thickBot="1" x14ac:dyDescent="0.3">
      <c r="A75" s="326"/>
      <c r="B75" s="317"/>
      <c r="C75" s="53" t="s">
        <v>922</v>
      </c>
      <c r="D75" s="54" t="s">
        <v>923</v>
      </c>
      <c r="E75" s="320"/>
      <c r="F75" s="320"/>
      <c r="G75" s="320"/>
      <c r="H75" s="320"/>
      <c r="I75" s="320"/>
      <c r="J75" s="320"/>
      <c r="K75" s="320"/>
      <c r="L75" s="320"/>
      <c r="M75" s="320"/>
      <c r="N75" s="322"/>
      <c r="O75" s="51" t="s">
        <v>924</v>
      </c>
      <c r="P75" s="8" t="s">
        <v>614</v>
      </c>
      <c r="Q75" s="51" t="s">
        <v>925</v>
      </c>
      <c r="R75" s="8" t="s">
        <v>146</v>
      </c>
      <c r="S75" s="8">
        <v>15</v>
      </c>
      <c r="T75" s="8" t="s">
        <v>147</v>
      </c>
      <c r="U75" s="8">
        <v>15</v>
      </c>
      <c r="V75" s="51" t="s">
        <v>926</v>
      </c>
      <c r="W75" s="51" t="s">
        <v>149</v>
      </c>
      <c r="X75" s="8">
        <v>15</v>
      </c>
      <c r="Y75" s="51" t="s">
        <v>927</v>
      </c>
      <c r="Z75" s="51" t="s">
        <v>509</v>
      </c>
      <c r="AA75" s="8">
        <v>10</v>
      </c>
      <c r="AB75" s="51" t="s">
        <v>928</v>
      </c>
      <c r="AC75" s="8" t="s">
        <v>153</v>
      </c>
      <c r="AD75" s="8">
        <v>15</v>
      </c>
      <c r="AE75" s="51" t="s">
        <v>929</v>
      </c>
      <c r="AF75" s="51" t="s">
        <v>155</v>
      </c>
      <c r="AG75" s="8">
        <v>15</v>
      </c>
      <c r="AH75" s="51" t="s">
        <v>930</v>
      </c>
      <c r="AI75" s="51" t="s">
        <v>157</v>
      </c>
      <c r="AJ75" s="8">
        <v>10</v>
      </c>
      <c r="AK75" s="8">
        <v>95</v>
      </c>
      <c r="AL75" s="8" t="s">
        <v>27</v>
      </c>
      <c r="AM75" s="8">
        <v>2</v>
      </c>
      <c r="AN75" s="8" t="s">
        <v>22</v>
      </c>
      <c r="AO75" s="8">
        <v>3</v>
      </c>
      <c r="AP75" s="8" t="s">
        <v>27</v>
      </c>
      <c r="AQ75" s="8">
        <v>50</v>
      </c>
      <c r="AR75" s="320"/>
      <c r="AS75" s="320"/>
      <c r="AT75" s="320"/>
      <c r="AU75" s="320"/>
      <c r="AV75" s="320"/>
      <c r="AW75" s="320"/>
      <c r="AX75" s="320"/>
      <c r="AY75" s="320"/>
      <c r="AZ75" s="323"/>
      <c r="BA75" s="320"/>
      <c r="BB75" s="51" t="s">
        <v>931</v>
      </c>
      <c r="BC75" s="51" t="s">
        <v>932</v>
      </c>
      <c r="BD75" s="51" t="s">
        <v>920</v>
      </c>
      <c r="BE75" s="51" t="s">
        <v>933</v>
      </c>
      <c r="BF75" s="51" t="s">
        <v>934</v>
      </c>
    </row>
    <row r="76" spans="1:58" ht="83.25" customHeight="1" x14ac:dyDescent="0.25">
      <c r="A76" s="313">
        <v>20</v>
      </c>
      <c r="B76" s="316" t="s">
        <v>935</v>
      </c>
      <c r="C76" s="10" t="s">
        <v>936</v>
      </c>
      <c r="D76" s="10" t="s">
        <v>937</v>
      </c>
      <c r="E76" s="299" t="s">
        <v>938</v>
      </c>
      <c r="F76" s="299" t="s">
        <v>939</v>
      </c>
      <c r="G76" s="299" t="s">
        <v>940</v>
      </c>
      <c r="H76" s="299" t="s">
        <v>941</v>
      </c>
      <c r="I76" s="299" t="s">
        <v>141</v>
      </c>
      <c r="J76" s="299" t="s">
        <v>42</v>
      </c>
      <c r="K76" s="299">
        <v>3</v>
      </c>
      <c r="L76" s="299" t="s">
        <v>20</v>
      </c>
      <c r="M76" s="299">
        <v>4</v>
      </c>
      <c r="N76" s="308" t="s">
        <v>40</v>
      </c>
      <c r="O76" s="10" t="s">
        <v>942</v>
      </c>
      <c r="P76" s="10" t="s">
        <v>144</v>
      </c>
      <c r="Q76" s="10" t="s">
        <v>943</v>
      </c>
      <c r="R76" s="10" t="s">
        <v>146</v>
      </c>
      <c r="S76" s="10">
        <v>15</v>
      </c>
      <c r="T76" s="10" t="s">
        <v>147</v>
      </c>
      <c r="U76" s="10">
        <v>15</v>
      </c>
      <c r="V76" s="10" t="s">
        <v>944</v>
      </c>
      <c r="W76" s="10" t="s">
        <v>149</v>
      </c>
      <c r="X76" s="10">
        <v>15</v>
      </c>
      <c r="Y76" s="10" t="s">
        <v>945</v>
      </c>
      <c r="Z76" s="10" t="s">
        <v>151</v>
      </c>
      <c r="AA76" s="10">
        <v>15</v>
      </c>
      <c r="AB76" s="10" t="s">
        <v>946</v>
      </c>
      <c r="AC76" s="10" t="s">
        <v>153</v>
      </c>
      <c r="AD76" s="10">
        <v>15</v>
      </c>
      <c r="AE76" s="10" t="s">
        <v>947</v>
      </c>
      <c r="AF76" s="10" t="s">
        <v>155</v>
      </c>
      <c r="AG76" s="10">
        <v>15</v>
      </c>
      <c r="AH76" s="10" t="s">
        <v>948</v>
      </c>
      <c r="AI76" s="10" t="s">
        <v>157</v>
      </c>
      <c r="AJ76" s="10">
        <v>10</v>
      </c>
      <c r="AK76" s="10">
        <v>100</v>
      </c>
      <c r="AL76" s="10" t="s">
        <v>22</v>
      </c>
      <c r="AM76" s="10">
        <v>3</v>
      </c>
      <c r="AN76" s="10" t="s">
        <v>22</v>
      </c>
      <c r="AO76" s="10">
        <v>3</v>
      </c>
      <c r="AP76" s="10" t="s">
        <v>22</v>
      </c>
      <c r="AQ76" s="10">
        <v>100</v>
      </c>
      <c r="AR76" s="299">
        <v>100</v>
      </c>
      <c r="AS76" s="299" t="s">
        <v>22</v>
      </c>
      <c r="AT76" s="299" t="s">
        <v>158</v>
      </c>
      <c r="AU76" s="299" t="s">
        <v>159</v>
      </c>
      <c r="AV76" s="299">
        <v>2</v>
      </c>
      <c r="AW76" s="299">
        <v>0</v>
      </c>
      <c r="AX76" s="299">
        <v>1</v>
      </c>
      <c r="AY76" s="299">
        <v>4</v>
      </c>
      <c r="AZ76" s="305" t="s">
        <v>21</v>
      </c>
      <c r="BA76" s="299" t="s">
        <v>160</v>
      </c>
      <c r="BB76" s="10" t="s">
        <v>949</v>
      </c>
      <c r="BC76" s="10" t="s">
        <v>950</v>
      </c>
      <c r="BD76" s="10" t="s">
        <v>950</v>
      </c>
      <c r="BE76" s="56" t="s">
        <v>950</v>
      </c>
      <c r="BF76" s="21" t="s">
        <v>950</v>
      </c>
    </row>
    <row r="77" spans="1:58" ht="225" customHeight="1" thickBot="1" x14ac:dyDescent="0.3">
      <c r="A77" s="315"/>
      <c r="B77" s="318"/>
      <c r="C77" s="11" t="s">
        <v>951</v>
      </c>
      <c r="D77" s="11" t="s">
        <v>952</v>
      </c>
      <c r="E77" s="301"/>
      <c r="F77" s="301"/>
      <c r="G77" s="301"/>
      <c r="H77" s="301"/>
      <c r="I77" s="301"/>
      <c r="J77" s="301"/>
      <c r="K77" s="301"/>
      <c r="L77" s="301"/>
      <c r="M77" s="301"/>
      <c r="N77" s="309"/>
      <c r="O77" s="11" t="s">
        <v>953</v>
      </c>
      <c r="P77" s="11" t="s">
        <v>144</v>
      </c>
      <c r="Q77" s="11" t="s">
        <v>954</v>
      </c>
      <c r="R77" s="11" t="s">
        <v>146</v>
      </c>
      <c r="S77" s="11">
        <v>15</v>
      </c>
      <c r="T77" s="11" t="s">
        <v>147</v>
      </c>
      <c r="U77" s="11">
        <v>15</v>
      </c>
      <c r="V77" s="11" t="s">
        <v>558</v>
      </c>
      <c r="W77" s="11" t="s">
        <v>149</v>
      </c>
      <c r="X77" s="11">
        <v>15</v>
      </c>
      <c r="Y77" s="11" t="s">
        <v>955</v>
      </c>
      <c r="Z77" s="11" t="s">
        <v>151</v>
      </c>
      <c r="AA77" s="11">
        <v>15</v>
      </c>
      <c r="AB77" s="11" t="s">
        <v>956</v>
      </c>
      <c r="AC77" s="11" t="s">
        <v>153</v>
      </c>
      <c r="AD77" s="11">
        <v>15</v>
      </c>
      <c r="AE77" s="11" t="s">
        <v>957</v>
      </c>
      <c r="AF77" s="11" t="s">
        <v>155</v>
      </c>
      <c r="AG77" s="11">
        <v>15</v>
      </c>
      <c r="AH77" s="11" t="s">
        <v>958</v>
      </c>
      <c r="AI77" s="11" t="s">
        <v>157</v>
      </c>
      <c r="AJ77" s="11">
        <v>10</v>
      </c>
      <c r="AK77" s="11">
        <v>100</v>
      </c>
      <c r="AL77" s="11" t="s">
        <v>22</v>
      </c>
      <c r="AM77" s="11">
        <v>3</v>
      </c>
      <c r="AN77" s="11" t="s">
        <v>22</v>
      </c>
      <c r="AO77" s="11">
        <v>3</v>
      </c>
      <c r="AP77" s="11" t="s">
        <v>22</v>
      </c>
      <c r="AQ77" s="11">
        <v>100</v>
      </c>
      <c r="AR77" s="301"/>
      <c r="AS77" s="301"/>
      <c r="AT77" s="301"/>
      <c r="AU77" s="301"/>
      <c r="AV77" s="301"/>
      <c r="AW77" s="301"/>
      <c r="AX77" s="301"/>
      <c r="AY77" s="301"/>
      <c r="AZ77" s="307"/>
      <c r="BA77" s="301"/>
      <c r="BB77" s="11" t="s">
        <v>949</v>
      </c>
      <c r="BC77" s="11" t="s">
        <v>950</v>
      </c>
      <c r="BD77" s="11" t="s">
        <v>950</v>
      </c>
      <c r="BE77" s="57" t="s">
        <v>950</v>
      </c>
      <c r="BF77" s="23" t="s">
        <v>950</v>
      </c>
    </row>
    <row r="78" spans="1:58" ht="30" customHeight="1" x14ac:dyDescent="0.25">
      <c r="A78" s="313">
        <v>21</v>
      </c>
      <c r="B78" s="316" t="s">
        <v>959</v>
      </c>
      <c r="C78" s="10" t="s">
        <v>960</v>
      </c>
      <c r="D78" s="10" t="s">
        <v>961</v>
      </c>
      <c r="E78" s="299" t="s">
        <v>962</v>
      </c>
      <c r="F78" s="299" t="s">
        <v>963</v>
      </c>
      <c r="G78" s="299" t="s">
        <v>77</v>
      </c>
      <c r="H78" s="299" t="s">
        <v>78</v>
      </c>
      <c r="I78" s="299" t="s">
        <v>141</v>
      </c>
      <c r="J78" s="299" t="s">
        <v>26</v>
      </c>
      <c r="K78" s="299">
        <v>2</v>
      </c>
      <c r="L78" s="299" t="s">
        <v>20</v>
      </c>
      <c r="M78" s="299">
        <v>4</v>
      </c>
      <c r="N78" s="305" t="s">
        <v>21</v>
      </c>
      <c r="O78" s="10" t="s">
        <v>964</v>
      </c>
      <c r="P78" s="10" t="s">
        <v>144</v>
      </c>
      <c r="Q78" s="10" t="s">
        <v>965</v>
      </c>
      <c r="R78" s="10" t="s">
        <v>146</v>
      </c>
      <c r="S78" s="10">
        <v>15</v>
      </c>
      <c r="T78" s="10" t="s">
        <v>147</v>
      </c>
      <c r="U78" s="10">
        <v>15</v>
      </c>
      <c r="V78" s="10" t="s">
        <v>317</v>
      </c>
      <c r="W78" s="10" t="s">
        <v>149</v>
      </c>
      <c r="X78" s="10">
        <v>15</v>
      </c>
      <c r="Y78" s="10" t="s">
        <v>966</v>
      </c>
      <c r="Z78" s="10" t="s">
        <v>151</v>
      </c>
      <c r="AA78" s="10">
        <v>15</v>
      </c>
      <c r="AB78" s="10" t="s">
        <v>967</v>
      </c>
      <c r="AC78" s="10" t="s">
        <v>153</v>
      </c>
      <c r="AD78" s="10">
        <v>15</v>
      </c>
      <c r="AE78" s="10" t="s">
        <v>968</v>
      </c>
      <c r="AF78" s="10" t="s">
        <v>155</v>
      </c>
      <c r="AG78" s="10">
        <v>15</v>
      </c>
      <c r="AH78" s="10" t="s">
        <v>969</v>
      </c>
      <c r="AI78" s="10" t="s">
        <v>157</v>
      </c>
      <c r="AJ78" s="10">
        <v>10</v>
      </c>
      <c r="AK78" s="10">
        <v>100</v>
      </c>
      <c r="AL78" s="10" t="s">
        <v>22</v>
      </c>
      <c r="AM78" s="10">
        <v>3</v>
      </c>
      <c r="AN78" s="10" t="s">
        <v>22</v>
      </c>
      <c r="AO78" s="10">
        <v>3</v>
      </c>
      <c r="AP78" s="10" t="s">
        <v>22</v>
      </c>
      <c r="AQ78" s="10">
        <v>100</v>
      </c>
      <c r="AR78" s="310">
        <v>100</v>
      </c>
      <c r="AS78" s="299" t="s">
        <v>22</v>
      </c>
      <c r="AT78" s="299" t="s">
        <v>158</v>
      </c>
      <c r="AU78" s="299" t="s">
        <v>159</v>
      </c>
      <c r="AV78" s="299">
        <v>2</v>
      </c>
      <c r="AW78" s="299">
        <v>0</v>
      </c>
      <c r="AX78" s="299">
        <v>1</v>
      </c>
      <c r="AY78" s="299">
        <v>4</v>
      </c>
      <c r="AZ78" s="305" t="s">
        <v>21</v>
      </c>
      <c r="BA78" s="299" t="s">
        <v>160</v>
      </c>
      <c r="BB78" s="299" t="s">
        <v>79</v>
      </c>
      <c r="BC78" s="299" t="s">
        <v>970</v>
      </c>
      <c r="BD78" s="299" t="s">
        <v>971</v>
      </c>
      <c r="BE78" s="299" t="s">
        <v>972</v>
      </c>
      <c r="BF78" s="302" t="s">
        <v>973</v>
      </c>
    </row>
    <row r="79" spans="1:58" ht="118.5" customHeight="1" x14ac:dyDescent="0.25">
      <c r="A79" s="314"/>
      <c r="B79" s="317"/>
      <c r="C79" s="8" t="s">
        <v>726</v>
      </c>
      <c r="D79" s="8" t="s">
        <v>974</v>
      </c>
      <c r="E79" s="300"/>
      <c r="F79" s="300"/>
      <c r="G79" s="300"/>
      <c r="H79" s="300"/>
      <c r="I79" s="300"/>
      <c r="J79" s="300"/>
      <c r="K79" s="300"/>
      <c r="L79" s="300"/>
      <c r="M79" s="300"/>
      <c r="N79" s="306"/>
      <c r="O79" s="8" t="s">
        <v>975</v>
      </c>
      <c r="P79" s="8" t="s">
        <v>144</v>
      </c>
      <c r="Q79" s="8" t="s">
        <v>976</v>
      </c>
      <c r="R79" s="8" t="s">
        <v>146</v>
      </c>
      <c r="S79" s="8">
        <v>15</v>
      </c>
      <c r="T79" s="8" t="s">
        <v>147</v>
      </c>
      <c r="U79" s="8">
        <v>15</v>
      </c>
      <c r="V79" s="8" t="s">
        <v>317</v>
      </c>
      <c r="W79" s="8" t="s">
        <v>149</v>
      </c>
      <c r="X79" s="8">
        <v>15</v>
      </c>
      <c r="Y79" s="8" t="s">
        <v>977</v>
      </c>
      <c r="Z79" s="8" t="s">
        <v>151</v>
      </c>
      <c r="AA79" s="8">
        <v>15</v>
      </c>
      <c r="AB79" s="8" t="s">
        <v>978</v>
      </c>
      <c r="AC79" s="8" t="s">
        <v>153</v>
      </c>
      <c r="AD79" s="8">
        <v>15</v>
      </c>
      <c r="AE79" s="8" t="s">
        <v>979</v>
      </c>
      <c r="AF79" s="8" t="s">
        <v>155</v>
      </c>
      <c r="AG79" s="8">
        <v>15</v>
      </c>
      <c r="AH79" s="8" t="s">
        <v>980</v>
      </c>
      <c r="AI79" s="8" t="s">
        <v>157</v>
      </c>
      <c r="AJ79" s="8">
        <v>10</v>
      </c>
      <c r="AK79" s="8">
        <v>100</v>
      </c>
      <c r="AL79" s="8" t="s">
        <v>22</v>
      </c>
      <c r="AM79" s="8">
        <v>3</v>
      </c>
      <c r="AN79" s="8" t="s">
        <v>22</v>
      </c>
      <c r="AO79" s="8">
        <v>3</v>
      </c>
      <c r="AP79" s="8" t="s">
        <v>22</v>
      </c>
      <c r="AQ79" s="8">
        <v>100</v>
      </c>
      <c r="AR79" s="311"/>
      <c r="AS79" s="300"/>
      <c r="AT79" s="300"/>
      <c r="AU79" s="300"/>
      <c r="AV79" s="300"/>
      <c r="AW79" s="300"/>
      <c r="AX79" s="300"/>
      <c r="AY79" s="300"/>
      <c r="AZ79" s="306"/>
      <c r="BA79" s="300"/>
      <c r="BB79" s="300"/>
      <c r="BC79" s="300"/>
      <c r="BD79" s="300"/>
      <c r="BE79" s="300"/>
      <c r="BF79" s="303"/>
    </row>
    <row r="80" spans="1:58" ht="38.25" customHeight="1" thickBot="1" x14ac:dyDescent="0.3">
      <c r="A80" s="315"/>
      <c r="B80" s="318"/>
      <c r="C80" s="11" t="s">
        <v>981</v>
      </c>
      <c r="D80" s="11" t="s">
        <v>982</v>
      </c>
      <c r="E80" s="301"/>
      <c r="F80" s="301"/>
      <c r="G80" s="301"/>
      <c r="H80" s="301"/>
      <c r="I80" s="301"/>
      <c r="J80" s="301"/>
      <c r="K80" s="301"/>
      <c r="L80" s="301"/>
      <c r="M80" s="301"/>
      <c r="N80" s="307"/>
      <c r="O80" s="11" t="s">
        <v>983</v>
      </c>
      <c r="P80" s="11" t="s">
        <v>144</v>
      </c>
      <c r="Q80" s="11" t="s">
        <v>984</v>
      </c>
      <c r="R80" s="11" t="s">
        <v>146</v>
      </c>
      <c r="S80" s="11">
        <v>15</v>
      </c>
      <c r="T80" s="11" t="s">
        <v>147</v>
      </c>
      <c r="U80" s="11">
        <v>15</v>
      </c>
      <c r="V80" s="11" t="s">
        <v>317</v>
      </c>
      <c r="W80" s="11" t="s">
        <v>149</v>
      </c>
      <c r="X80" s="11">
        <v>15</v>
      </c>
      <c r="Y80" s="11" t="s">
        <v>985</v>
      </c>
      <c r="Z80" s="11" t="s">
        <v>151</v>
      </c>
      <c r="AA80" s="11">
        <v>15</v>
      </c>
      <c r="AB80" s="11" t="s">
        <v>986</v>
      </c>
      <c r="AC80" s="11" t="s">
        <v>153</v>
      </c>
      <c r="AD80" s="11">
        <v>15</v>
      </c>
      <c r="AE80" s="11" t="s">
        <v>987</v>
      </c>
      <c r="AF80" s="11" t="s">
        <v>155</v>
      </c>
      <c r="AG80" s="11">
        <v>15</v>
      </c>
      <c r="AH80" s="11" t="s">
        <v>988</v>
      </c>
      <c r="AI80" s="11" t="s">
        <v>157</v>
      </c>
      <c r="AJ80" s="11">
        <v>10</v>
      </c>
      <c r="AK80" s="11">
        <v>100</v>
      </c>
      <c r="AL80" s="11" t="s">
        <v>22</v>
      </c>
      <c r="AM80" s="11">
        <v>3</v>
      </c>
      <c r="AN80" s="11" t="s">
        <v>22</v>
      </c>
      <c r="AO80" s="11">
        <v>3</v>
      </c>
      <c r="AP80" s="11" t="s">
        <v>22</v>
      </c>
      <c r="AQ80" s="11">
        <v>100</v>
      </c>
      <c r="AR80" s="312"/>
      <c r="AS80" s="301"/>
      <c r="AT80" s="301"/>
      <c r="AU80" s="301"/>
      <c r="AV80" s="301"/>
      <c r="AW80" s="301"/>
      <c r="AX80" s="301"/>
      <c r="AY80" s="301"/>
      <c r="AZ80" s="307"/>
      <c r="BA80" s="301"/>
      <c r="BB80" s="301"/>
      <c r="BC80" s="301"/>
      <c r="BD80" s="301"/>
      <c r="BE80" s="301"/>
      <c r="BF80" s="304"/>
    </row>
    <row r="81" spans="1:58" ht="184.5" customHeight="1" thickBot="1" x14ac:dyDescent="0.3">
      <c r="A81" s="58">
        <v>22</v>
      </c>
      <c r="B81" s="59" t="s">
        <v>989</v>
      </c>
      <c r="C81" s="60" t="s">
        <v>990</v>
      </c>
      <c r="D81" s="60" t="s">
        <v>991</v>
      </c>
      <c r="E81" s="60" t="s">
        <v>992</v>
      </c>
      <c r="F81" s="60" t="s">
        <v>993</v>
      </c>
      <c r="G81" s="60" t="s">
        <v>54</v>
      </c>
      <c r="H81" s="60" t="s">
        <v>55</v>
      </c>
      <c r="I81" s="60" t="s">
        <v>141</v>
      </c>
      <c r="J81" s="60" t="s">
        <v>142</v>
      </c>
      <c r="K81" s="60">
        <v>1</v>
      </c>
      <c r="L81" s="60" t="s">
        <v>27</v>
      </c>
      <c r="M81" s="61">
        <v>3</v>
      </c>
      <c r="N81" s="65" t="s">
        <v>27</v>
      </c>
      <c r="O81" s="60" t="s">
        <v>994</v>
      </c>
      <c r="P81" s="60" t="s">
        <v>144</v>
      </c>
      <c r="Q81" s="60" t="s">
        <v>995</v>
      </c>
      <c r="R81" s="60" t="s">
        <v>146</v>
      </c>
      <c r="S81" s="61">
        <v>15</v>
      </c>
      <c r="T81" s="60" t="s">
        <v>147</v>
      </c>
      <c r="U81" s="61">
        <v>15</v>
      </c>
      <c r="V81" s="60" t="s">
        <v>996</v>
      </c>
      <c r="W81" s="60" t="s">
        <v>149</v>
      </c>
      <c r="X81" s="61">
        <v>15</v>
      </c>
      <c r="Y81" s="60" t="s">
        <v>997</v>
      </c>
      <c r="Z81" s="60" t="s">
        <v>151</v>
      </c>
      <c r="AA81" s="61">
        <v>15</v>
      </c>
      <c r="AB81" s="60" t="s">
        <v>998</v>
      </c>
      <c r="AC81" s="60" t="s">
        <v>153</v>
      </c>
      <c r="AD81" s="61">
        <v>15</v>
      </c>
      <c r="AE81" s="60" t="s">
        <v>999</v>
      </c>
      <c r="AF81" s="60" t="s">
        <v>155</v>
      </c>
      <c r="AG81" s="61">
        <v>15</v>
      </c>
      <c r="AH81" s="60" t="s">
        <v>1000</v>
      </c>
      <c r="AI81" s="60" t="s">
        <v>157</v>
      </c>
      <c r="AJ81" s="61">
        <v>10</v>
      </c>
      <c r="AK81" s="61">
        <v>100</v>
      </c>
      <c r="AL81" s="61" t="s">
        <v>22</v>
      </c>
      <c r="AM81" s="61">
        <v>3</v>
      </c>
      <c r="AN81" s="60" t="s">
        <v>22</v>
      </c>
      <c r="AO81" s="61">
        <v>3</v>
      </c>
      <c r="AP81" s="61" t="s">
        <v>22</v>
      </c>
      <c r="AQ81" s="61">
        <v>100</v>
      </c>
      <c r="AR81" s="61">
        <v>100</v>
      </c>
      <c r="AS81" s="61" t="s">
        <v>22</v>
      </c>
      <c r="AT81" s="60" t="s">
        <v>158</v>
      </c>
      <c r="AU81" s="60" t="s">
        <v>159</v>
      </c>
      <c r="AV81" s="60">
        <v>2</v>
      </c>
      <c r="AW81" s="60">
        <v>0</v>
      </c>
      <c r="AX81" s="61">
        <v>1</v>
      </c>
      <c r="AY81" s="61">
        <v>3</v>
      </c>
      <c r="AZ81" s="66" t="s">
        <v>27</v>
      </c>
      <c r="BA81" s="61" t="s">
        <v>904</v>
      </c>
      <c r="BB81" s="60" t="s">
        <v>56</v>
      </c>
      <c r="BC81" s="60" t="s">
        <v>221</v>
      </c>
      <c r="BD81" s="60" t="s">
        <v>1001</v>
      </c>
      <c r="BE81" s="62">
        <v>44043</v>
      </c>
      <c r="BF81" s="63" t="s">
        <v>1002</v>
      </c>
    </row>
  </sheetData>
  <mergeCells count="741">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 ref="AW3:AW5"/>
    <mergeCell ref="AX3:AX5"/>
    <mergeCell ref="J3:J5"/>
    <mergeCell ref="K3:K5"/>
    <mergeCell ref="L3:L5"/>
    <mergeCell ref="M3:M5"/>
    <mergeCell ref="N3:N5"/>
    <mergeCell ref="AR3:AR5"/>
    <mergeCell ref="O1:O2"/>
    <mergeCell ref="P1:P2"/>
    <mergeCell ref="Q1:AH1"/>
    <mergeCell ref="J1:K1"/>
    <mergeCell ref="L1:M1"/>
    <mergeCell ref="N1:N2"/>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P14:P15"/>
    <mergeCell ref="Q14:Q15"/>
    <mergeCell ref="F14:F17"/>
    <mergeCell ref="G14:G17"/>
    <mergeCell ref="H14:H17"/>
    <mergeCell ref="I14:I17"/>
    <mergeCell ref="J14:J17"/>
    <mergeCell ref="K14:K17"/>
    <mergeCell ref="X14:X15"/>
    <mergeCell ref="Y14:Y15"/>
    <mergeCell ref="Z14:Z15"/>
    <mergeCell ref="AA14:AA15"/>
    <mergeCell ref="AB14:AB15"/>
    <mergeCell ref="AC14:AC15"/>
    <mergeCell ref="R14:R15"/>
    <mergeCell ref="S14:S15"/>
    <mergeCell ref="T14:T15"/>
    <mergeCell ref="U14:U15"/>
    <mergeCell ref="V14:V15"/>
    <mergeCell ref="W14:W15"/>
    <mergeCell ref="AL14:AL15"/>
    <mergeCell ref="AM14:AM15"/>
    <mergeCell ref="AN14:AN15"/>
    <mergeCell ref="AO14:AO15"/>
    <mergeCell ref="AD14:AD15"/>
    <mergeCell ref="AE14:AE15"/>
    <mergeCell ref="AF14:AF15"/>
    <mergeCell ref="AG14:AG15"/>
    <mergeCell ref="AH14:AH15"/>
    <mergeCell ref="AI14:AI15"/>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E16:AE17"/>
    <mergeCell ref="AF16:AF17"/>
    <mergeCell ref="AG16:AG17"/>
    <mergeCell ref="AH16:AH17"/>
    <mergeCell ref="W16:W17"/>
    <mergeCell ref="X16:X17"/>
    <mergeCell ref="Y16:Y17"/>
    <mergeCell ref="Z16:Z17"/>
    <mergeCell ref="AA16:AA17"/>
    <mergeCell ref="AB16:AB17"/>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L33:L34"/>
    <mergeCell ref="M33:M34"/>
    <mergeCell ref="N33:N34"/>
    <mergeCell ref="O33:O34"/>
    <mergeCell ref="P33:P34"/>
    <mergeCell ref="Q33:Q34"/>
    <mergeCell ref="F33:F34"/>
    <mergeCell ref="G33:G34"/>
    <mergeCell ref="H33:H34"/>
    <mergeCell ref="I33:I34"/>
    <mergeCell ref="J33:J34"/>
    <mergeCell ref="K33:K34"/>
    <mergeCell ref="X33:X34"/>
    <mergeCell ref="Y33:Y34"/>
    <mergeCell ref="Z33:Z34"/>
    <mergeCell ref="AA33:AA34"/>
    <mergeCell ref="AB33:AB34"/>
    <mergeCell ref="AC33:AC34"/>
    <mergeCell ref="R33:R34"/>
    <mergeCell ref="S33:S34"/>
    <mergeCell ref="T33:T34"/>
    <mergeCell ref="U33:U34"/>
    <mergeCell ref="V33:V34"/>
    <mergeCell ref="W33:W34"/>
    <mergeCell ref="AL33:AL34"/>
    <mergeCell ref="AM33:AM34"/>
    <mergeCell ref="AN33:AN34"/>
    <mergeCell ref="AO33:AO34"/>
    <mergeCell ref="AD33:AD34"/>
    <mergeCell ref="AE33:AE34"/>
    <mergeCell ref="AF33:AF34"/>
    <mergeCell ref="AG33:AG34"/>
    <mergeCell ref="AH33:AH34"/>
    <mergeCell ref="AI33:AI34"/>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78:A80"/>
    <mergeCell ref="B78:B80"/>
    <mergeCell ref="E78:E80"/>
    <mergeCell ref="F78:F80"/>
    <mergeCell ref="G78:G80"/>
    <mergeCell ref="H78:H80"/>
    <mergeCell ref="AR76:AR77"/>
    <mergeCell ref="AS76:AS77"/>
    <mergeCell ref="AT76:AT77"/>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BD78:BD80"/>
    <mergeCell ref="BE78:BE80"/>
    <mergeCell ref="BF78:BF80"/>
    <mergeCell ref="AX78:AX80"/>
    <mergeCell ref="AY78:AY80"/>
    <mergeCell ref="AZ78:AZ80"/>
    <mergeCell ref="BA78:BA80"/>
    <mergeCell ref="BB78:BB80"/>
    <mergeCell ref="BC78:BC80"/>
  </mergeCells>
  <pageMargins left="0.7" right="0.7" top="0.75" bottom="0.75"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c1_reas_x0020_ADR xmlns="ebea8bb2-557a-4227-9458-7e67216734b7">Presidencia</_x00c1_reas_x0020_ADR>
    <Nota xmlns="ebea8bb2-557a-4227-9458-7e67216734b7" xsi:nil="true"/>
    <_dlc_DocId xmlns="a4ebc8de-b2eb-4f03-8127-a94208132c4c">XTCA7PQ7U2YR-1774808496-261271</_dlc_DocId>
    <_dlc_DocIdUrl xmlns="a4ebc8de-b2eb-4f03-8127-a94208132c4c">
      <Url>https://adrgov.sharepoint.com/ADR/OCI/_layouts/15/DocIdRedir.aspx?ID=XTCA7PQ7U2YR-1774808496-261271</Url>
      <Description>XTCA7PQ7U2YR-1774808496-261271</Description>
    </_dlc_DocIdUrl>
    <lcf76f155ced4ddcb4097134ff3c332f xmlns="ebea8bb2-557a-4227-9458-7e67216734b7">
      <Terms xmlns="http://schemas.microsoft.com/office/infopath/2007/PartnerControls"/>
    </lcf76f155ced4ddcb4097134ff3c332f>
    <TaxCatchAll xmlns="a4ebc8de-b2eb-4f03-8127-a94208132c4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C8A5143E3F9A9F4FA758852B6463E73A" ma:contentTypeVersion="98" ma:contentTypeDescription="Crear nuevo documento." ma:contentTypeScope="" ma:versionID="ba546a2b9fb9bae6ad1c416ff6240b4e">
  <xsd:schema xmlns:xsd="http://www.w3.org/2001/XMLSchema" xmlns:xs="http://www.w3.org/2001/XMLSchema" xmlns:p="http://schemas.microsoft.com/office/2006/metadata/properties" xmlns:ns2="a4ebc8de-b2eb-4f03-8127-a94208132c4c" xmlns:ns3="ebea8bb2-557a-4227-9458-7e67216734b7" targetNamespace="http://schemas.microsoft.com/office/2006/metadata/properties" ma:root="true" ma:fieldsID="95b7524cc5fd661381fd6d7f73c061c3" ns2:_="" ns3:_="">
    <xsd:import namespace="a4ebc8de-b2eb-4f03-8127-a94208132c4c"/>
    <xsd:import namespace="ebea8bb2-557a-4227-9458-7e67216734b7"/>
    <xsd:element name="properties">
      <xsd:complexType>
        <xsd:sequence>
          <xsd:element name="documentManagement">
            <xsd:complexType>
              <xsd:all>
                <xsd:element ref="ns2:_dlc_DocId" minOccurs="0"/>
                <xsd:element ref="ns2:_dlc_DocIdUrl" minOccurs="0"/>
                <xsd:element ref="ns2:_dlc_DocIdPersistId" minOccurs="0"/>
                <xsd:element ref="ns3:_x00c1_reas_x0020_ADR" minOccurs="0"/>
                <xsd:element ref="ns3:Nota"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description="" ma:internalName="SharedWithDetails" ma:readOnly="true">
      <xsd:simpleType>
        <xsd:restriction base="dms:Note">
          <xsd:maxLength value="255"/>
        </xsd:restriction>
      </xsd:simpleType>
    </xsd:element>
    <xsd:element name="TaxCatchAll" ma:index="28"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a8bb2-557a-4227-9458-7e67216734b7" elementFormDefault="qualified">
    <xsd:import namespace="http://schemas.microsoft.com/office/2006/documentManagement/types"/>
    <xsd:import namespace="http://schemas.microsoft.com/office/infopath/2007/PartnerControls"/>
    <xsd:element name="_x00c1_reas_x0020_ADR" ma:index="11" nillable="true" ma:displayName="Áreas ADR" ma:default="Presidencia" ma:description="Dependencias de la Agencia de Desarrollo Rural" ma:format="Dropdown" ma:internalName="_x00c1_reas_x0020_ADR">
      <xsd:simpleType>
        <xsd:restriction base="dms:Choice">
          <xsd:enumeration value="Presidencia"/>
          <xsd:enumeration value="Oficina Jurídica"/>
          <xsd:enumeration value="Oficina de Planeación"/>
          <xsd:enumeration value="Oficina Tecnología de la Información"/>
          <xsd:enumeration value="Oficina de Comunicaciones"/>
          <xsd:enumeration value="Secretaría General"/>
          <xsd:enumeration value="Vicepresidencia de Integración Productiva"/>
          <xsd:enumeration value="Vicepresidencia de Proyectos"/>
          <xsd:enumeration value="Vicepresidencia de Gestión Contractual"/>
        </xsd:restriction>
      </xsd:simpleType>
    </xsd:element>
    <xsd:element name="Nota" ma:index="12" nillable="true" ma:displayName="Nota" ma:internalName="Nota">
      <xsd:simpleType>
        <xsd:restriction base="dms:Note">
          <xsd:maxLength value="255"/>
        </xsd:restriction>
      </xsd:simple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9F4DBC-EAF1-44A3-AF5B-E91CC6847A5D}">
  <ds:schemaRefs>
    <ds:schemaRef ds:uri="http://schemas.microsoft.com/sharepoint/events"/>
  </ds:schemaRefs>
</ds:datastoreItem>
</file>

<file path=customXml/itemProps2.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3.xml><?xml version="1.0" encoding="utf-8"?>
<ds:datastoreItem xmlns:ds="http://schemas.openxmlformats.org/officeDocument/2006/customXml" ds:itemID="{858549B1-4C38-48F6-A1F2-951138056077}">
  <ds:schemaRefs>
    <ds:schemaRef ds:uri="http://purl.org/dc/dcmitype/"/>
    <ds:schemaRef ds:uri="a4ebc8de-b2eb-4f03-8127-a94208132c4c"/>
    <ds:schemaRef ds:uri="ebea8bb2-557a-4227-9458-7e67216734b7"/>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14524069-D677-43C8-B233-BFB9B0908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ebea8bb2-557a-4227-9458-7e6721673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Resumen</vt:lpstr>
      <vt:lpstr>Componente 1.1</vt:lpstr>
      <vt:lpstr>Componente 2</vt:lpstr>
      <vt:lpstr>Componente 3</vt:lpstr>
      <vt:lpstr>Componente 4</vt:lpstr>
      <vt:lpstr>Componente 5</vt:lpstr>
      <vt:lpstr>Componente 6</vt:lpstr>
      <vt:lpstr>1. Mapa de Riesgos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Aldana Avila</dc:creator>
  <cp:lastModifiedBy>Claudia Marcela Pinzón Martinez</cp:lastModifiedBy>
  <cp:lastPrinted>2020-07-13T21:30:23Z</cp:lastPrinted>
  <dcterms:created xsi:type="dcterms:W3CDTF">2019-02-15T19:47:08Z</dcterms:created>
  <dcterms:modified xsi:type="dcterms:W3CDTF">2022-09-12T16:06:30Z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0x010100C8A5143E3F9A9F4FA758852B6463E73A</vt:lpwstr>
  </property>
  <property fmtid="{D5CDD505-2E9C-101B-9397-08002B2CF9AE}" pid="3" name="_dlc_DocIdItemGuid">
    <vt:lpwstr>2911fdf1-251b-4a81-b898-90aacc46486b</vt:lpwstr>
  </property>
</Properties>
</file>