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ndy.tovar\Downloads\"/>
    </mc:Choice>
  </mc:AlternateContent>
  <bookViews>
    <workbookView xWindow="0" yWindow="0" windowWidth="15300" windowHeight="7050"/>
  </bookViews>
  <sheets>
    <sheet name="REP_EPG034_EjecucionPresupu (2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6" i="1" s="1"/>
  <c r="F34" i="1"/>
  <c r="E34" i="1"/>
  <c r="E36" i="1" s="1"/>
  <c r="D34" i="1"/>
  <c r="G18" i="1"/>
  <c r="F18" i="1"/>
  <c r="E18" i="1"/>
  <c r="D18" i="1"/>
  <c r="F36" i="1" l="1"/>
  <c r="D36" i="1"/>
</calcChain>
</file>

<file path=xl/sharedStrings.xml><?xml version="1.0" encoding="utf-8"?>
<sst xmlns="http://schemas.openxmlformats.org/spreadsheetml/2006/main" count="110" uniqueCount="40">
  <si>
    <t/>
  </si>
  <si>
    <t>FUENTE</t>
  </si>
  <si>
    <t>REC</t>
  </si>
  <si>
    <t>DESCRIPCION</t>
  </si>
  <si>
    <t>APR. INICIAL</t>
  </si>
  <si>
    <t>APR. VIGENTE</t>
  </si>
  <si>
    <t>Nación</t>
  </si>
  <si>
    <t>10</t>
  </si>
  <si>
    <t>SALARIO</t>
  </si>
  <si>
    <t>CONTRIBUCIONES INHERENTES A LA NÓMINA</t>
  </si>
  <si>
    <t>REMUNERACIONES NO CONSTITUTIVAS DE FACTOR SALARIAL</t>
  </si>
  <si>
    <t>ADQUISICIONES DIFERENTES DE ACTIVOS</t>
  </si>
  <si>
    <t>PROVISIÓN PARA GASTOS INSTITUCIONALES Y/O SECTORIALES CONTINGENTES- PREVIO CONCEPTO DGPPN</t>
  </si>
  <si>
    <t>INCAPACIDADES Y LICENCIAS DE MATERNIDAD Y PATERNIDAD (NO DE PENSIONES)</t>
  </si>
  <si>
    <t>SENTENCIAS</t>
  </si>
  <si>
    <t>IMPUESTOS</t>
  </si>
  <si>
    <t>CUOTA DE FISCALIZACIÓN Y AUDITAJE</t>
  </si>
  <si>
    <t>11</t>
  </si>
  <si>
    <t>FUNCIONAMIENTO</t>
  </si>
  <si>
    <t>IMPLEMENTACIÓN DE UN MODELO DE ATENCIÓN Y PRESTACIÓN DE SERVICIOS DE APOYO A LA COMERCIALIZACIÓN, NIVEL  NACIONAL</t>
  </si>
  <si>
    <t>15</t>
  </si>
  <si>
    <t>FORTALECIMIENTO DE LAS COMPETENCIAS ORGANIZACIONALES ASOCIATIVAS Y DE PARTICIPACIÓN DE PRODUCTORES AGROPECUARIOS Y SUS ORGANIZACIONES, EN EL TERRITORIO NACIONAL</t>
  </si>
  <si>
    <t>OPTIMIZACION DE LA GENERACION DE INGRESOS SOSTENIBLES DE PRODUCTORES RURALES A NIVEL  NACIONAL-[PREVIO CONCEPTO DNP]</t>
  </si>
  <si>
    <t>FORTALECIMIENTO A LA PRESTACIÓN DEL SERVICIO PÚBLICO DE EXTENSIÓN AGROPECUARIA  NACIONAL</t>
  </si>
  <si>
    <t>APOYO A LA FORMULACIÓN E IMPLEMENTACIÓN DE DISTRITOS DE ADECUACIÓN DE TIERRAS Y A LA PRESTACIÓN DEL SERVICIO PÚBLICO DE ADECUACIÓN DE TIERRAS A NIVEL  NACIONAL</t>
  </si>
  <si>
    <t>Propios</t>
  </si>
  <si>
    <t>20</t>
  </si>
  <si>
    <t>21</t>
  </si>
  <si>
    <t>ADMINISTRACIÓN INTEGRAL DE LA GESTIÓN DOCUMENTAL DE LA AGENCIA DE DESARROLLO RURAL  NACIONAL</t>
  </si>
  <si>
    <t>ADQUISICIÓN ADECUACIÓN Y MANTENIMIENTO DE SEDES ADMINISTRATIVAS A NIVEL NACIONAL  NACIONAL-[PREVIO CONCEPTO  DNP]</t>
  </si>
  <si>
    <t>FORTALECIMIENTO DEL DESEMPEÑO INSTITUCIONAL DE LA AGENCIA DE DESARROLLO RURAL A NIVEL NACIONAL</t>
  </si>
  <si>
    <t>MEJORAMIENTO DE LA GESTIÓN DE CAPACIDADES TECNOLÓGICAS QUE PERMITAN LA GENERACIÓN VALOR PUBLICO EN LA ADR NACIONAL</t>
  </si>
  <si>
    <t>TOTAL AGENCIA</t>
  </si>
  <si>
    <t>TOTAL RECURSOS DE INVERSION</t>
  </si>
  <si>
    <t>APR. ADICIONADA*</t>
  </si>
  <si>
    <t>APR. REDUCIDA*</t>
  </si>
  <si>
    <t>* Equivale a movimientos internos dentro del mismo rubro de funcionamiento, por lo tanto, no obedece a ninguna adicion o disminucion en cuanto a la asignacion inicial.</t>
  </si>
  <si>
    <t>** Los recursos adicionados a los proyectos de inversion por $22.500.000.000 corresponden a donaciones por la Union Europea en el marco del convenio DRET II, Decreto 621 del 9 de Junio de 2021.</t>
  </si>
  <si>
    <t>INFORME 2021 - MOVIMIENTOS PRESUPUESTALES</t>
  </si>
  <si>
    <r>
      <rPr>
        <u/>
        <sz val="8"/>
        <rFont val="Arial"/>
        <family val="2"/>
      </rPr>
      <t>Fuente:</t>
    </r>
    <r>
      <rPr>
        <sz val="8"/>
        <rFont val="Arial"/>
        <family val="2"/>
      </rPr>
      <t xml:space="preserve"> SIIF Nación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</si>
</sst>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$&quot;\ #,##0;\-&quot;$&quot;\ #,##0"/>
    <numFmt numFmtId="7" formatCode="&quot;$&quot;\ #,##0.00;\-&quot;$&quot;\ #,##0.00"/>
    <numFmt numFmtId="164" formatCode="[$-1240A]&quot;$&quot;\ #,##0.00;\-&quot;$&quot;\ #,##0.00"/>
  </numFmts>
  <fonts count="6" x14ac:knownFonts="1"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 style="thin">
        <color indexed="64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 wrapText="1" readingOrder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164" fontId="4" fillId="0" borderId="2" xfId="0" applyNumberFormat="1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164" fontId="4" fillId="0" borderId="1" xfId="0" applyNumberFormat="1" applyFont="1" applyBorder="1" applyAlignment="1">
      <alignment horizontal="right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left" vertical="center" wrapText="1" readingOrder="1"/>
    </xf>
    <xf numFmtId="164" fontId="4" fillId="0" borderId="5" xfId="0" applyNumberFormat="1" applyFont="1" applyBorder="1" applyAlignment="1">
      <alignment horizontal="right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2" fillId="3" borderId="4" xfId="0" applyFont="1" applyFill="1" applyBorder="1" applyAlignment="1">
      <alignment horizontal="left" vertical="center" wrapText="1" readingOrder="1"/>
    </xf>
    <xf numFmtId="164" fontId="2" fillId="3" borderId="4" xfId="0" applyNumberFormat="1" applyFont="1" applyFill="1" applyBorder="1" applyAlignment="1">
      <alignment horizontal="right" vertical="center" wrapText="1" readingOrder="1"/>
    </xf>
    <xf numFmtId="0" fontId="4" fillId="4" borderId="5" xfId="0" applyFont="1" applyFill="1" applyBorder="1" applyAlignment="1">
      <alignment horizontal="center" vertical="center" wrapText="1" readingOrder="1"/>
    </xf>
    <xf numFmtId="0" fontId="2" fillId="4" borderId="5" xfId="0" applyFont="1" applyFill="1" applyBorder="1" applyAlignment="1">
      <alignment horizontal="left" vertical="center" wrapText="1" readingOrder="1"/>
    </xf>
    <xf numFmtId="164" fontId="2" fillId="4" borderId="5" xfId="0" applyNumberFormat="1" applyFont="1" applyFill="1" applyBorder="1" applyAlignment="1">
      <alignment horizontal="right" vertical="center" wrapText="1" readingOrder="1"/>
    </xf>
    <xf numFmtId="0" fontId="3" fillId="4" borderId="0" xfId="0" applyFont="1" applyFill="1"/>
    <xf numFmtId="0" fontId="4" fillId="0" borderId="6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left" vertical="center" wrapText="1" readingOrder="1"/>
    </xf>
    <xf numFmtId="164" fontId="4" fillId="0" borderId="6" xfId="0" applyNumberFormat="1" applyFont="1" applyBorder="1" applyAlignment="1">
      <alignment horizontal="right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0" borderId="7" xfId="0" applyFont="1" applyBorder="1" applyAlignment="1">
      <alignment horizontal="left" vertical="center" wrapText="1" readingOrder="1"/>
    </xf>
    <xf numFmtId="164" fontId="4" fillId="0" borderId="7" xfId="0" applyNumberFormat="1" applyFont="1" applyBorder="1" applyAlignment="1">
      <alignment horizontal="right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left" vertical="center" wrapText="1" readingOrder="1"/>
    </xf>
    <xf numFmtId="164" fontId="4" fillId="0" borderId="4" xfId="0" applyNumberFormat="1" applyFont="1" applyBorder="1" applyAlignment="1">
      <alignment horizontal="right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0" fontId="2" fillId="2" borderId="4" xfId="0" applyFont="1" applyFill="1" applyBorder="1" applyAlignment="1">
      <alignment horizontal="left" vertical="center" wrapText="1" readingOrder="1"/>
    </xf>
    <xf numFmtId="7" fontId="2" fillId="2" borderId="4" xfId="0" applyNumberFormat="1" applyFont="1" applyFill="1" applyBorder="1" applyAlignment="1">
      <alignment horizontal="right" vertical="center" wrapText="1" readingOrder="1"/>
    </xf>
    <xf numFmtId="5" fontId="3" fillId="0" borderId="0" xfId="0" applyNumberFormat="1" applyFont="1"/>
    <xf numFmtId="0" fontId="4" fillId="4" borderId="5" xfId="0" applyFont="1" applyFill="1" applyBorder="1" applyAlignment="1">
      <alignment horizontal="left" vertical="center" wrapText="1" readingOrder="1"/>
    </xf>
    <xf numFmtId="164" fontId="4" fillId="4" borderId="5" xfId="0" applyNumberFormat="1" applyFont="1" applyFill="1" applyBorder="1" applyAlignment="1">
      <alignment horizontal="right" vertical="center" wrapText="1" readingOrder="1"/>
    </xf>
    <xf numFmtId="0" fontId="1" fillId="0" borderId="0" xfId="0" applyFont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95251</xdr:colOff>
      <xdr:row>0</xdr:row>
      <xdr:rowOff>304801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91440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zoomScaleNormal="100" workbookViewId="0">
      <selection activeCell="D41" sqref="D41"/>
    </sheetView>
  </sheetViews>
  <sheetFormatPr baseColWidth="10" defaultColWidth="0" defaultRowHeight="11.25" zeroHeight="1" x14ac:dyDescent="0.2"/>
  <cols>
    <col min="1" max="1" width="7.85546875" style="2" customWidth="1"/>
    <col min="2" max="2" width="4.42578125" style="2" bestFit="1" customWidth="1"/>
    <col min="3" max="3" width="38.5703125" style="2" customWidth="1"/>
    <col min="4" max="7" width="18.85546875" style="2" customWidth="1"/>
    <col min="8" max="8" width="11.42578125" style="2" customWidth="1"/>
    <col min="9" max="16384" width="11.42578125" style="2" hidden="1"/>
  </cols>
  <sheetData>
    <row r="1" spans="1:7" ht="25.5" customHeight="1" x14ac:dyDescent="0.2">
      <c r="A1" s="1" t="s">
        <v>0</v>
      </c>
      <c r="B1" s="1" t="s">
        <v>0</v>
      </c>
      <c r="C1" s="36" t="s">
        <v>38</v>
      </c>
      <c r="D1" s="36"/>
      <c r="E1" s="36"/>
      <c r="F1" s="36"/>
      <c r="G1" s="1" t="s">
        <v>0</v>
      </c>
    </row>
    <row r="2" spans="1:7" ht="6.75" customHeight="1" x14ac:dyDescent="0.2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5.25" customHeight="1" x14ac:dyDescent="0.2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</row>
    <row r="4" spans="1:7" x14ac:dyDescent="0.2">
      <c r="A4" s="3" t="s">
        <v>1</v>
      </c>
      <c r="B4" s="3" t="s">
        <v>2</v>
      </c>
      <c r="C4" s="3" t="s">
        <v>3</v>
      </c>
      <c r="D4" s="3" t="s">
        <v>4</v>
      </c>
      <c r="E4" s="3" t="s">
        <v>34</v>
      </c>
      <c r="F4" s="3" t="s">
        <v>35</v>
      </c>
      <c r="G4" s="3" t="s">
        <v>5</v>
      </c>
    </row>
    <row r="5" spans="1:7" x14ac:dyDescent="0.2">
      <c r="A5" s="4"/>
      <c r="B5" s="4"/>
      <c r="C5" s="4"/>
      <c r="D5" s="4"/>
      <c r="E5" s="4"/>
      <c r="F5" s="4"/>
      <c r="G5" s="4"/>
    </row>
    <row r="6" spans="1:7" hidden="1" x14ac:dyDescent="0.2">
      <c r="A6" s="5" t="s">
        <v>6</v>
      </c>
      <c r="B6" s="5" t="s">
        <v>7</v>
      </c>
      <c r="C6" s="6" t="s">
        <v>8</v>
      </c>
      <c r="D6" s="7">
        <v>10838102000</v>
      </c>
      <c r="E6" s="7">
        <v>0</v>
      </c>
      <c r="F6" s="7">
        <v>650214300</v>
      </c>
      <c r="G6" s="7">
        <v>10187887700</v>
      </c>
    </row>
    <row r="7" spans="1:7" hidden="1" x14ac:dyDescent="0.2">
      <c r="A7" s="5" t="s">
        <v>6</v>
      </c>
      <c r="B7" s="5" t="s">
        <v>7</v>
      </c>
      <c r="C7" s="6" t="s">
        <v>9</v>
      </c>
      <c r="D7" s="7">
        <v>3968024000</v>
      </c>
      <c r="E7" s="7">
        <v>0</v>
      </c>
      <c r="F7" s="7">
        <v>0</v>
      </c>
      <c r="G7" s="7">
        <v>3968024000</v>
      </c>
    </row>
    <row r="8" spans="1:7" ht="22.5" hidden="1" x14ac:dyDescent="0.2">
      <c r="A8" s="5" t="s">
        <v>6</v>
      </c>
      <c r="B8" s="5" t="s">
        <v>7</v>
      </c>
      <c r="C8" s="6" t="s">
        <v>10</v>
      </c>
      <c r="D8" s="7">
        <v>1100952000</v>
      </c>
      <c r="E8" s="7">
        <v>650214300</v>
      </c>
      <c r="F8" s="7">
        <v>0</v>
      </c>
      <c r="G8" s="7">
        <v>1751166300</v>
      </c>
    </row>
    <row r="9" spans="1:7" hidden="1" x14ac:dyDescent="0.2">
      <c r="A9" s="5" t="s">
        <v>6</v>
      </c>
      <c r="B9" s="5" t="s">
        <v>7</v>
      </c>
      <c r="C9" s="6" t="s">
        <v>11</v>
      </c>
      <c r="D9" s="7">
        <v>10405899000</v>
      </c>
      <c r="E9" s="7">
        <v>0</v>
      </c>
      <c r="F9" s="7">
        <v>0</v>
      </c>
      <c r="G9" s="7">
        <v>10405899000</v>
      </c>
    </row>
    <row r="10" spans="1:7" ht="33.75" hidden="1" x14ac:dyDescent="0.2">
      <c r="A10" s="5" t="s">
        <v>6</v>
      </c>
      <c r="B10" s="5" t="s">
        <v>7</v>
      </c>
      <c r="C10" s="6" t="s">
        <v>12</v>
      </c>
      <c r="D10" s="7">
        <v>14778301000</v>
      </c>
      <c r="E10" s="7">
        <v>0</v>
      </c>
      <c r="F10" s="7">
        <v>0</v>
      </c>
      <c r="G10" s="7">
        <v>14778301000</v>
      </c>
    </row>
    <row r="11" spans="1:7" ht="22.5" hidden="1" x14ac:dyDescent="0.2">
      <c r="A11" s="5" t="s">
        <v>6</v>
      </c>
      <c r="B11" s="5" t="s">
        <v>7</v>
      </c>
      <c r="C11" s="6" t="s">
        <v>13</v>
      </c>
      <c r="D11" s="7">
        <v>143530000</v>
      </c>
      <c r="E11" s="7">
        <v>0</v>
      </c>
      <c r="F11" s="7">
        <v>0</v>
      </c>
      <c r="G11" s="7">
        <v>143530000</v>
      </c>
    </row>
    <row r="12" spans="1:7" hidden="1" x14ac:dyDescent="0.2">
      <c r="A12" s="5" t="s">
        <v>6</v>
      </c>
      <c r="B12" s="5" t="s">
        <v>7</v>
      </c>
      <c r="C12" s="6" t="s">
        <v>14</v>
      </c>
      <c r="D12" s="7">
        <v>458571000</v>
      </c>
      <c r="E12" s="7">
        <v>0</v>
      </c>
      <c r="F12" s="7">
        <v>0</v>
      </c>
      <c r="G12" s="7">
        <v>458571000</v>
      </c>
    </row>
    <row r="13" spans="1:7" hidden="1" x14ac:dyDescent="0.2">
      <c r="A13" s="5" t="s">
        <v>6</v>
      </c>
      <c r="B13" s="5" t="s">
        <v>7</v>
      </c>
      <c r="C13" s="6" t="s">
        <v>15</v>
      </c>
      <c r="D13" s="7">
        <v>250000000</v>
      </c>
      <c r="E13" s="7">
        <v>0</v>
      </c>
      <c r="F13" s="7">
        <v>96716154</v>
      </c>
      <c r="G13" s="7">
        <v>153283846</v>
      </c>
    </row>
    <row r="14" spans="1:7" hidden="1" x14ac:dyDescent="0.2">
      <c r="A14" s="5" t="s">
        <v>6</v>
      </c>
      <c r="B14" s="5" t="s">
        <v>7</v>
      </c>
      <c r="C14" s="6" t="s">
        <v>16</v>
      </c>
      <c r="D14" s="7">
        <v>0</v>
      </c>
      <c r="E14" s="7">
        <v>96716154</v>
      </c>
      <c r="F14" s="7">
        <v>96716154</v>
      </c>
      <c r="G14" s="7">
        <v>0</v>
      </c>
    </row>
    <row r="15" spans="1:7" hidden="1" x14ac:dyDescent="0.2">
      <c r="A15" s="5" t="s">
        <v>6</v>
      </c>
      <c r="B15" s="5" t="s">
        <v>7</v>
      </c>
      <c r="C15" s="6" t="s">
        <v>16</v>
      </c>
      <c r="D15" s="7">
        <v>0</v>
      </c>
      <c r="E15" s="7">
        <v>96716154</v>
      </c>
      <c r="F15" s="7">
        <v>0</v>
      </c>
      <c r="G15" s="7">
        <v>96716154</v>
      </c>
    </row>
    <row r="16" spans="1:7" hidden="1" x14ac:dyDescent="0.2">
      <c r="A16" s="8" t="s">
        <v>6</v>
      </c>
      <c r="B16" s="8" t="s">
        <v>17</v>
      </c>
      <c r="C16" s="9" t="s">
        <v>16</v>
      </c>
      <c r="D16" s="10">
        <v>533607000</v>
      </c>
      <c r="E16" s="10">
        <v>0</v>
      </c>
      <c r="F16" s="10">
        <v>0</v>
      </c>
      <c r="G16" s="10">
        <v>533607000</v>
      </c>
    </row>
    <row r="17" spans="1:8" x14ac:dyDescent="0.2">
      <c r="A17" s="17"/>
      <c r="B17" s="17"/>
      <c r="C17" s="34"/>
      <c r="D17" s="35"/>
      <c r="E17" s="35"/>
      <c r="F17" s="35"/>
      <c r="G17" s="35"/>
      <c r="H17" s="20"/>
    </row>
    <row r="18" spans="1:8" ht="21.75" customHeight="1" x14ac:dyDescent="0.2">
      <c r="A18" s="14"/>
      <c r="B18" s="14"/>
      <c r="C18" s="15" t="s">
        <v>18</v>
      </c>
      <c r="D18" s="16">
        <f t="shared" ref="D18:F18" si="0">SUM(D6:D16)</f>
        <v>42476986000</v>
      </c>
      <c r="E18" s="16">
        <f t="shared" si="0"/>
        <v>843646608</v>
      </c>
      <c r="F18" s="16">
        <f t="shared" si="0"/>
        <v>843646608</v>
      </c>
      <c r="G18" s="16">
        <f>SUM(G6:G16)</f>
        <v>42476986000</v>
      </c>
    </row>
    <row r="19" spans="1:8" s="20" customFormat="1" ht="9.75" customHeight="1" x14ac:dyDescent="0.2">
      <c r="A19" s="17"/>
      <c r="B19" s="17"/>
      <c r="C19" s="18"/>
      <c r="D19" s="19"/>
      <c r="E19" s="19"/>
      <c r="F19" s="19"/>
      <c r="G19" s="19"/>
    </row>
    <row r="20" spans="1:8" ht="33.75" x14ac:dyDescent="0.2">
      <c r="A20" s="21" t="s">
        <v>6</v>
      </c>
      <c r="B20" s="21" t="s">
        <v>17</v>
      </c>
      <c r="C20" s="22" t="s">
        <v>19</v>
      </c>
      <c r="D20" s="23">
        <v>2435801396</v>
      </c>
      <c r="E20" s="23">
        <v>0</v>
      </c>
      <c r="F20" s="23">
        <v>0</v>
      </c>
      <c r="G20" s="23">
        <v>2435801396</v>
      </c>
    </row>
    <row r="21" spans="1:8" ht="33.75" x14ac:dyDescent="0.2">
      <c r="A21" s="24" t="s">
        <v>6</v>
      </c>
      <c r="B21" s="24" t="s">
        <v>20</v>
      </c>
      <c r="C21" s="25" t="s">
        <v>19</v>
      </c>
      <c r="D21" s="26">
        <v>0</v>
      </c>
      <c r="E21" s="26">
        <v>2000000000</v>
      </c>
      <c r="F21" s="26">
        <v>0</v>
      </c>
      <c r="G21" s="26">
        <v>2000000000</v>
      </c>
    </row>
    <row r="22" spans="1:8" ht="56.25" x14ac:dyDescent="0.2">
      <c r="A22" s="27" t="s">
        <v>6</v>
      </c>
      <c r="B22" s="27" t="s">
        <v>17</v>
      </c>
      <c r="C22" s="28" t="s">
        <v>21</v>
      </c>
      <c r="D22" s="29">
        <v>1979377547</v>
      </c>
      <c r="E22" s="29">
        <v>0</v>
      </c>
      <c r="F22" s="29">
        <v>0</v>
      </c>
      <c r="G22" s="29">
        <v>1979377547</v>
      </c>
    </row>
    <row r="23" spans="1:8" ht="33.75" x14ac:dyDescent="0.2">
      <c r="A23" s="11" t="s">
        <v>6</v>
      </c>
      <c r="B23" s="11" t="s">
        <v>17</v>
      </c>
      <c r="C23" s="12" t="s">
        <v>22</v>
      </c>
      <c r="D23" s="13">
        <v>130222492736</v>
      </c>
      <c r="E23" s="13">
        <v>0</v>
      </c>
      <c r="F23" s="13">
        <v>0</v>
      </c>
      <c r="G23" s="13">
        <v>130222492736</v>
      </c>
    </row>
    <row r="24" spans="1:8" ht="33.75" x14ac:dyDescent="0.2">
      <c r="A24" s="21" t="s">
        <v>6</v>
      </c>
      <c r="B24" s="21" t="s">
        <v>17</v>
      </c>
      <c r="C24" s="22" t="s">
        <v>23</v>
      </c>
      <c r="D24" s="23">
        <v>39197738371</v>
      </c>
      <c r="E24" s="23">
        <v>0</v>
      </c>
      <c r="F24" s="23">
        <v>0</v>
      </c>
      <c r="G24" s="23">
        <v>39197738371</v>
      </c>
    </row>
    <row r="25" spans="1:8" ht="33.75" x14ac:dyDescent="0.2">
      <c r="A25" s="24" t="s">
        <v>6</v>
      </c>
      <c r="B25" s="24" t="s">
        <v>20</v>
      </c>
      <c r="C25" s="25" t="s">
        <v>23</v>
      </c>
      <c r="D25" s="26">
        <v>0</v>
      </c>
      <c r="E25" s="26">
        <v>13000000000</v>
      </c>
      <c r="F25" s="26">
        <v>0</v>
      </c>
      <c r="G25" s="26">
        <v>13000000000</v>
      </c>
    </row>
    <row r="26" spans="1:8" ht="45" x14ac:dyDescent="0.2">
      <c r="A26" s="11" t="s">
        <v>6</v>
      </c>
      <c r="B26" s="11" t="s">
        <v>17</v>
      </c>
      <c r="C26" s="12" t="s">
        <v>24</v>
      </c>
      <c r="D26" s="13">
        <v>47275977469</v>
      </c>
      <c r="E26" s="13">
        <v>0</v>
      </c>
      <c r="F26" s="13">
        <v>0</v>
      </c>
      <c r="G26" s="13">
        <v>47275977469</v>
      </c>
    </row>
    <row r="27" spans="1:8" ht="45" x14ac:dyDescent="0.2">
      <c r="A27" s="21" t="s">
        <v>6</v>
      </c>
      <c r="B27" s="21" t="s">
        <v>20</v>
      </c>
      <c r="C27" s="22" t="s">
        <v>24</v>
      </c>
      <c r="D27" s="23">
        <v>0</v>
      </c>
      <c r="E27" s="23">
        <v>7500000000</v>
      </c>
      <c r="F27" s="23">
        <v>0</v>
      </c>
      <c r="G27" s="23">
        <v>7500000000</v>
      </c>
    </row>
    <row r="28" spans="1:8" ht="45" x14ac:dyDescent="0.2">
      <c r="A28" s="5" t="s">
        <v>25</v>
      </c>
      <c r="B28" s="5" t="s">
        <v>26</v>
      </c>
      <c r="C28" s="6" t="s">
        <v>24</v>
      </c>
      <c r="D28" s="7">
        <v>202350000</v>
      </c>
      <c r="E28" s="7">
        <v>0</v>
      </c>
      <c r="F28" s="7">
        <v>0</v>
      </c>
      <c r="G28" s="7">
        <v>202350000</v>
      </c>
    </row>
    <row r="29" spans="1:8" ht="45" x14ac:dyDescent="0.2">
      <c r="A29" s="8" t="s">
        <v>25</v>
      </c>
      <c r="B29" s="8" t="s">
        <v>27</v>
      </c>
      <c r="C29" s="9" t="s">
        <v>24</v>
      </c>
      <c r="D29" s="10">
        <v>2291262298</v>
      </c>
      <c r="E29" s="10">
        <v>0</v>
      </c>
      <c r="F29" s="10">
        <v>0</v>
      </c>
      <c r="G29" s="10">
        <v>2291262298</v>
      </c>
    </row>
    <row r="30" spans="1:8" ht="33.75" x14ac:dyDescent="0.2">
      <c r="A30" s="27" t="s">
        <v>6</v>
      </c>
      <c r="B30" s="27" t="s">
        <v>17</v>
      </c>
      <c r="C30" s="28" t="s">
        <v>28</v>
      </c>
      <c r="D30" s="29">
        <v>1610896842</v>
      </c>
      <c r="E30" s="29">
        <v>0</v>
      </c>
      <c r="F30" s="29">
        <v>0</v>
      </c>
      <c r="G30" s="29">
        <v>1610896842</v>
      </c>
    </row>
    <row r="31" spans="1:8" ht="33.75" x14ac:dyDescent="0.2">
      <c r="A31" s="11" t="s">
        <v>6</v>
      </c>
      <c r="B31" s="11" t="s">
        <v>17</v>
      </c>
      <c r="C31" s="12" t="s">
        <v>29</v>
      </c>
      <c r="D31" s="13">
        <v>1253053749</v>
      </c>
      <c r="E31" s="13">
        <v>0</v>
      </c>
      <c r="F31" s="13">
        <v>0</v>
      </c>
      <c r="G31" s="13">
        <v>1253053749</v>
      </c>
    </row>
    <row r="32" spans="1:8" ht="33.75" x14ac:dyDescent="0.2">
      <c r="A32" s="27" t="s">
        <v>6</v>
      </c>
      <c r="B32" s="27" t="s">
        <v>17</v>
      </c>
      <c r="C32" s="28" t="s">
        <v>30</v>
      </c>
      <c r="D32" s="29">
        <v>2545426593</v>
      </c>
      <c r="E32" s="29">
        <v>0</v>
      </c>
      <c r="F32" s="29">
        <v>0</v>
      </c>
      <c r="G32" s="29">
        <v>2545426593</v>
      </c>
    </row>
    <row r="33" spans="1:7" ht="33.75" x14ac:dyDescent="0.2">
      <c r="A33" s="11" t="s">
        <v>6</v>
      </c>
      <c r="B33" s="11" t="s">
        <v>17</v>
      </c>
      <c r="C33" s="12" t="s">
        <v>31</v>
      </c>
      <c r="D33" s="13">
        <v>2694060803</v>
      </c>
      <c r="E33" s="13">
        <v>0</v>
      </c>
      <c r="F33" s="13">
        <v>0</v>
      </c>
      <c r="G33" s="13">
        <v>2694060803</v>
      </c>
    </row>
    <row r="34" spans="1:7" ht="17.25" customHeight="1" x14ac:dyDescent="0.2">
      <c r="A34" s="14" t="s">
        <v>0</v>
      </c>
      <c r="B34" s="14" t="s">
        <v>0</v>
      </c>
      <c r="C34" s="15" t="s">
        <v>33</v>
      </c>
      <c r="D34" s="16">
        <f t="shared" ref="D34:F34" si="1">SUM(D20:D33)</f>
        <v>231708437804</v>
      </c>
      <c r="E34" s="16">
        <f t="shared" si="1"/>
        <v>22500000000</v>
      </c>
      <c r="F34" s="16">
        <f t="shared" si="1"/>
        <v>0</v>
      </c>
      <c r="G34" s="16">
        <f>SUM(G20:G33)</f>
        <v>254208437804</v>
      </c>
    </row>
    <row r="35" spans="1:7" s="20" customFormat="1" ht="9" customHeight="1" x14ac:dyDescent="0.2">
      <c r="A35" s="17"/>
      <c r="B35" s="17"/>
      <c r="C35" s="18"/>
      <c r="D35" s="19"/>
      <c r="E35" s="19"/>
      <c r="F35" s="19"/>
      <c r="G35" s="19"/>
    </row>
    <row r="36" spans="1:7" ht="17.25" customHeight="1" x14ac:dyDescent="0.2">
      <c r="A36" s="30" t="s">
        <v>0</v>
      </c>
      <c r="B36" s="30" t="s">
        <v>0</v>
      </c>
      <c r="C36" s="31" t="s">
        <v>32</v>
      </c>
      <c r="D36" s="32">
        <f t="shared" ref="D36:G36" si="2">+D34+D18</f>
        <v>274185423804</v>
      </c>
      <c r="E36" s="32">
        <f t="shared" si="2"/>
        <v>23343646608</v>
      </c>
      <c r="F36" s="32">
        <f t="shared" si="2"/>
        <v>843646608</v>
      </c>
      <c r="G36" s="32">
        <f t="shared" si="2"/>
        <v>296685423804</v>
      </c>
    </row>
    <row r="37" spans="1:7" ht="16.5" customHeight="1" x14ac:dyDescent="0.2">
      <c r="A37" s="2" t="s">
        <v>39</v>
      </c>
    </row>
    <row r="38" spans="1:7" ht="16.5" customHeight="1" x14ac:dyDescent="0.2">
      <c r="A38" s="2" t="s">
        <v>36</v>
      </c>
    </row>
    <row r="39" spans="1:7" ht="16.5" customHeight="1" x14ac:dyDescent="0.2">
      <c r="A39" s="2" t="s">
        <v>37</v>
      </c>
      <c r="G39" s="33"/>
    </row>
    <row r="40" spans="1:7" x14ac:dyDescent="0.2"/>
    <row r="41" spans="1:7" x14ac:dyDescent="0.2"/>
    <row r="42" spans="1:7" x14ac:dyDescent="0.2"/>
    <row r="43" spans="1:7" x14ac:dyDescent="0.2"/>
    <row r="44" spans="1:7" x14ac:dyDescent="0.2"/>
    <row r="45" spans="1:7" x14ac:dyDescent="0.2"/>
  </sheetData>
  <mergeCells count="8">
    <mergeCell ref="C1:F1"/>
    <mergeCell ref="G4:G5"/>
    <mergeCell ref="A4:A5"/>
    <mergeCell ref="B4:B5"/>
    <mergeCell ref="C4:C5"/>
    <mergeCell ref="D4:D5"/>
    <mergeCell ref="E4:E5"/>
    <mergeCell ref="F4:F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Wendy Nirvana Tovar Rojas</cp:lastModifiedBy>
  <dcterms:created xsi:type="dcterms:W3CDTF">2022-08-17T16:00:24Z</dcterms:created>
  <dcterms:modified xsi:type="dcterms:W3CDTF">2022-08-17T18:31:43Z</dcterms:modified>
</cp:coreProperties>
</file>