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53222"/>
  <mc:AlternateContent xmlns:mc="http://schemas.openxmlformats.org/markup-compatibility/2006">
    <mc:Choice Requires="x15">
      <x15ac:absPath xmlns:x15ac="http://schemas.microsoft.com/office/spreadsheetml/2010/11/ac" url="C:\Users\Lina.DESKTOP-JHPOQ9P\Downloads\"/>
    </mc:Choice>
  </mc:AlternateContent>
  <bookViews>
    <workbookView xWindow="0" yWindow="0" windowWidth="23040" windowHeight="8904" tabRatio="901" activeTab="1"/>
  </bookViews>
  <sheets>
    <sheet name="Perfil de Proyecto" sheetId="1" r:id="rId1"/>
    <sheet name="Listado de beneficiarios" sheetId="6" r:id="rId2"/>
    <sheet name="Instrucciones" sheetId="4" r:id="rId3"/>
    <sheet name="Formato para imprimir" sheetId="7" r:id="rId4"/>
    <sheet name="LISTAS DESPLEGABLES" sheetId="5" state="hidden" r:id="rId5"/>
    <sheet name="Glosario" sheetId="3" state="hidden" r:id="rId6"/>
    <sheet name="BD" sheetId="2" state="hidden" r:id="rId7"/>
  </sheets>
  <externalReferences>
    <externalReference r:id="rId8"/>
  </externalReferences>
  <definedNames>
    <definedName name="_2nusc19" localSheetId="5">Glosario!#REF!</definedName>
    <definedName name="_ftn1" localSheetId="6">BD!$D$43</definedName>
    <definedName name="_ftn1" localSheetId="5">Glosario!#REF!</definedName>
    <definedName name="_ftnref1" localSheetId="6">BD!$D$37</definedName>
    <definedName name="_ftnref1" localSheetId="5">Glosario!#REF!</definedName>
    <definedName name="_xlnm.Print_Area" localSheetId="0">'Perfil de Proyecto'!$A$1:$F$2</definedName>
    <definedName name="Definiciones">BD!$D$7:$D$8</definedName>
    <definedName name="No">BD!$B$26:$B$34</definedName>
    <definedName name="Si">BD!$A$26:$A$34</definedName>
    <definedName name="SiNo" localSheetId="5">[1]BD!$A$21:$A$22</definedName>
    <definedName name="SiNo" localSheetId="2">[1]BD!$A$21:$A$22</definedName>
    <definedName name="SiNo">BD!$A$21:$A$22</definedName>
    <definedName name="Tiene" localSheetId="5">[1]BD!$A$21:$A$22</definedName>
    <definedName name="Tiene" localSheetId="2">[1]BD!$A$21:$A$22</definedName>
    <definedName name="Tiene">BD!$A$21:$A$22</definedName>
    <definedName name="tipoOrganización">#REF!</definedName>
    <definedName name="Valor">BD!$A$26:$A$34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7" i="7" l="1"/>
  <c r="A58" i="4" l="1"/>
  <c r="A31" i="4" l="1"/>
  <c r="A80" i="4"/>
  <c r="A81" i="4"/>
  <c r="A82" i="4"/>
  <c r="A83" i="4"/>
  <c r="A79" i="4"/>
  <c r="A78" i="4"/>
  <c r="A67" i="4"/>
  <c r="A65" i="4"/>
  <c r="A63" i="4"/>
  <c r="A66" i="4"/>
  <c r="A64" i="4"/>
  <c r="A62" i="4" l="1"/>
  <c r="A61" i="4"/>
  <c r="A60" i="4"/>
  <c r="A59" i="4"/>
  <c r="A57" i="4"/>
  <c r="A56" i="4"/>
  <c r="A55" i="4"/>
  <c r="A53" i="4"/>
  <c r="A52" i="4"/>
  <c r="A51" i="4"/>
  <c r="A50" i="4"/>
  <c r="A49" i="4"/>
  <c r="A48" i="4"/>
  <c r="A47" i="4"/>
  <c r="A46" i="4"/>
  <c r="A44" i="4"/>
  <c r="A42" i="4"/>
  <c r="A27" i="4"/>
  <c r="A39" i="4"/>
  <c r="A37" i="4"/>
  <c r="A29" i="4"/>
  <c r="B107" i="1" l="1"/>
  <c r="B101" i="1"/>
  <c r="D103" i="1" s="1"/>
  <c r="A34" i="4"/>
  <c r="A35" i="4"/>
  <c r="A33" i="4"/>
  <c r="A30" i="4"/>
  <c r="A24" i="4"/>
  <c r="A23" i="4"/>
  <c r="A22" i="4"/>
  <c r="A3" i="4" l="1"/>
  <c r="A21" i="4"/>
  <c r="A25" i="4"/>
  <c r="A20" i="4"/>
  <c r="A19" i="4"/>
  <c r="A18" i="4"/>
  <c r="A17" i="4"/>
  <c r="A16" i="4"/>
  <c r="A14" i="4"/>
  <c r="A13" i="4"/>
  <c r="A12" i="4"/>
  <c r="A11" i="4"/>
</calcChain>
</file>

<file path=xl/sharedStrings.xml><?xml version="1.0" encoding="utf-8"?>
<sst xmlns="http://schemas.openxmlformats.org/spreadsheetml/2006/main" count="1977" uniqueCount="1661">
  <si>
    <t>Tipo de Organización</t>
  </si>
  <si>
    <t>Organización comunitaria</t>
  </si>
  <si>
    <t>Juntas de Acción comunal</t>
  </si>
  <si>
    <t>Cabildos Indígenas</t>
  </si>
  <si>
    <t>Consejos Comunitarios</t>
  </si>
  <si>
    <t>Empresas Comunitarias</t>
  </si>
  <si>
    <t>Kumpanias</t>
  </si>
  <si>
    <t>Cooperativas agropecuarios, piscícolas o agroindustriales</t>
  </si>
  <si>
    <t>Precooperativas agropecuarias, piscícolas o agroindustriales</t>
  </si>
  <si>
    <t>Cooperativas multiactivas e integrales rurales</t>
  </si>
  <si>
    <t>Sociedades agrarias de transformación - SAT.</t>
  </si>
  <si>
    <t>Asociaciones de Usuarios de Distritos de Adecuación de Tierras</t>
  </si>
  <si>
    <t>Organizaciones productivas</t>
  </si>
  <si>
    <t>Organizaciones de representación</t>
  </si>
  <si>
    <t>Asociaciones o corporaciones campesinas</t>
  </si>
  <si>
    <t>Asociaciones o corporaciones agropecuarias</t>
  </si>
  <si>
    <t>NIT de la Organización</t>
  </si>
  <si>
    <t>Objeto de la Organización</t>
  </si>
  <si>
    <t>Dirección de la Organización</t>
  </si>
  <si>
    <t>Teléfono de la Organización</t>
  </si>
  <si>
    <t>Correo electrónico de la Organización</t>
  </si>
  <si>
    <t>Teléfono del Representante legal</t>
  </si>
  <si>
    <t>Nombre del proyecto</t>
  </si>
  <si>
    <t>Tipo de proyecto</t>
  </si>
  <si>
    <t>Línea productiva</t>
  </si>
  <si>
    <t xml:space="preserve">Número de beneficiarios directos </t>
  </si>
  <si>
    <t>Proyectos estratégicos nacionales</t>
  </si>
  <si>
    <t>Proyectos de Iniciativa Territorial</t>
  </si>
  <si>
    <t>Proyectos de Iniciativa Asociativa</t>
  </si>
  <si>
    <t>Línea de cofinanciación</t>
  </si>
  <si>
    <t>Definiciones</t>
  </si>
  <si>
    <t>PIDAR de Especialización Competitiva</t>
  </si>
  <si>
    <t>PIDAR de Encadenamiento productivo</t>
  </si>
  <si>
    <t xml:space="preserve"> Es aquel que se enfoca en estructurar una iniciativa productiva especializándose en incrementar la competitividad de una única actividad de agregación de valor en el marco de una cadena de valor agropecuaria</t>
  </si>
  <si>
    <t>Es aquel que se enfoca en encadenar dos o más actividades de agregación de valor en el marco de una cadena de valor agropecuaria incrementando la competitividad de dicha cadena.</t>
  </si>
  <si>
    <t>Enfoque diferencial</t>
  </si>
  <si>
    <t>Mujer rural</t>
  </si>
  <si>
    <t>Indígenas</t>
  </si>
  <si>
    <t>Comunidades negras</t>
  </si>
  <si>
    <t>Afrocolombianas</t>
  </si>
  <si>
    <t>Raizales</t>
  </si>
  <si>
    <t>Palenqueras</t>
  </si>
  <si>
    <t>Rom</t>
  </si>
  <si>
    <t>Jovenes</t>
  </si>
  <si>
    <t>Víctimas</t>
  </si>
  <si>
    <t>Personas en proceso de reincorporación</t>
  </si>
  <si>
    <t>Productos</t>
  </si>
  <si>
    <t>Tiene valor agregado</t>
  </si>
  <si>
    <t xml:space="preserve">Si </t>
  </si>
  <si>
    <t>No</t>
  </si>
  <si>
    <t>Si su respuesta es SI, seleccione una opción de la siguiente lista desplegable:</t>
  </si>
  <si>
    <t>Conservación</t>
  </si>
  <si>
    <t>Transformación</t>
  </si>
  <si>
    <t>Producción limpia</t>
  </si>
  <si>
    <t>Orgánica</t>
  </si>
  <si>
    <t>Empaque</t>
  </si>
  <si>
    <t>Embalaje</t>
  </si>
  <si>
    <t>Sellos</t>
  </si>
  <si>
    <t>Certificaciones</t>
  </si>
  <si>
    <t>Si</t>
  </si>
  <si>
    <t>No Aplica</t>
  </si>
  <si>
    <t>Minorista</t>
  </si>
  <si>
    <t>Mayorista</t>
  </si>
  <si>
    <t>Exportación</t>
  </si>
  <si>
    <t>Institucional</t>
  </si>
  <si>
    <t>Otros</t>
  </si>
  <si>
    <t>Semanal</t>
  </si>
  <si>
    <t>mensual</t>
  </si>
  <si>
    <t>Bimestral</t>
  </si>
  <si>
    <t xml:space="preserve">Trimestral </t>
  </si>
  <si>
    <t>Otro</t>
  </si>
  <si>
    <t>Ante cual</t>
  </si>
  <si>
    <t>Construcción distrito de pequeña escala</t>
  </si>
  <si>
    <t>Ampliación, rehabilitación, complementación, modernización y/o conservación de distritos de pequeña y mediana escala existentes de propiedad Asociación Usuarios</t>
  </si>
  <si>
    <t>Soluciones alternativas de adecuación de tierras ligadas a actividades productivas</t>
  </si>
  <si>
    <t>Preparación de terrenos con fines de riego o drenaje</t>
  </si>
  <si>
    <r>
      <rPr>
        <sz val="11"/>
        <color theme="1"/>
        <rFont val="Arial"/>
        <family val="2"/>
      </rPr>
      <t>Fuente superficial (</t>
    </r>
    <r>
      <rPr>
        <sz val="10"/>
        <color theme="1"/>
        <rFont val="Arial"/>
        <family val="2"/>
      </rPr>
      <t>río, quebrada, arroyo, etc.)</t>
    </r>
  </si>
  <si>
    <t>Fuente de almacenamiento: (Embalse, reservorio, etc)</t>
  </si>
  <si>
    <t>Pozos profundos</t>
  </si>
  <si>
    <t>Cosecha agua lluvia</t>
  </si>
  <si>
    <t>Suministro y almacenamiento</t>
  </si>
  <si>
    <t xml:space="preserve">	Conducción, distribución, aplicación y automatización</t>
  </si>
  <si>
    <t xml:space="preserve">	Sistemas prediales</t>
  </si>
  <si>
    <t>Actividad (Agrícola o Pecuaria)</t>
  </si>
  <si>
    <t>Tipo de sistema a utilizar</t>
  </si>
  <si>
    <t>a.  La implementación de la propuesta requiere de permisos ambientales?</t>
  </si>
  <si>
    <t xml:space="preserve">Licencia ambiental </t>
  </si>
  <si>
    <t xml:space="preserve">Concesión de agua </t>
  </si>
  <si>
    <t xml:space="preserve">Permiso de vertimiento </t>
  </si>
  <si>
    <t>Permiso de aprovechamiento forestal</t>
  </si>
  <si>
    <t xml:space="preserve">Permiso de emisiones atmosférica </t>
  </si>
  <si>
    <t>Agencia de Desarrollo Rural</t>
  </si>
  <si>
    <t>Gobernación</t>
  </si>
  <si>
    <t>Postulante</t>
  </si>
  <si>
    <t>Beneficiarios</t>
  </si>
  <si>
    <t>1. La propuesta requiere la construcción u adecuación de Infraestructura:</t>
  </si>
  <si>
    <t>Fortalecer la actividad productiva principal.</t>
  </si>
  <si>
    <t>Promover el uso e implementación de Buenas Prácticas Agrícolas, Pecuarias y/o Acuícolas.</t>
  </si>
  <si>
    <t>Fortalecer las estructuras de comercialización.</t>
  </si>
  <si>
    <t>Impulsar el valor agregado en los procesos de producción.</t>
  </si>
  <si>
    <t>Fomentar el manejo de registros del sistema productivo</t>
  </si>
  <si>
    <t>Impulsar los procesos de emprendimiento.</t>
  </si>
  <si>
    <t>Promover alianzas comerciales.</t>
  </si>
  <si>
    <t>Desarrollar habilidades para el uso de las TIC</t>
  </si>
  <si>
    <t>Implementar prácticas de manejo y conservación del medio ambiente.</t>
  </si>
  <si>
    <t>Fomentar prácticas ambientales sostenibles.</t>
  </si>
  <si>
    <t>Implementar actividades de mitigación y adaptación al cambio climático.</t>
  </si>
  <si>
    <t>Fomentar la autogestión de las comunidades en espacios de participación</t>
  </si>
  <si>
    <r>
      <rPr>
        <sz val="7"/>
        <color theme="1"/>
        <rFont val="Times New Roman"/>
        <family val="1"/>
      </rPr>
      <t xml:space="preserve"> </t>
    </r>
    <r>
      <rPr>
        <sz val="11"/>
        <color theme="1"/>
        <rFont val="Arial"/>
        <family val="2"/>
      </rPr>
      <t>Fomentar el uso de sellos de calidad y certificaciones</t>
    </r>
  </si>
  <si>
    <t xml:space="preserve">Actividades </t>
  </si>
  <si>
    <t>Escuelas de campo</t>
  </si>
  <si>
    <t>Visitas a finca.</t>
  </si>
  <si>
    <t>Días de campo.</t>
  </si>
  <si>
    <t>Demostración de método.</t>
  </si>
  <si>
    <t>Demostraciones de resultado.</t>
  </si>
  <si>
    <t>Giras.</t>
  </si>
  <si>
    <t>Rutas de aprendizaje.</t>
  </si>
  <si>
    <t>Cursos.</t>
  </si>
  <si>
    <t>Conferencias.</t>
  </si>
  <si>
    <t>Nombre de la Organización</t>
  </si>
  <si>
    <t>Ampliación, rehabilitación, complementación y modernización de distritos de pequeña, mediana y gran escala existentes, de propiedad Asociación Usuarios</t>
  </si>
  <si>
    <t>Sistema de Riego y/o Drenaje a Nivel Predial</t>
  </si>
  <si>
    <t>Estructuras de conducción y distribución desde la fuente de captación de agua, hasta el área a regar y el sistema productivo a atender.</t>
  </si>
  <si>
    <t>Estructuras, equipos y accesorios de riego o drenaje predial destinados a facilitar la aplicación del agua a la plata o la evacuación de su exceso (Drenajes)</t>
  </si>
  <si>
    <t>- Estructuras de suministro y almacenamiento de agua
- Estructuras de conducción y distribución desde la fuente de captación de agua, hasta el área a regar y el sistema productivo a atender.
- Estructuras, equipos y accesorios de riego o drenaje predial destinados a facilitar la aplicación del agua a la plata o la evacuación de su exceso (Drenajes)</t>
  </si>
  <si>
    <t>Q=</t>
  </si>
  <si>
    <t>Vigencia concesión=</t>
  </si>
  <si>
    <t>N.A</t>
  </si>
  <si>
    <t>Nombre de la estación</t>
  </si>
  <si>
    <t>Bocatoma superficial</t>
  </si>
  <si>
    <t>Bombeo superficial</t>
  </si>
  <si>
    <t>Pozos o aljibes</t>
  </si>
  <si>
    <t>Estructura de almacenamiento (Tanques, reservorios, entre otros)</t>
  </si>
  <si>
    <t>Estructura para captación de Agua lluvia</t>
  </si>
  <si>
    <r>
      <rPr>
        <sz val="10"/>
        <color theme="1"/>
        <rFont val="Arial"/>
        <family val="2"/>
      </rPr>
      <t>Toma predial por gravedad abastecida por el distrito</t>
    </r>
    <r>
      <rPr>
        <sz val="10.5"/>
        <color theme="1"/>
        <rFont val="Arial"/>
        <family val="2"/>
      </rPr>
      <t xml:space="preserve"> </t>
    </r>
  </si>
  <si>
    <t>Toma predial presurizada abastecida por el distrito</t>
  </si>
  <si>
    <t xml:space="preserve">Redes de aducción </t>
  </si>
  <si>
    <t>Redes de conducción</t>
  </si>
  <si>
    <t>Redes de distribución</t>
  </si>
  <si>
    <t xml:space="preserve">Equipos de control y automatización </t>
  </si>
  <si>
    <t>Hidráulica</t>
  </si>
  <si>
    <t>Eólica</t>
  </si>
  <si>
    <t>Solar</t>
  </si>
  <si>
    <t>Tradicional (Planta con Combustible)</t>
  </si>
  <si>
    <t>Otra ¿Cuál?</t>
  </si>
  <si>
    <t>Riego por aspersión o micro aspersión</t>
  </si>
  <si>
    <t xml:space="preserve">Riego por goteo </t>
  </si>
  <si>
    <t>Otros (Pivote, carrete, etc)</t>
  </si>
  <si>
    <t>Drenaje superficial</t>
  </si>
  <si>
    <r>
      <rPr>
        <sz val="7"/>
        <color theme="1"/>
        <rFont val="Times New Roman"/>
        <family val="1"/>
      </rPr>
      <t xml:space="preserve"> </t>
    </r>
    <r>
      <rPr>
        <sz val="10"/>
        <color theme="1"/>
        <rFont val="Arial"/>
        <family val="2"/>
      </rPr>
      <t>Drenaje subsuperficial</t>
    </r>
  </si>
  <si>
    <t>Nombre y Teléfono de otro miembro de la organización</t>
  </si>
  <si>
    <t>Clasificación de los beneficiarios</t>
  </si>
  <si>
    <t>Describa brevemente las características de la misma si las conoce:</t>
  </si>
  <si>
    <t>Enúncielas brevemente según lo requiera la propuesta:</t>
  </si>
  <si>
    <t>Aporte solicitado a la ADR</t>
  </si>
  <si>
    <t>Cadena productiva</t>
  </si>
  <si>
    <t>b. Cuenta con permisos para el desarrollo de su propuesta?</t>
  </si>
  <si>
    <t>Aporte Entidades Territoriales</t>
  </si>
  <si>
    <t>2. EXPERIENCIA RELACIONADA (si se tiene):</t>
  </si>
  <si>
    <t>MANO DE OBRA</t>
  </si>
  <si>
    <t>INVERSIONES</t>
  </si>
  <si>
    <t>INSUMOS</t>
  </si>
  <si>
    <t>COSTOS OPERATIVOS</t>
  </si>
  <si>
    <t>ACCIONES COMPLEMENTARIAS</t>
  </si>
  <si>
    <t>TOTAL</t>
  </si>
  <si>
    <t>Estime los valores y costos requeridos para el desarrollo de las actividades</t>
  </si>
  <si>
    <t>GLOSARIO DE TÉRMINOS SEGÚN EL REGLAMENTO PARA ESTRUCTURACIÓN, APROBACIÓN Y EJECUCIÓN DE LOS PROYECTOS INTEGRALES DE DESARROLLO AGROPECUARIO Y RURAL CON ENFOQUE TERRITORIAL</t>
  </si>
  <si>
    <t>TÉRMINO</t>
  </si>
  <si>
    <t>DEFINICIÓN</t>
  </si>
  <si>
    <t>Asociatividad</t>
  </si>
  <si>
    <t>Ampliación de distritos</t>
  </si>
  <si>
    <t>Banco de proyectos</t>
  </si>
  <si>
    <t>Bienes públicos rurales</t>
  </si>
  <si>
    <t>Cabildo</t>
  </si>
  <si>
    <t>Calificación</t>
  </si>
  <si>
    <t>Cierre administrativo financiero</t>
  </si>
  <si>
    <t>Cofinanciación</t>
  </si>
  <si>
    <t>Cofinanciador</t>
  </si>
  <si>
    <t>Complementación de distritos</t>
  </si>
  <si>
    <t>Comunidad negra</t>
  </si>
  <si>
    <t>Consejo Comunitario</t>
  </si>
  <si>
    <t>Contrapartida</t>
  </si>
  <si>
    <t>Construcción de distritos</t>
  </si>
  <si>
    <t>Control</t>
  </si>
  <si>
    <t>Desarrollo sostenible</t>
  </si>
  <si>
    <t>Distrito de adecuación de tierras</t>
  </si>
  <si>
    <t>Diversidad Biológica (Biodiversidad)</t>
  </si>
  <si>
    <t>Ejecución</t>
  </si>
  <si>
    <t>Enfoque Diferencial</t>
  </si>
  <si>
    <t>Entidades Territoriales</t>
  </si>
  <si>
    <t>Estructuras de suministro de agua</t>
  </si>
  <si>
    <t>Esquemas Territoriales Asociativos</t>
  </si>
  <si>
    <t>Estructuras de protección contra inundaciones</t>
  </si>
  <si>
    <t>Estructuración</t>
  </si>
  <si>
    <t>Evaluación</t>
  </si>
  <si>
    <t>Identidad Cultural</t>
  </si>
  <si>
    <t>Indicador de producto</t>
  </si>
  <si>
    <t>Joven Rural</t>
  </si>
  <si>
    <t xml:space="preserve">Mediano productor </t>
  </si>
  <si>
    <t>Modernización de distritos</t>
  </si>
  <si>
    <t>Mujer Rural</t>
  </si>
  <si>
    <t>Producto</t>
  </si>
  <si>
    <t>Plan Operativo Annual</t>
  </si>
  <si>
    <t>Pequeño Productor</t>
  </si>
  <si>
    <t>Proyectos Integrales de Desarrollo Agropecuario y Rural con Enfoque Territorial - PIDAR</t>
  </si>
  <si>
    <t>Aquellas iniciativas que contemplan actividades limitadas en el tiempo, que utilizan parcialmente recursos públicos, con el fin de crear, ampliar, mejorar o recuperar la capacidad de producción o de provisión de bienes o servicios por parte del Estado en el sector rural, enfocadas a   incentivar la generación de ingresos o excedentes de producción, para contribuir a mejorar las condiciones de vida de los pobladores rurales y la competitividad del país
Los proyectos están encaminados a resolver una necesidad puntual del territorio rural y para su estructuración, se establecerá la caracterización de la situación actual de la población a atender y su entorno, a partir de la cual, se definen la justificación, los objetivos, el componente técnico y ambiental, los resultados, el plan de mercadeo y comercialización, y los impactos esperados.</t>
  </si>
  <si>
    <t>Pueblo indígena</t>
  </si>
  <si>
    <t>Reconocimiento de la diversidad étnica y cultural</t>
  </si>
  <si>
    <t>Rehabilitación de distritos</t>
  </si>
  <si>
    <t>Reincorporación</t>
  </si>
  <si>
    <t>Reincorporado</t>
  </si>
  <si>
    <t>Resguardos Indígenas</t>
  </si>
  <si>
    <t>Sector agropecuario</t>
  </si>
  <si>
    <t>Servicios</t>
  </si>
  <si>
    <t>Sistemas de riego completos a nivel predial</t>
  </si>
  <si>
    <t>Supervisión</t>
  </si>
  <si>
    <t>Territorios Indígenas</t>
  </si>
  <si>
    <t>Usuario de distrito de adecuación de tierras</t>
  </si>
  <si>
    <t xml:space="preserve">Corresponde a la población objetivo, identificada en el diagnóstico del proyecto, la cual indica el número de personas directas para quienes se solucionará el problema identificado previamente. (DNP, 2013) 
Para el presente reglamento se entenderán como beneficiarios de la cofinanciación de los PIDAR, los pequeños y medianos productores que conforman las Organizaciones Sociales, Comunitarias y Productivas Rurales, entendidas como aquellas figuras jurídicas sin ánimo de lucro legalmente constituidas, las cuales desarrollan actividades de producción agrícolas, pecuarias, acuícolas y/o pesqueras, forestales, u otra actividad productiva o comercial relacionada con el sector rural. También serán beneficiarias, las Entidades Territoriales o Esquemas Asociativos Territoriales que cumplan con los requisitos establecidos en el presente Reglamento. </t>
  </si>
  <si>
    <t>Es un instrumento dinámico de gestión pública para la planeación, orientado a resultados, que registra la información de los perfiles de proyecto que ingresan a la Agencia, para su estructuración, evaluación, aprobación, ejecución y seguimiento, con el fin de ser cofinanciados con recursos públicos o privados y en el que se reportan periódicamente datos para el seguimiento y evaluación y tramite de ajustes de estos. Permite realizar labores de análisis, programación y ejecución de las inversiones, de seguimiento y evaluación de resultados, y de formulación y seguimiento de indicadores de gestión. (ADR, 2019)</t>
  </si>
  <si>
    <t>Consiste en la ejecución de nuevas obras que se realizan para extender las obras de infraestructura existentes e instalar nuevos equipos mecánicos, electrónicos y electromecánicos con el fin de incorporar nuevas áreas a la producción con servicio de riego, drenaje y/o protección contra inundaciones. (Manual Normas Técnicas Proyectos ADT, UPRA, 2015)</t>
  </si>
  <si>
    <t xml:space="preserve">Entendida como el mecanismo de cooperación que permite a pobladores rurales la posibilidad voluntaria de organizarse con un objetivo y un beneficio en común, bajo los principios de solidaridad, colaboración y comunidad con el fin de mejorar la productividad, competitividad, sostenibilidad y el desarrollo social integral del territorio mejorando las condiciones de vida de sus pobladores. </t>
  </si>
  <si>
    <t xml:space="preserve">Entendidos como aquellos que benefician a la comunidad o a una porción importante de ella en forma colectiva y que, por lo tanto, no pueden ser apropiados o provistos de manera individual. (Misión Para la Transformación del Campo, DNP, 2015). Para efectos del presente reglamento, se entenderá como, la infraestructura física que involucre actividades relacionadas con el sector agropecuario, necesarias para el desarrollo social y productivo del campo. </t>
  </si>
  <si>
    <t>Es una entidad pública especial, cuyos integrantes son miembros de una comunidad indígena, elegidos y reconocidos por ésta, con una organización socio política tradicional, cuya función es representar legalmente a la comunidad, ejercer la autoridad y realizar las actividades que le atribuyen las leyes, sus usos, costumbres y el reglamento interno de cada comunidad (Decreto 2164 de 1995, artículo 2)</t>
  </si>
  <si>
    <t xml:space="preserve">Es un proceso adelantado por la ADR que se realiza de cada uno de los proyectos del Banco de Proyectos con base en criterios objetivos, con el fin que pueda priorizarse su cofinanciación, en aplicación de los criterios y procedimientos aprobados por la Agencia.  
</t>
  </si>
  <si>
    <t>Desarrollo de actividades de socialización de los resultados de la ejecución del proyecto, en la que se hace una rendición de cuentas a los beneficiarios y un balance de los logros obtenidos con la ejecución del proyecto. En esta etapa se dan por finalizadas las acciones administrativas y financieras del PIDAR, de acuerdo con lo consignado en el Plan Operativo Anual- POA (ADR, 2019).</t>
  </si>
  <si>
    <t xml:space="preserve">Para efectos de este reglamento se entenderá como el aporte de recursos provenientes de la Agencia de Desarrollo Rural para la financiación de los PIDAR. </t>
  </si>
  <si>
    <t>Persona natural o jurídica que aporta dinero, bienes o servicios como contrapartida para la financiación del PIDAR.</t>
  </si>
  <si>
    <t xml:space="preserve">Consisten en la ejecución de obras o la dotación e instalación de los equipos faltantes en sectores específicos de distritos existentes, que, por no haberse concluido, o por no haber sido inicialmente concebidos e incorporados como parte constitutiva del proyecto, no ha sido posible el aprovechamiento pleno o el uso apropiado de las obras y equipos ya construidos o instalados. (Manual Normas Técnicas Proyectos ADT, UPRA, 2015). </t>
  </si>
  <si>
    <t>Conjunto de familias de ascendencia afrocolombiana que poseen una cultura propia, comparten una historia y tienen sus propias tradiciones y costumbres dentro de la relación campo-poblado, que revelan y conservan conciencia de identidad que las distinguen de otros grupos étnicos (Ley 70 de 1993).</t>
  </si>
  <si>
    <t>Persona jurídica que ejerce la máxima autoridad de administración interna dentro de las Tierras de las Comunidades Negras, de acuerdo con los mandatos constitucionales y legales que lo rigen y los demás que le asigne el sistema de derecho propio de cada comunidad. 
Al Consejo Comunitario lo integran la Asamblea General y la Junta del Consejo Comunitario (Decreto 1745 de 1995. Art. 3.).</t>
  </si>
  <si>
    <t>Es el aporte representado en dinero, bienes o servicios que realizan los beneficiarios, u otros actores, con el fin de integrar las inversiones y los costos cofinanciados por la Agencia en el Proyecto Integral de Desarrollo Agropecuario y Rural con Enfoque Territorial, el cual deberá tener relación directa con la actividad productiva objeto de la cofinanciación y deberán discriminarse de manera específica, los elementos y conceptos que la integran.</t>
  </si>
  <si>
    <t>Consiste en la ejecución de obras de infraestructura para la puesta en funcionamiento del servicio de riego, drenaje y/o protección contra inundaciones, requeridas para la producción agropecuaria, en condiciones sostenibles desde el punto de vista ambiental, operativo, económico y productivo, dentro de un área determinada y previamente caracterizada. (Manual Normas Técnicas Proyectos ADT, UPRA, 2015)</t>
  </si>
  <si>
    <t>Es una actividad ejercida por la ADR, la cual se orienta a la identificación de riesgos para su mitigación en el ciclo del proyecto, para lo cual se implementa un sistema de alertas que permite identificar atrasos y acciones a ser adelantadas respecto de los procesos de ejecución de proyectos integrales de desarrollo agropecuario y rural.</t>
  </si>
  <si>
    <t>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 (Ley 99 de 1993).</t>
  </si>
  <si>
    <t xml:space="preserve">Corresponde a la delimitación del área de influencia de obras de infraestructura destinadas a dotar un área determinada con riego, drenaje o protección contra inundaciones; para los fines de gestión y manejo, se organizará en unidades de explotación agropecuaria bajo el nombre de Distritos de Adecuación de Tierras. (Artículo 4, Ley 41 de 1993). Las obras de infraestructura benefician de forma colectiva o compartida a los usuarios del distrito. Los distritos de adecuación de tierras se clasifican según su tamaño por las hectáreas beneficiadas en: distritos de pequeña escala de 30 a 500 ha, distritos de mediana escala de 501 a 5.000 ha y distritos de gran escala mayores a 5.000 ha (Artículo 3, Resolución 1399 de 2005 extinto INCODER).   </t>
  </si>
  <si>
    <t>Es la variabilidad de organismos vivos de cualquier fuente, incluidos, entre otras cosas, los ecosistemas terrestres y marinos y otros ecosistemas acuáticos, y los complejos ecológicos de los que forman parte; comprende la diversidad dentro de cada especie, entre las especies y de los ecosistemas (Decreto 2372 de 2010).</t>
  </si>
  <si>
    <t xml:space="preserve">Es una etapa del ciclo de los proyectos, la cual incluye la ejecución física y financiera del proyecto; inicia con la expedición de certificación de cumplimiento de requisitos previos a la ejecución emitida por la Vicepresidencia de Integración Productiva y finaliza con la expedición del acto administrativo de cierre administrativo y financiero. </t>
  </si>
  <si>
    <t>Es desarrollo progresivo del principio de igualdad y no discriminación, el cual entiende que, aunque todas las personas son iguales ante ley, se ven afectadas de manera diferente de acuerdo con su condición de clase, identidad de género, grupo étnico, edad, salud física o mental y orientación sexual. Es así como el artículo 13 de la Constitución Política afirma que el Estado debe promover las condiciones para que la igualdad sea material y efectiva y adoptar medidas en favor de grupos que históricamente han sido discriminados y/o excluidos .
Los grupos poblacionales que la Agencia considera sujetos de esta atención diferenciada para el acompañamiento productivo rural con enfoque territorial son: las mujeres rurales: los jóvenes rurales; los pueblos indígenas, las comunidades negras, afrocolombianas, raizales y palenqueras, y el pueblo Rrom o gitano, víctimas del conflicto y personas reincorporadas.</t>
  </si>
  <si>
    <t>Son entidades territoriales los departamentos, los distritos, los municipios y los territorios indígenas. La ley podrá darles el carácter de entidades territoriales a las regiones y provincias que se constituyan en los términos de la Constitución y de la ley. (artículo 286 Constitución Política de Colombia)</t>
  </si>
  <si>
    <t>Son las que se construyen en la fuente de abastecimiento, destinadas a derivar el agua para el suministro del área a regar,  para el suministro de agua se pueden contemplar: captaciones superficiales (presas derivadoras, bocatomas laterales, tomas de fondo, estaciones de bombeo o equipos fijos o móviles de bombeo), pozos profundos para aprovechar aguas subterráneas (se incluyen aljibes, pozos artesanales, etc.) y reservorios (se incluyen jagüey, pequeñas lagunas o lagos o embalses, etc.), los pozos y reservorios pueden ser de tipo individual  o compartido,  captación de cosecha de agua lluvia (se incluyen estructuras de cosecha, cubiertas, almacenamiento, etc.), se incluye el sistema de suministro de energía necesario para la operación, siempre y cuando sus costos sean razonables. La estructura de suministro de agua debe contemplar un elemento de medición continua de caudal o volumen de agua captado  (Manual Especificaciones Técnicas Sistemas de Riego Completos, ADR, 2019).
Estructuras de conducción y distribución desde la fuente de suministro de agua y hasta el área a regar: son las que permiten el transporte del agua a la zona de riego y su distribución. Pueden ser conductos cerrados que funcionen a flujo libre o a presión o canales abiertos de menor tamaño de ser estrictamente necesarios de acuerdo al riego predial previsto. (Manual Especificaciones Técnicas Sistemas de Riego Completos, ADR, 2019)
Estructuras, equipos y accesorios de riego predial: es el que permite aplicar directamente el agua a los cultivos ubicados en el predio. Este sistema puede ser por gravedad o presurizado (fijo o móvil). Cuando sea presurizado por aspersión, micro aspersión, goteo o microgoteo, el riego predial puede incluir: aspersores, micro aspersores, goteros, u otro tipo de emisores, equipo de filtrado, tuberías principales y laterales, válvulas de paso, reguladores de presión, acometidas, hidrantes, elevadores, dosificadores, u otros, los cuales deben ser seleccionados de modo que proporcionen uniformidad en la aplicación y alta eficiencia en el uso del agua para la producción agropecuaria. El riego predial únicamente puede ser de tipo individual, no pude ser compartido por varios predios. (Manual Especificaciones Técnicas Sistemas de Riego Completos, ADR, 2019)
Estructuras, equipos y accesorios de drenaje predial: son las que se construyen para evacuar los excesos de agua superficial y subsuperficial para controlar los niveles freáticos que permitan el manejo eficiente de la producción agropecuaria a nivel de predio que pueden ser implementados a través de tubería perforada enterrada, canal abierto en tierra, o galerías rellenas con material permeable, también se pueden contemplar equipos de bombeo y estructuras de descarga. En algunos casos se contempla una conexión con una red de canales terciarios y/o secundarios existentes, que servirán para conducir los excesos a la red principal de drenaje (caños, quebradas y ríos), pueden ser de tipo superficial o subsuperficial.  (Manual Especificaciones Técnicas Sistemas de Riego Completos, ADR, 2019)</t>
  </si>
  <si>
    <t>Constituirán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articulo 10).</t>
  </si>
  <si>
    <t>Son aquellas que se construyen como parte del riego y/o drenaje predial para proteger el cultivo a regar en un predio especifico por ser susceptible a inundaciones, las estructuras tienen que estar vinculadas directamente a la protección de la producción agropecuaria específicamente propuesta en el proyecto correspondiente. Para la protección contra inundaciones se pueden contemplar únicamente diques de protección contra inundaciones de corrientes de agua superficial (caños, quebradas y ríos) en diferentes materiales y estructuras. (Manual Especificaciones Técnicas Sistemas de Riego Completos, ADR, 2019)</t>
  </si>
  <si>
    <t>Etapa en la cual se realiza la formulación técnica del proyecto, con base en los lineamientos y herramientas que adopte la Agencia y se orienta a definir detalladamente la solución planteada con el proyecto. Para ello se define el alcance del proyecto, así como las condiciones para su puesta en marcha (técnicas, jurídicas, administrativas y financieras). El proceso se realiza de manera conjunta por la Vicepresidencia de Integración Productiva, la UTT y la Organización y/o entidad territorial o esquema asociativo que presentó el perfil.</t>
  </si>
  <si>
    <t xml:space="preserve">Se refiere a la viabilidad técnica, jurídica, ambiental y financiera a partir de la validación que se realiza de la estructuración de proyectos integrales de desarrollo agropecuario y rural. </t>
  </si>
  <si>
    <t>Es el reconocimiento de la cosmovisión de cada uno de los Pueblos Indígenas, como fundamento para comprender el orden de la naturaleza y establecer las formas de convivencia en ella (Decreto 1953 de 2014).</t>
  </si>
  <si>
    <t>Es el instrumento que permite medir en términos cuantitativos el avance de los bienes o servicios generados en el proyecto. Como su nombre lo indica tiene una relación directa con los productos ya que establece una relación de la cantidad de producto a entregar con el plazo para realizar dicha entrega. Dichas metas deben ser consistentes con la cantidad y caracterización de los beneficiarios, con la programación de las actividades a desarrollar y con sus costos (DNP, 2018).</t>
  </si>
  <si>
    <t>Persona con edad entre los 16 y los 28 años, vinculada a zonas rurales y cuyo sustento económico depende en algún grado del ejercicio de actividades agropecuarias, sean o no realizadas por ellas y ellos.</t>
  </si>
  <si>
    <t>Entiéndase por mediano productor toda persona dedicada a la actividad agropecuaria, pesquera, acuícola o desarrollo rural campesino, cuyos activos totales estén entre doscientos salarios mínimos mensuales legales vigentes (200 smmlv) y no superen los mil quinientos salarios mínimos mensuales legales vigentes (1.500 smmlv), incluidos los del cónyuge o compañero permanente, si fuere el caso (Artículo 2.1.4.1.4 Decreto 1071 de 2015). No obstante, las anteriores definiciones para los proyectos que se realicen con acuicultores comerciales en Colombia, las definiciones de pequeño y mediano productor que se tendrán en cuenta serán las establecidas en la Resolución 1607 del 25 de julio del 2019 expedida por la Autoridad Nacional de Acuicultura y Pesca, así como las norma que la complemente adiciones o sustituya.</t>
  </si>
  <si>
    <t>Se refiere a la introducción de cambios tecnológicos en distritos existentes, que impliquen un mejoramiento significativo de sus condiciones actuales de administración y operación, como serían los casos de la automatización de compuertas, la dotación de sistemas de telecomunicaciones, la instalación de sensores para la medición de niveles o caudales de agua, etc. Se excluyen específicamente los medios de transporte terrestre y la maquinaria y equipos de mantenimiento de los distritos. (Manual Normas Técnicas Proyectos ADT, UPRA, 2015).</t>
  </si>
  <si>
    <t>Es toda aquella que sin distingo de ninguna naturaleza e independientemente del lugar donde viva, su actividad productiva está relacionada directamente con lo rural, incluso si dicha actividad no es reconocida por los sistemas de información y medición del Estado o no es remunerada (Ley 731 de 2002).</t>
  </si>
  <si>
    <t>Son los bienes o servicios que genera el proyecto y se obtienen como resultado de la ejecución de las actividades; éstos forman parte de la cadena de valor ya que a través de ellos se logra el cumplimiento de los objetivos específicos definidos para el proyecto.
Se debe tener en cuenta que, en los productos, se verán reflejadas las especificaciones técnicas del proyecto que son analizadas en el proceso de viabilidad, por lo cual se considera que adicionarlos, suprimirlos o modificarlos, alterará el alcance de éste. Además, la adecuada ejecución de las actividades programadas se verá reflejada en términos de cantidad y calidad de los productos (DNP, 2018)</t>
  </si>
  <si>
    <t>Instrumento de planeación, que contiene las actividades del proyecto, bienes y servicios, fechas de ejecución, recursos necesarios para la ejecución, fuentes de financiación, metas y medios de verificación.</t>
  </si>
  <si>
    <t>Entiéndase por pequeño productor toda persona dedicada a la actividad agropecuaria, pesquera, acuícola o de desarrollo rural campesino, cuyos activos totales no superen los doscientos salarios mínimos legales mensuales vigentes (200 smlmv), incluidos los del cónyuge o compañero permanente, si fuere del caso (Artículo 2.1.4.1.4. Decreto 1071 de 2015). No obstante, las anteriores definiciones para los proyectos que se realicen con acuicultores comerciales en Colombia, las definiciones de pequeño y mediano productor que se tendrán en cuenta serán las establecidas en la Resolución 1607 del 25 de julio del 2019 expedida por la Autoridad Nacional de Acuicultura y Pesca, así como las norma que la complemente adiciones o sustituya.</t>
  </si>
  <si>
    <t>Conjunto de familias de ascendencia amerindia que comparten sentimientos de identificación con su pasado aborigen, manteniendo rasgos y valores propios de su cultura tradicional, así como formas de organización y control social propios que los distinguen de otros grupos étnicos (Decreto 2146 de 1995).</t>
  </si>
  <si>
    <t>Es aceptar, respetar y fortalecer la existencia de diversas formas de vida y sistemas de comprensión del mundo, de valores, diversidad lingüística, formas de comunicación propias, creencias, actitudes y conocimientos (Decreto 1953 de 2014).</t>
  </si>
  <si>
    <t>Consiste en la recuperación total o parcial de las obras de infraestructura o equipos de un distrito existente que se encuentren deteriorados, a fin de que cumplan con las funciones para las que originalmente fueron construidas o dotados. Dentro de este concepto se incluye también la corrección de errores o equivocaciones de carácter técnico, originadas en diseños o construcciones defectuosas o deficientes, que impiden el empleo adecuado de las obras o equipos. (Manual Normas Técnicas Proyectos ADT, UPRA, 2015)</t>
  </si>
  <si>
    <t>Es un proceso integral y sostenible, excepcional y transitorio, que busca la reintegración de los miembros de las otrora FARC-EP junto con sus familias al tejido social, basado en la convivencia y la reconciliación con los demás integrantes de la comunidad. Este proceso va acompañado de actividades productivas y participación en la actividad democrática, y tendrá en todos sus componentes un enfoque diferencial, con énfasis en los derechos de las mujeres (Jurisdicción Especial para la Paz, s.f.)</t>
  </si>
  <si>
    <t>El desmovilizado certificado por el Comité Operativo para la Dejación de las Armas, CODA, que se encuentre en el proceso de reincorporación a la vida civil. (Ministerio de Defensa Nacional, 2003, p. 1)</t>
  </si>
  <si>
    <t>Los resguardos indígenas son propiedad colectiva de las comunidades indígenas en favor de las cuales se constituyen y conforme a los artículos 63 y 329 de la Constitución Política, tienen el carácter de inalienables, imprescriptibles e inembargables. Los resguardos son una institución legal y sociopolítica de carácter especial, conformada por una o más comunidades indígenas, que con un título de propiedad colectiva que goza de las garantías de la propiedad privada, poseen su territorio y se rigen para el manejo de éste y su vida interna por una organización autónoma amparada por el fuero indígena y su sistema normativo propio (Decreto 2164 de 1995. Art. 21).</t>
  </si>
  <si>
    <t>Se entiende por sector agropecuario aquel cuya actividad económica está circunscrita a los ámbitos agrícola, pecuario, forestal, acuícola y pesquero, así como la adecuación y la transformación de la producción los servicios de apoyo asociados y la comercialización de productos primarios (Ley 1876 de 2017).</t>
  </si>
  <si>
    <t>Son aquellos productos de naturaleza intangible, que además se caracterizan por generarse y consumirse de forma simultánea con lo cual para su desarrollo regularmente se hace uso tanto de insumos como de bienes. En este sentido la cuantificación de la prestación de los servicios se realiza en función de los beneficiarios que se espera atender con ellos (DNP, 2018).</t>
  </si>
  <si>
    <t>Se refiere a la construcción de un conjunto de estructuras, equipos y accesorios que hacen posible que una determinada área de un predio pueda ser cultivada mediante el suministro y aplicación del recurso hídrico necesario a las plantas, así como la evacuación del exceso de agua y la protección contra inundaciones de ser necesario. Dentro de los componentes se encuentran: b-i) estructuras de suministro de agua; b-ii) estructuras de conducción y distribución desde la fuente de suministro de agua y hasta el área a regar; b-iii) estructuras, equipos y accesorios de riego o drenaje predial destinados a facilitar la aplicación del agua a la planta o la evacuación de su acceso; b-iv) estructuras de protección contra inundaciones. (Manual Especificaciones Técnicas Sistemas de Riego Completos, ADR, 2019)</t>
  </si>
  <si>
    <t>De conformidad con el artículo 83 de la Ley 1474 de 2011 “la supervisión consistirá en el seguimiento técnico, administrativo, financiero, contable, y jurídico que, sobre el cumplimiento del objeto del contrato, es ejercida por la misma entidad estatal cuando no requieren conocimientos especializados”.</t>
  </si>
  <si>
    <t>Áreas poseídas en forma regular y permanente por una comunidad, parcialidad o grupo indígena y aquellas que, aunque no se encuentren poseídas en esa forma, constituyen el ámbito tradicional de sus actividades sociales, económicas y culturales (Artículo 2 del Decreto 2164 de 1995).</t>
  </si>
  <si>
    <t>Es usuario de un distrito de adecuación de tierras toda persona natural o jurídica que explote en calidad de dueño, tenedor o poseedor, acreditado con justo título, un predio en el área de dicho distrito. En tal virtud, debe someterse a las normas legales o reglamentarias que regulen la utilización de los servicios, el manejo y conservación de las obras y la protección y defensa de los recursos naturales. (Artículo 5, Ley 41 de 1993</t>
  </si>
  <si>
    <t xml:space="preserve">Personas que individual o colectivamente han sufrido un daño por hechos ocurridos a partir del 1º de enero de 1985, como consecuencia de infracciones al Derecho Internacional Humanitario o de violaciones graves y manifiestas a las normas internacionales de Derechos Humanos, ocurridas con ocasión del conflicto armado interno (Ley 1448 de 2011, Art. 3). </t>
  </si>
  <si>
    <t>Arroz</t>
  </si>
  <si>
    <t>Papa</t>
  </si>
  <si>
    <t>Maíz</t>
  </si>
  <si>
    <t>Caña panelera</t>
  </si>
  <si>
    <t>Aguacate hass</t>
  </si>
  <si>
    <t>Algodón</t>
  </si>
  <si>
    <t>Cebolla</t>
  </si>
  <si>
    <t>Láctea enfocada a ganadería sostenible</t>
  </si>
  <si>
    <t>Forestales</t>
  </si>
  <si>
    <t>Pesca y acuicultura</t>
  </si>
  <si>
    <t>Grupo Poblacional</t>
  </si>
  <si>
    <t>Mujer</t>
  </si>
  <si>
    <t>Hombre</t>
  </si>
  <si>
    <t>Reincorporados</t>
  </si>
  <si>
    <t>A. OBJETIVO GENERAL</t>
  </si>
  <si>
    <t>B. JUSTIFICACION</t>
  </si>
  <si>
    <t>A. COMPONENTE COMERCIAL</t>
  </si>
  <si>
    <t>Si la respuesta es afirmativa por favor descríbala</t>
  </si>
  <si>
    <t>Otros    cuáles</t>
  </si>
  <si>
    <t>Se debe identificar y describir el tipo de bienes y/o servicios que requiere el proyecto, según la necesidad identificada y los objetivos del mismo.</t>
  </si>
  <si>
    <t>TIPO DE ORGANIZACIÓN</t>
  </si>
  <si>
    <t>NIT o número de identificación de la Organización</t>
  </si>
  <si>
    <t>dd/mm/aaa</t>
  </si>
  <si>
    <t>Escribir el nombre de la organización tal como aparece en el certificado de existencia y representación legal</t>
  </si>
  <si>
    <t>Municipio donde se ubica la Organización</t>
  </si>
  <si>
    <t>Seleccione de la lista desplegable el municipio donde se ubica la organización</t>
  </si>
  <si>
    <t>Seleccione de la lista desplegable el departamento donde se ubica la organización</t>
  </si>
  <si>
    <t>Seleccione de la lista desplegable el tipo de organización</t>
  </si>
  <si>
    <t>Escriba el NIT o número de identificación de la organización</t>
  </si>
  <si>
    <t>Escriba el objeto de la Organización tal como aparece en el certificado de existencia y representación legal</t>
  </si>
  <si>
    <t>Escriba la direccion de la Organización</t>
  </si>
  <si>
    <t>Escriba el teléfono de la Organización</t>
  </si>
  <si>
    <t>1. INFORMACIÓN GENERAL DE LA(S) ORGANIZACIÓN(ES) Y REPRESENTANTES LEGALES</t>
  </si>
  <si>
    <t>Nombres y apellidos del Representante Legal</t>
  </si>
  <si>
    <t>Número de documento de identificación del Representante Legal</t>
  </si>
  <si>
    <t>TIPO DE PROYECTO</t>
  </si>
  <si>
    <t>Proyecto de iniciativa territorial</t>
  </si>
  <si>
    <t>Proyecto de iniciativa asociativa</t>
  </si>
  <si>
    <t>LINEAS DE COFINANCIACIÓN</t>
  </si>
  <si>
    <t>DEPARTAMENTOS</t>
  </si>
  <si>
    <t>Lineamiento</t>
  </si>
  <si>
    <t>LINEAMIENTO</t>
  </si>
  <si>
    <t>Ordenamiento de la producción</t>
  </si>
  <si>
    <t>Agricultura por contrato</t>
  </si>
  <si>
    <t>Adecuación de Tierras</t>
  </si>
  <si>
    <t>Estrategia de gestión Integral de Riesgos Agropecuarios</t>
  </si>
  <si>
    <t>Asistencia técnica y extensión</t>
  </si>
  <si>
    <t>Transversal</t>
  </si>
  <si>
    <t>Víctimas del conflicto armado</t>
  </si>
  <si>
    <t>Especialización Competitiva</t>
  </si>
  <si>
    <t>Encadenamiento productivo</t>
  </si>
  <si>
    <t>Linea productiva</t>
  </si>
  <si>
    <t>Clasificación de beneficiarios</t>
  </si>
  <si>
    <t>Escriba el total de beneficiarios directos de la propuesta</t>
  </si>
  <si>
    <t>Escriba el teléfono del representante legal de la Organización. Verifique que esta información está correcta toda vez que la Agencia puede comunicarse por este medio.</t>
  </si>
  <si>
    <t>Seleccione de la lista desplegable el lineamiento a través del cual se espera estructurar la propuesta</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</si>
  <si>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</si>
  <si>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</si>
  <si>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</si>
  <si>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</si>
  <si>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</si>
  <si>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</si>
  <si>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</si>
  <si>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</si>
  <si>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</si>
  <si>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</si>
  <si>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</si>
  <si>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</si>
  <si>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</si>
  <si>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</si>
  <si>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</si>
  <si>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</si>
  <si>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</si>
  <si>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</si>
  <si>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</si>
  <si>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</si>
  <si>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</si>
  <si>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</si>
  <si>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</si>
  <si>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</si>
  <si>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</si>
  <si>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</si>
  <si>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</si>
  <si>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Santander</t>
  </si>
  <si>
    <t>Sucre</t>
  </si>
  <si>
    <t>Tolima</t>
  </si>
  <si>
    <t>Valle del Cauca</t>
  </si>
  <si>
    <t>Vaupés</t>
  </si>
  <si>
    <t>Vichada</t>
  </si>
  <si>
    <t>CÓDIGO DANE DEL MUNICIPIO</t>
  </si>
  <si>
    <t>MUNICIPIO</t>
  </si>
  <si>
    <t>Miriti Paraná</t>
  </si>
  <si>
    <t>Leticia</t>
  </si>
  <si>
    <t>El Encanto</t>
  </si>
  <si>
    <t>La Chorrera</t>
  </si>
  <si>
    <t>La Pedrera</t>
  </si>
  <si>
    <t>La Victoria</t>
  </si>
  <si>
    <t>Puerto Arica</t>
  </si>
  <si>
    <t>Puerto Nariño</t>
  </si>
  <si>
    <t>Puerto Santander</t>
  </si>
  <si>
    <t>Tarapacá</t>
  </si>
  <si>
    <t>Puerto Alegría</t>
  </si>
  <si>
    <t>Medellín</t>
  </si>
  <si>
    <t>Abejorral</t>
  </si>
  <si>
    <t>Abriaquí</t>
  </si>
  <si>
    <t>Alejandría</t>
  </si>
  <si>
    <t>Amagá</t>
  </si>
  <si>
    <t>Amalfi</t>
  </si>
  <si>
    <t>Andes</t>
  </si>
  <si>
    <t>Angelópolis</t>
  </si>
  <si>
    <t>Angostura</t>
  </si>
  <si>
    <t>Anorí</t>
  </si>
  <si>
    <t>Anza</t>
  </si>
  <si>
    <t>Apartadó</t>
  </si>
  <si>
    <t>Arboletes</t>
  </si>
  <si>
    <t>Argelia</t>
  </si>
  <si>
    <t>Armenia</t>
  </si>
  <si>
    <t>Barbosa</t>
  </si>
  <si>
    <t>Bello</t>
  </si>
  <si>
    <t>Betania</t>
  </si>
  <si>
    <t>Betulia</t>
  </si>
  <si>
    <t>Ciudad Bolívar</t>
  </si>
  <si>
    <t>Briceño</t>
  </si>
  <si>
    <t>Buriticá</t>
  </si>
  <si>
    <t>Cáceres</t>
  </si>
  <si>
    <t>Caicedo</t>
  </si>
  <si>
    <t>Campamento</t>
  </si>
  <si>
    <t>Cañasgordas</t>
  </si>
  <si>
    <t>Caracolí</t>
  </si>
  <si>
    <t>Caramanta</t>
  </si>
  <si>
    <t>Carepa</t>
  </si>
  <si>
    <t>Carolina</t>
  </si>
  <si>
    <t>Caucasia</t>
  </si>
  <si>
    <t>Chigorodó</t>
  </si>
  <si>
    <t>Cisneros</t>
  </si>
  <si>
    <t>Cocorná</t>
  </si>
  <si>
    <t>Concepción</t>
  </si>
  <si>
    <t>Concordia</t>
  </si>
  <si>
    <t>Copacabana</t>
  </si>
  <si>
    <t>Dabeiba</t>
  </si>
  <si>
    <t>Don Matías</t>
  </si>
  <si>
    <t>Ebéjico</t>
  </si>
  <si>
    <t>El Bagre</t>
  </si>
  <si>
    <t>Entrerrios</t>
  </si>
  <si>
    <t>Envigado</t>
  </si>
  <si>
    <t>Fredonia</t>
  </si>
  <si>
    <t>Giraldo</t>
  </si>
  <si>
    <t>Girardota</t>
  </si>
  <si>
    <t>Gómez Plata</t>
  </si>
  <si>
    <t>Guadalupe</t>
  </si>
  <si>
    <t>Guarne</t>
  </si>
  <si>
    <t>Guatapé</t>
  </si>
  <si>
    <t>Heliconia</t>
  </si>
  <si>
    <t>Hispania</t>
  </si>
  <si>
    <t>Itagui</t>
  </si>
  <si>
    <t>Ituango</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</si>
  <si>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</si>
  <si>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</si>
  <si>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</si>
  <si>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</si>
  <si>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</si>
  <si>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</si>
  <si>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</si>
  <si>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</si>
  <si>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</si>
  <si>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</si>
  <si>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</si>
  <si>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</si>
  <si>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</si>
  <si>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</si>
  <si>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</si>
  <si>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</si>
  <si>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</si>
  <si>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</si>
  <si>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</si>
  <si>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</si>
  <si>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</si>
  <si>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</si>
  <si>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</si>
  <si>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</si>
  <si>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</si>
  <si>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</si>
  <si>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Francisco</t>
  </si>
  <si>
    <t>San Jerónimo</t>
  </si>
  <si>
    <t>San Luis</t>
  </si>
  <si>
    <t>San Pedro</t>
  </si>
  <si>
    <t>San Rafael</t>
  </si>
  <si>
    <t>San Roque</t>
  </si>
  <si>
    <t>San Vicente</t>
  </si>
  <si>
    <t>Santa Bárbara</t>
  </si>
  <si>
    <t>Santo Domingo</t>
  </si>
  <si>
    <t>El Santuario</t>
  </si>
  <si>
    <t>Segovia</t>
  </si>
  <si>
    <t>Sopetrán</t>
  </si>
  <si>
    <t>Támesis</t>
  </si>
  <si>
    <t>Tarazá</t>
  </si>
  <si>
    <t>Tarso</t>
  </si>
  <si>
    <t>Titiribí</t>
  </si>
  <si>
    <t>Toledo</t>
  </si>
  <si>
    <t>Turbo</t>
  </si>
  <si>
    <t>Uramita</t>
  </si>
  <si>
    <t>Urrao</t>
  </si>
  <si>
    <t>Valdivia</t>
  </si>
  <si>
    <t>Valparaíso</t>
  </si>
  <si>
    <t>Vegachí</t>
  </si>
  <si>
    <t>Venecia</t>
  </si>
  <si>
    <t>Yalí</t>
  </si>
  <si>
    <t>Yarumal</t>
  </si>
  <si>
    <t>Yolombó</t>
  </si>
  <si>
    <t>Yondó</t>
  </si>
  <si>
    <t>Zaragoza</t>
  </si>
  <si>
    <t>Frontino</t>
  </si>
  <si>
    <t>Granada</t>
  </si>
  <si>
    <t>Jardín</t>
  </si>
  <si>
    <t>Sonsón</t>
  </si>
  <si>
    <t>Belmira</t>
  </si>
  <si>
    <t>San Pedro de Uraba</t>
  </si>
  <si>
    <t>Santafé de Antioquia</t>
  </si>
  <si>
    <t>Santa Rosa de Osos</t>
  </si>
  <si>
    <t>San Andrés de Cuerquía</t>
  </si>
  <si>
    <t>Vigía del Fuerte</t>
  </si>
  <si>
    <t>San José de La Montaña</t>
  </si>
  <si>
    <t>San Juan de Urabá</t>
  </si>
  <si>
    <t>El Carmen de Viboral</t>
  </si>
  <si>
    <t>San Carlos</t>
  </si>
  <si>
    <t>Arauquita</t>
  </si>
  <si>
    <t>Cravo Norte</t>
  </si>
  <si>
    <t>Fortul</t>
  </si>
  <si>
    <t>Puerto Rondón</t>
  </si>
  <si>
    <t>Saravena</t>
  </si>
  <si>
    <t>Tame</t>
  </si>
  <si>
    <t>Providencia</t>
  </si>
  <si>
    <t>San Andrés</t>
  </si>
  <si>
    <t>Barranquilla</t>
  </si>
  <si>
    <t>Baranoa</t>
  </si>
  <si>
    <t>Candelaria</t>
  </si>
  <si>
    <t>Galapa</t>
  </si>
  <si>
    <t>Luruaco</t>
  </si>
  <si>
    <t>Malambo</t>
  </si>
  <si>
    <t>Manatí</t>
  </si>
  <si>
    <t>Piojó</t>
  </si>
  <si>
    <t>Polonuevo</t>
  </si>
  <si>
    <t>Sabanagrande</t>
  </si>
  <si>
    <t>Santa Lucía</t>
  </si>
  <si>
    <t>Santo Tomás</t>
  </si>
  <si>
    <t>Soledad</t>
  </si>
  <si>
    <t>Suan</t>
  </si>
  <si>
    <t>Tubará</t>
  </si>
  <si>
    <t>Usiacurí</t>
  </si>
  <si>
    <t>Repelón</t>
  </si>
  <si>
    <t>Puerto Colombia</t>
  </si>
  <si>
    <t>Ponedera</t>
  </si>
  <si>
    <t>Juan de Acosta</t>
  </si>
  <si>
    <t>Palmar de Varela</t>
  </si>
  <si>
    <t>Campo de La Cruz</t>
  </si>
  <si>
    <t>El Peñón</t>
  </si>
  <si>
    <t>Achí</t>
  </si>
  <si>
    <t>Arenal</t>
  </si>
  <si>
    <t>Arjona</t>
  </si>
  <si>
    <t>Arroyohondo</t>
  </si>
  <si>
    <t>Calamar</t>
  </si>
  <si>
    <t>Cantagallo</t>
  </si>
  <si>
    <t>Cicuco</t>
  </si>
  <si>
    <t>Clemencia</t>
  </si>
  <si>
    <t>El Guamo</t>
  </si>
  <si>
    <t>Magangué</t>
  </si>
  <si>
    <t>Mahates</t>
  </si>
  <si>
    <t>Margarita</t>
  </si>
  <si>
    <t>Montecristo</t>
  </si>
  <si>
    <t>Mompós</t>
  </si>
  <si>
    <t>Morales</t>
  </si>
  <si>
    <t>Norosí</t>
  </si>
  <si>
    <t>Pinillos</t>
  </si>
  <si>
    <t>Regidor</t>
  </si>
  <si>
    <t>Río Viejo</t>
  </si>
  <si>
    <t>San Estanislao</t>
  </si>
  <si>
    <t>San Fernando</t>
  </si>
  <si>
    <t>San Juan Nepomuceno</t>
  </si>
  <si>
    <t>Santa Catalina</t>
  </si>
  <si>
    <t>Santa Rosa</t>
  </si>
  <si>
    <t>Simití</t>
  </si>
  <si>
    <t>Soplaviento</t>
  </si>
  <si>
    <t>Talaigua Nuevo</t>
  </si>
  <si>
    <t>Tiquisio</t>
  </si>
  <si>
    <t>Turbaco</t>
  </si>
  <si>
    <t>Turbaná</t>
  </si>
  <si>
    <t>Villanueva</t>
  </si>
  <si>
    <t>Cartagena</t>
  </si>
  <si>
    <t>María la Baja</t>
  </si>
  <si>
    <t>San Cristóbal</t>
  </si>
  <si>
    <t>Zambrano</t>
  </si>
  <si>
    <t>Barranco de Loba</t>
  </si>
  <si>
    <t>Santa Rosa del Sur</t>
  </si>
  <si>
    <t>Hatillo de Loba</t>
  </si>
  <si>
    <t>El Carmen de Bolívar</t>
  </si>
  <si>
    <t>San Martín de Loba</t>
  </si>
  <si>
    <t>Altos del Rosario</t>
  </si>
  <si>
    <t>San Jacinto del Cauca</t>
  </si>
  <si>
    <t>San Pablo de Borbur</t>
  </si>
  <si>
    <t>San Jacinto</t>
  </si>
  <si>
    <t>Tibasosa</t>
  </si>
  <si>
    <t>Tunja</t>
  </si>
  <si>
    <t>Almeida</t>
  </si>
  <si>
    <t>Aquitania</t>
  </si>
  <si>
    <t>Arcabuco</t>
  </si>
  <si>
    <t>Berbeo</t>
  </si>
  <si>
    <t>Betéitiva</t>
  </si>
  <si>
    <t>Boavita</t>
  </si>
  <si>
    <t>Buena Vista</t>
  </si>
  <si>
    <t>Busbanzá</t>
  </si>
  <si>
    <t>Campohermoso</t>
  </si>
  <si>
    <t>Cerinza</t>
  </si>
  <si>
    <t>Chinavita</t>
  </si>
  <si>
    <t>Chiquinquirá</t>
  </si>
  <si>
    <t>Chiscas</t>
  </si>
  <si>
    <t>Chita</t>
  </si>
  <si>
    <t>Chitaraque</t>
  </si>
  <si>
    <t>Chivatá</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</si>
  <si>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</si>
  <si>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</si>
  <si>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</si>
  <si>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</si>
  <si>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</si>
  <si>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</si>
  <si>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</si>
  <si>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</si>
  <si>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</si>
  <si>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</si>
  <si>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</si>
  <si>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</si>
  <si>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</si>
  <si>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</si>
  <si>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</si>
  <si>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</si>
  <si>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</si>
  <si>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</si>
  <si>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</si>
  <si>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</si>
  <si>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</si>
  <si>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</si>
  <si>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</si>
  <si>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</si>
  <si>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</si>
  <si>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Macanal</t>
  </si>
  <si>
    <t>Maripí</t>
  </si>
  <si>
    <t>Miraflores</t>
  </si>
  <si>
    <t>Mongua</t>
  </si>
  <si>
    <t>Monguí</t>
  </si>
  <si>
    <t>Moniquirá</t>
  </si>
  <si>
    <t>Muzo</t>
  </si>
  <si>
    <t>Nobsa</t>
  </si>
  <si>
    <t>Nuevo Colón</t>
  </si>
  <si>
    <t>Oicatá</t>
  </si>
  <si>
    <t>Otanche</t>
  </si>
  <si>
    <t>Pachavita</t>
  </si>
  <si>
    <t>Páez</t>
  </si>
  <si>
    <t>Paipa</t>
  </si>
  <si>
    <t>Pajarito</t>
  </si>
  <si>
    <t>Panqueba</t>
  </si>
  <si>
    <t>Pauna</t>
  </si>
  <si>
    <t>Paya</t>
  </si>
  <si>
    <t>Pesca</t>
  </si>
  <si>
    <t>Pisba</t>
  </si>
  <si>
    <t>Puerto Boyacá</t>
  </si>
  <si>
    <t>Quípama</t>
  </si>
  <si>
    <t>Ramiriquí</t>
  </si>
  <si>
    <t>Ráquira</t>
  </si>
  <si>
    <t>Rondón</t>
  </si>
  <si>
    <t>Saboyá</t>
  </si>
  <si>
    <t>Sáchica</t>
  </si>
  <si>
    <t>Samacá</t>
  </si>
  <si>
    <t>San Eduardo</t>
  </si>
  <si>
    <t>San Mateo</t>
  </si>
  <si>
    <t>Santana</t>
  </si>
  <si>
    <t>Santa María</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</si>
  <si>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</si>
  <si>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</si>
  <si>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</si>
  <si>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</si>
  <si>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</si>
  <si>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</si>
  <si>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</si>
  <si>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</si>
  <si>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</si>
  <si>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</si>
  <si>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</si>
  <si>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</si>
  <si>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</si>
  <si>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</si>
  <si>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</si>
  <si>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</si>
  <si>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</si>
  <si>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</si>
  <si>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Tinjacá</t>
  </si>
  <si>
    <t>Tipacoque</t>
  </si>
  <si>
    <t>Toca</t>
  </si>
  <si>
    <t>Tópaga</t>
  </si>
  <si>
    <t>Tota</t>
  </si>
  <si>
    <t>Turmequé</t>
  </si>
  <si>
    <t>Tutazá</t>
  </si>
  <si>
    <t>Umbita</t>
  </si>
  <si>
    <t>Ventaquemada</t>
  </si>
  <si>
    <t>Viracachá</t>
  </si>
  <si>
    <t>Zetaquira</t>
  </si>
  <si>
    <t>La Uvita</t>
  </si>
  <si>
    <t>Belén</t>
  </si>
  <si>
    <t>Tununguá</t>
  </si>
  <si>
    <t>Motavita</t>
  </si>
  <si>
    <t>Ciénega</t>
  </si>
  <si>
    <t>Togüí</t>
  </si>
  <si>
    <t>Villa de Leyva</t>
  </si>
  <si>
    <t>Paz de Río</t>
  </si>
  <si>
    <t>Santa Rosa de Viterbo</t>
  </si>
  <si>
    <t>San Luis de Gaceno</t>
  </si>
  <si>
    <t>San José de Pare</t>
  </si>
  <si>
    <t>San Miguel de Sema</t>
  </si>
  <si>
    <t>Tuta</t>
  </si>
  <si>
    <t>Manizales</t>
  </si>
  <si>
    <t>Aguadas</t>
  </si>
  <si>
    <t>Anserma</t>
  </si>
  <si>
    <t>Aranzazu</t>
  </si>
  <si>
    <t>Belalcázar</t>
  </si>
  <si>
    <t>Chinchiná</t>
  </si>
  <si>
    <t>Filadelfia</t>
  </si>
  <si>
    <t>La Dorada</t>
  </si>
  <si>
    <t>La Merced</t>
  </si>
  <si>
    <t>Manzanares</t>
  </si>
  <si>
    <t>Marmato</t>
  </si>
  <si>
    <t>Marulanda</t>
  </si>
  <si>
    <t>Neira</t>
  </si>
  <si>
    <t>Norcasia</t>
  </si>
  <si>
    <t>Pácora</t>
  </si>
  <si>
    <t>Palestina</t>
  </si>
  <si>
    <t>Pensilvania</t>
  </si>
  <si>
    <t>Riosucio</t>
  </si>
  <si>
    <t>Salamina</t>
  </si>
  <si>
    <t>Samaná</t>
  </si>
  <si>
    <t>San José</t>
  </si>
  <si>
    <t>Supía</t>
  </si>
  <si>
    <t>Victoria</t>
  </si>
  <si>
    <t>Villamaría</t>
  </si>
  <si>
    <t>Viterbo</t>
  </si>
  <si>
    <t>Marquetalia</t>
  </si>
  <si>
    <t>Milán</t>
  </si>
  <si>
    <t>Florencia</t>
  </si>
  <si>
    <t>Albania</t>
  </si>
  <si>
    <t>Curillo</t>
  </si>
  <si>
    <t>El Doncello</t>
  </si>
  <si>
    <t>El Paujil</t>
  </si>
  <si>
    <t>Morelia</t>
  </si>
  <si>
    <t>Puerto Rico</t>
  </si>
  <si>
    <t>La Montañita</t>
  </si>
  <si>
    <t>San Vicente del Caguán</t>
  </si>
  <si>
    <t>Solano</t>
  </si>
  <si>
    <t>Solita</t>
  </si>
  <si>
    <t>San José del Fragua</t>
  </si>
  <si>
    <t>Belén de Los Andaquies</t>
  </si>
  <si>
    <t>Cartagena del Chairá</t>
  </si>
  <si>
    <t>Nunchía</t>
  </si>
  <si>
    <t>Maní</t>
  </si>
  <si>
    <t>Támara</t>
  </si>
  <si>
    <t>Orocué</t>
  </si>
  <si>
    <t>Yopal</t>
  </si>
  <si>
    <t>Aguazul</t>
  </si>
  <si>
    <t>Chámeza</t>
  </si>
  <si>
    <t>Hato Corozal</t>
  </si>
  <si>
    <t>La Salina</t>
  </si>
  <si>
    <t>Monterrey</t>
  </si>
  <si>
    <t>Pore</t>
  </si>
  <si>
    <t>Recetor</t>
  </si>
  <si>
    <t>Sácama</t>
  </si>
  <si>
    <t>Tauramena</t>
  </si>
  <si>
    <t>Trinidad</t>
  </si>
  <si>
    <t>Paz de Ariporo</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</si>
  <si>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</si>
  <si>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</si>
  <si>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</si>
  <si>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</si>
  <si>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</si>
  <si>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</si>
  <si>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</si>
  <si>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</si>
  <si>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</si>
  <si>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</si>
  <si>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</si>
  <si>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</si>
  <si>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</si>
  <si>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</si>
  <si>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</si>
  <si>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</si>
  <si>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</si>
  <si>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</si>
  <si>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</si>
  <si>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Patía</t>
  </si>
  <si>
    <t>Piamonte</t>
  </si>
  <si>
    <t>Piendamó</t>
  </si>
  <si>
    <t>Puerto Tejada</t>
  </si>
  <si>
    <t>Puracé</t>
  </si>
  <si>
    <t>Rosas</t>
  </si>
  <si>
    <t>Silvia</t>
  </si>
  <si>
    <t>Sotara</t>
  </si>
  <si>
    <t>Suárez</t>
  </si>
  <si>
    <t>Timbío</t>
  </si>
  <si>
    <t>Timbiquí</t>
  </si>
  <si>
    <t>Toribio</t>
  </si>
  <si>
    <t>Totoró</t>
  </si>
  <si>
    <t>Villa Rica</t>
  </si>
  <si>
    <t>Santander de Quilichao</t>
  </si>
  <si>
    <t>San Sebastián</t>
  </si>
  <si>
    <t>Valledupar</t>
  </si>
  <si>
    <t>Aguachica</t>
  </si>
  <si>
    <t>Agustín Codazzi</t>
  </si>
  <si>
    <t>Astrea</t>
  </si>
  <si>
    <t>Becerril</t>
  </si>
  <si>
    <t>Bosconia</t>
  </si>
  <si>
    <t>Chimichagua</t>
  </si>
  <si>
    <t>Chiriguaná</t>
  </si>
  <si>
    <t>Curumaní</t>
  </si>
  <si>
    <t>El Copey</t>
  </si>
  <si>
    <t>El Paso</t>
  </si>
  <si>
    <t>Gamarra</t>
  </si>
  <si>
    <t>González</t>
  </si>
  <si>
    <t>La Gloria</t>
  </si>
  <si>
    <t>Manaure</t>
  </si>
  <si>
    <t>Pailitas</t>
  </si>
  <si>
    <t>Pelaya</t>
  </si>
  <si>
    <t>Pueblo Bello</t>
  </si>
  <si>
    <t>La Paz</t>
  </si>
  <si>
    <t>San Alberto</t>
  </si>
  <si>
    <t>San Diego</t>
  </si>
  <si>
    <t>San Martín</t>
  </si>
  <si>
    <t>Tamalameque</t>
  </si>
  <si>
    <t>Río de Oro</t>
  </si>
  <si>
    <t>La Jagua de Ibirico</t>
  </si>
  <si>
    <t>Carmen del Darien</t>
  </si>
  <si>
    <t>Tadó</t>
  </si>
  <si>
    <t>Quibdó</t>
  </si>
  <si>
    <t>Acandí</t>
  </si>
  <si>
    <t>Alto Baudo</t>
  </si>
  <si>
    <t>Atrato</t>
  </si>
  <si>
    <t>Bagadó</t>
  </si>
  <si>
    <t>Bahía Solano</t>
  </si>
  <si>
    <t>Bajo Baudó</t>
  </si>
  <si>
    <t>Bojaya</t>
  </si>
  <si>
    <t>Unión Panamericana</t>
  </si>
  <si>
    <t>Cértegui</t>
  </si>
  <si>
    <t>Condoto</t>
  </si>
  <si>
    <t>Juradó</t>
  </si>
  <si>
    <t>Lloró</t>
  </si>
  <si>
    <t>Medio Atrato</t>
  </si>
  <si>
    <t>Medio Baudó</t>
  </si>
  <si>
    <t>Medio San Juan</t>
  </si>
  <si>
    <t>Nóvita</t>
  </si>
  <si>
    <t>Nuquí</t>
  </si>
  <si>
    <t>Río Iro</t>
  </si>
  <si>
    <t>Río Quito</t>
  </si>
  <si>
    <t>Sipí</t>
  </si>
  <si>
    <t>Unguía</t>
  </si>
  <si>
    <t>Istmina</t>
  </si>
  <si>
    <t>El Litoral del San Juan</t>
  </si>
  <si>
    <t>El Cantón del San Pablo</t>
  </si>
  <si>
    <t>El Carmen de Atrato</t>
  </si>
  <si>
    <t>San José del Palmar</t>
  </si>
  <si>
    <t>Belén de Bajira</t>
  </si>
  <si>
    <t>Montelíbano</t>
  </si>
  <si>
    <t>Montería</t>
  </si>
  <si>
    <t>Ayapel</t>
  </si>
  <si>
    <t>Buenavista</t>
  </si>
  <si>
    <t>Canalete</t>
  </si>
  <si>
    <t>Cereté</t>
  </si>
  <si>
    <t>Chimá</t>
  </si>
  <si>
    <t>Chinú</t>
  </si>
  <si>
    <t>Cotorra</t>
  </si>
  <si>
    <t>Lorica</t>
  </si>
  <si>
    <t>Los Córdobas</t>
  </si>
  <si>
    <t>Momil</t>
  </si>
  <si>
    <t>Moñitos</t>
  </si>
  <si>
    <t>Planeta Rica</t>
  </si>
  <si>
    <t>Pueblo Nuevo</t>
  </si>
  <si>
    <t>Puerto Escondido</t>
  </si>
  <si>
    <t>Purísima</t>
  </si>
  <si>
    <t>Sahagún</t>
  </si>
  <si>
    <t>San Andrés Sotavento</t>
  </si>
  <si>
    <t>San Antero</t>
  </si>
  <si>
    <t>San Pelayo</t>
  </si>
  <si>
    <t>Tierralta</t>
  </si>
  <si>
    <t>Tuchín</t>
  </si>
  <si>
    <t>Valencia</t>
  </si>
  <si>
    <t>La Apartada</t>
  </si>
  <si>
    <t>Puerto Libertador</t>
  </si>
  <si>
    <t>San Bernardo del Viento</t>
  </si>
  <si>
    <t>San José de Uré</t>
  </si>
  <si>
    <t>Ciénaga de Oro</t>
  </si>
  <si>
    <t>Albán</t>
  </si>
  <si>
    <t>Anolaima</t>
  </si>
  <si>
    <t>Chía</t>
  </si>
  <si>
    <t>Sopó</t>
  </si>
  <si>
    <t>Gama</t>
  </si>
  <si>
    <t>Sasaima</t>
  </si>
  <si>
    <t>Yacopí</t>
  </si>
  <si>
    <t>Anapoima</t>
  </si>
  <si>
    <t>Arbeláez</t>
  </si>
  <si>
    <t>Beltrán</t>
  </si>
  <si>
    <t>Bituima</t>
  </si>
  <si>
    <t>Bojacá</t>
  </si>
  <si>
    <t>Cabrera</t>
  </si>
  <si>
    <t>Cachipay</t>
  </si>
  <si>
    <t>Cajicá</t>
  </si>
  <si>
    <t>Caparrapí</t>
  </si>
  <si>
    <t>Caqueza</t>
  </si>
  <si>
    <t>Chaguaní</t>
  </si>
  <si>
    <t>Chipaque</t>
  </si>
  <si>
    <t>Choachí</t>
  </si>
  <si>
    <t>Chocontá</t>
  </si>
  <si>
    <t>Cogua</t>
  </si>
  <si>
    <t>Cota</t>
  </si>
  <si>
    <t>Cucunubá</t>
  </si>
  <si>
    <t>El Colegio</t>
  </si>
  <si>
    <t>El Rosal</t>
  </si>
  <si>
    <t>Fomeque</t>
  </si>
  <si>
    <t>Fosca</t>
  </si>
  <si>
    <t>Funza</t>
  </si>
  <si>
    <t>Fúquene</t>
  </si>
  <si>
    <t>Gachala</t>
  </si>
  <si>
    <t>Gachancipá</t>
  </si>
  <si>
    <t>Gachetá</t>
  </si>
  <si>
    <t>Girardot</t>
  </si>
  <si>
    <t>Guachetá</t>
  </si>
  <si>
    <t>Guaduas</t>
  </si>
  <si>
    <t>Guasca</t>
  </si>
  <si>
    <t>Guataquí</t>
  </si>
  <si>
    <t>Guatavita</t>
  </si>
  <si>
    <t>Fusagasugá</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</si>
  <si>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</si>
  <si>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</si>
  <si>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</si>
  <si>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</si>
  <si>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</si>
  <si>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</si>
  <si>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</si>
  <si>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</si>
  <si>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</si>
  <si>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</si>
  <si>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</si>
  <si>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</si>
  <si>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</si>
  <si>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</si>
  <si>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</si>
  <si>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</si>
  <si>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</si>
  <si>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</si>
  <si>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</si>
  <si>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</si>
  <si>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</si>
  <si>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</si>
  <si>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</si>
  <si>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</si>
  <si>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</si>
  <si>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</si>
  <si>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</si>
  <si>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</si>
  <si>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</si>
  <si>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</si>
  <si>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Bernardo</t>
  </si>
  <si>
    <t>San Cayetano</t>
  </si>
  <si>
    <t>Zipaquirá</t>
  </si>
  <si>
    <t>Sesquilé</t>
  </si>
  <si>
    <t>Sibaté</t>
  </si>
  <si>
    <t>Silvania</t>
  </si>
  <si>
    <t>Simijaca</t>
  </si>
  <si>
    <t>Soacha</t>
  </si>
  <si>
    <t>Subachoque</t>
  </si>
  <si>
    <t>Suesca</t>
  </si>
  <si>
    <t>Supatá</t>
  </si>
  <si>
    <t>Susa</t>
  </si>
  <si>
    <t>Sutatausa</t>
  </si>
  <si>
    <t>Tabio</t>
  </si>
  <si>
    <t>Tausa</t>
  </si>
  <si>
    <t>Tena</t>
  </si>
  <si>
    <t>Tenjo</t>
  </si>
  <si>
    <t>Tibacuy</t>
  </si>
  <si>
    <t>Tibirita</t>
  </si>
  <si>
    <t>Tocaima</t>
  </si>
  <si>
    <t>Tocancipá</t>
  </si>
  <si>
    <t>Topaipí</t>
  </si>
  <si>
    <t>Ubalá</t>
  </si>
  <si>
    <t>Ubaque</t>
  </si>
  <si>
    <t>Une</t>
  </si>
  <si>
    <t>Útica</t>
  </si>
  <si>
    <t>Vianí</t>
  </si>
  <si>
    <t>Villagómez</t>
  </si>
  <si>
    <t>Villapinzón</t>
  </si>
  <si>
    <t>Villeta</t>
  </si>
  <si>
    <t>Viotá</t>
  </si>
  <si>
    <t>Zipacón</t>
  </si>
  <si>
    <t>Facatativá</t>
  </si>
  <si>
    <t>San Juan de Río Seco</t>
  </si>
  <si>
    <t>Villa de San Diego de Ubate</t>
  </si>
  <si>
    <t>Guayabal de Siquima</t>
  </si>
  <si>
    <t>San Antonio del Tequendama</t>
  </si>
  <si>
    <t>Agua de Dios</t>
  </si>
  <si>
    <t>Carmen de Carupa</t>
  </si>
  <si>
    <t>Vergara</t>
  </si>
  <si>
    <t>Inírida</t>
  </si>
  <si>
    <t>Barranco Minas</t>
  </si>
  <si>
    <t>Mapiripana</t>
  </si>
  <si>
    <t>San Felipe</t>
  </si>
  <si>
    <t>La Guadalupe</t>
  </si>
  <si>
    <t>Cacahual</t>
  </si>
  <si>
    <t>Pana Pana</t>
  </si>
  <si>
    <t>Morichal</t>
  </si>
  <si>
    <t>San José del Guaviare</t>
  </si>
  <si>
    <t>El Retorno</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</si>
  <si>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</si>
  <si>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</si>
  <si>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</si>
  <si>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</si>
  <si>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</si>
  <si>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</si>
  <si>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</si>
  <si>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</si>
  <si>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</si>
  <si>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</si>
  <si>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</si>
  <si>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</si>
  <si>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</si>
  <si>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</si>
  <si>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</si>
  <si>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</si>
  <si>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</si>
  <si>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</si>
  <si>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</si>
  <si>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</si>
  <si>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</si>
  <si>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</si>
  <si>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</si>
  <si>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</si>
  <si>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</si>
  <si>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Suaza</t>
  </si>
  <si>
    <t>Tarqui</t>
  </si>
  <si>
    <t>Tesalia</t>
  </si>
  <si>
    <t>Tello</t>
  </si>
  <si>
    <t>Teruel</t>
  </si>
  <si>
    <t>Timaná</t>
  </si>
  <si>
    <t>Villavieja</t>
  </si>
  <si>
    <t>Yaguará</t>
  </si>
  <si>
    <t>San Agustín</t>
  </si>
  <si>
    <t>Riohacha</t>
  </si>
  <si>
    <t>Barrancas</t>
  </si>
  <si>
    <t>Dibula</t>
  </si>
  <si>
    <t>Distracción</t>
  </si>
  <si>
    <t>El Molino</t>
  </si>
  <si>
    <t>Fonseca</t>
  </si>
  <si>
    <t>Hatonuevo</t>
  </si>
  <si>
    <t>Maicao</t>
  </si>
  <si>
    <t>Uribia</t>
  </si>
  <si>
    <t>Urumita</t>
  </si>
  <si>
    <t>La Jagua del Pilar</t>
  </si>
  <si>
    <t>San Juan del Cesar</t>
  </si>
  <si>
    <t>Santa Bárbara de Pinto</t>
  </si>
  <si>
    <t>Pueblo Viejo</t>
  </si>
  <si>
    <t>Santa Marta</t>
  </si>
  <si>
    <t>Algarrobo</t>
  </si>
  <si>
    <t>Aracataca</t>
  </si>
  <si>
    <t>Ariguaní</t>
  </si>
  <si>
    <t>Cerro San Antonio</t>
  </si>
  <si>
    <t>Chivolo</t>
  </si>
  <si>
    <t>El Banco</t>
  </si>
  <si>
    <t>El Piñon</t>
  </si>
  <si>
    <t>El Retén</t>
  </si>
  <si>
    <t>Fundación</t>
  </si>
  <si>
    <t>Guamal</t>
  </si>
  <si>
    <t>Nueva Granada</t>
  </si>
  <si>
    <t>Pedraza</t>
  </si>
  <si>
    <t>Pivijay</t>
  </si>
  <si>
    <t>Plato</t>
  </si>
  <si>
    <t>Remolino</t>
  </si>
  <si>
    <t>San Zenón</t>
  </si>
  <si>
    <t>Santa Ana</t>
  </si>
  <si>
    <t>Sitionuevo</t>
  </si>
  <si>
    <t>Tenerife</t>
  </si>
  <si>
    <t>Zapayán</t>
  </si>
  <si>
    <t>Zona Bananera</t>
  </si>
  <si>
    <t>Ciénaga</t>
  </si>
  <si>
    <t>San Sebastián de Buenavista</t>
  </si>
  <si>
    <t>Sabanas de San Angel</t>
  </si>
  <si>
    <t>Pijiño del Carmen</t>
  </si>
  <si>
    <t>Castilla la Nueva</t>
  </si>
  <si>
    <t>Villavicencio</t>
  </si>
  <si>
    <t>Acacias</t>
  </si>
  <si>
    <t>Cabuyaro</t>
  </si>
  <si>
    <t>Cubarral</t>
  </si>
  <si>
    <t>Cumaral</t>
  </si>
  <si>
    <t>El Calvario</t>
  </si>
  <si>
    <t>El Castillo</t>
  </si>
  <si>
    <t>El Dorado</t>
  </si>
  <si>
    <t>Mapiripán</t>
  </si>
  <si>
    <t>Mesetas</t>
  </si>
  <si>
    <t>La Macarena</t>
  </si>
  <si>
    <t>Uribe</t>
  </si>
  <si>
    <t>Lejanías</t>
  </si>
  <si>
    <t>Puerto Concordia</t>
  </si>
  <si>
    <t>Puerto Gaitán</t>
  </si>
  <si>
    <t>Puerto López</t>
  </si>
  <si>
    <t>Puerto Lleras</t>
  </si>
  <si>
    <t>Restrepo</t>
  </si>
  <si>
    <t>San Juanito</t>
  </si>
  <si>
    <t>Vista Hermosa</t>
  </si>
  <si>
    <t>Barranca de Upía</t>
  </si>
  <si>
    <t>Fuente de Oro</t>
  </si>
  <si>
    <t>San Carlos de Guaroa</t>
  </si>
  <si>
    <t>San Juan de Arama</t>
  </si>
  <si>
    <t>Buesaco</t>
  </si>
  <si>
    <t>San Andrés de Tumaco</t>
  </si>
  <si>
    <t>Chachagüí</t>
  </si>
  <si>
    <t>Arboleda</t>
  </si>
  <si>
    <t>Pasto</t>
  </si>
  <si>
    <t>Aldana</t>
  </si>
  <si>
    <t>Ancuyá</t>
  </si>
  <si>
    <t>Barbacoas</t>
  </si>
  <si>
    <t>Colón</t>
  </si>
  <si>
    <t>Consaca</t>
  </si>
  <si>
    <t>Contadero</t>
  </si>
  <si>
    <t>Cuaspud</t>
  </si>
  <si>
    <t>Cumbal</t>
  </si>
  <si>
    <t>Cumbitara</t>
  </si>
  <si>
    <t>El Charco</t>
  </si>
  <si>
    <t>El Peñol</t>
  </si>
  <si>
    <t>El Rosario</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</si>
  <si>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</si>
  <si>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</si>
  <si>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</si>
  <si>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</si>
  <si>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</si>
  <si>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</si>
  <si>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</si>
  <si>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</si>
  <si>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</si>
  <si>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</si>
  <si>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</si>
  <si>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</si>
  <si>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</si>
  <si>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</si>
  <si>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</si>
  <si>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</si>
  <si>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</si>
  <si>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</si>
  <si>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</si>
  <si>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</si>
  <si>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</si>
  <si>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Puerres</t>
  </si>
  <si>
    <t>Pupiales</t>
  </si>
  <si>
    <t>Roberto Payán</t>
  </si>
  <si>
    <t>Samaniego</t>
  </si>
  <si>
    <t>Sandoná</t>
  </si>
  <si>
    <t>San Lorenzo</t>
  </si>
  <si>
    <t>San Pablo</t>
  </si>
  <si>
    <t>Sapuyes</t>
  </si>
  <si>
    <t>Taminango</t>
  </si>
  <si>
    <t>Tangua</t>
  </si>
  <si>
    <t>Santacruz</t>
  </si>
  <si>
    <t>Túquerres</t>
  </si>
  <si>
    <t>Yacuanquer</t>
  </si>
  <si>
    <t>San Pedro de Cartago</t>
  </si>
  <si>
    <t>El Tablón de Gómez</t>
  </si>
  <si>
    <t>Pamplona</t>
  </si>
  <si>
    <t>Pamplonita</t>
  </si>
  <si>
    <t>Cúcuta</t>
  </si>
  <si>
    <t>El Carmen</t>
  </si>
  <si>
    <t>Silos</t>
  </si>
  <si>
    <t>Cácota</t>
  </si>
  <si>
    <t>Mutiscua</t>
  </si>
  <si>
    <t>El Zulia</t>
  </si>
  <si>
    <t>Salazar</t>
  </si>
  <si>
    <t>Cucutilla</t>
  </si>
  <si>
    <t>Gramalote</t>
  </si>
  <si>
    <t>El Tarra</t>
  </si>
  <si>
    <t>Teorama</t>
  </si>
  <si>
    <t>Arboledas</t>
  </si>
  <si>
    <t>Lourdes</t>
  </si>
  <si>
    <t>Bochalema</t>
  </si>
  <si>
    <t>Convención</t>
  </si>
  <si>
    <t>Hacarí</t>
  </si>
  <si>
    <t>Herrán</t>
  </si>
  <si>
    <t>Tibú</t>
  </si>
  <si>
    <t>San Calixto</t>
  </si>
  <si>
    <t>La Playa</t>
  </si>
  <si>
    <t>Chinácota</t>
  </si>
  <si>
    <t>Ragonvalia</t>
  </si>
  <si>
    <t>La Esperanza</t>
  </si>
  <si>
    <t>Villa del Rosario</t>
  </si>
  <si>
    <t>Chitagá</t>
  </si>
  <si>
    <t>Sardinata</t>
  </si>
  <si>
    <t>Abrego</t>
  </si>
  <si>
    <t>Los Patios</t>
  </si>
  <si>
    <t>Ocaña</t>
  </si>
  <si>
    <t>Bucarasica</t>
  </si>
  <si>
    <t>Santiago</t>
  </si>
  <si>
    <t>Labateca</t>
  </si>
  <si>
    <t>Cachirá</t>
  </si>
  <si>
    <t>Villa Caro</t>
  </si>
  <si>
    <t>Durania</t>
  </si>
  <si>
    <t>Puerto Asís</t>
  </si>
  <si>
    <t>Villagarzón</t>
  </si>
  <si>
    <t>Mocoa</t>
  </si>
  <si>
    <t>Orito</t>
  </si>
  <si>
    <t>Puerto Caicedo</t>
  </si>
  <si>
    <t>Puerto Guzmán</t>
  </si>
  <si>
    <t>Leguízamo</t>
  </si>
  <si>
    <t>Sibundoy</t>
  </si>
  <si>
    <t>San Miguel</t>
  </si>
  <si>
    <t>Valle de Guamez</t>
  </si>
  <si>
    <t>Calarcá</t>
  </si>
  <si>
    <t>Génova</t>
  </si>
  <si>
    <t>Circasia</t>
  </si>
  <si>
    <t>Filandia</t>
  </si>
  <si>
    <t>La Tebaida</t>
  </si>
  <si>
    <t>Montenegro</t>
  </si>
  <si>
    <t>Pijao</t>
  </si>
  <si>
    <t>Quimbaya</t>
  </si>
  <si>
    <t>Salento</t>
  </si>
  <si>
    <t>Pereira</t>
  </si>
  <si>
    <t>Apía</t>
  </si>
  <si>
    <t>Dosquebradas</t>
  </si>
  <si>
    <t>Guática</t>
  </si>
  <si>
    <t>La Celia</t>
  </si>
  <si>
    <t>La Virginia</t>
  </si>
  <si>
    <t>Marsella</t>
  </si>
  <si>
    <t>Mistrató</t>
  </si>
  <si>
    <t>Pueblo Rico</t>
  </si>
  <si>
    <t>Quinchía</t>
  </si>
  <si>
    <t>Santuario</t>
  </si>
  <si>
    <t>Santa Rosa de Cabal</t>
  </si>
  <si>
    <t>Belén de Umbría</t>
  </si>
  <si>
    <t>Capitanejo</t>
  </si>
  <si>
    <t>Puerto Wilches</t>
  </si>
  <si>
    <t>Puerto Parra</t>
  </si>
  <si>
    <t>Bucaramanga</t>
  </si>
  <si>
    <t>Aguada</t>
  </si>
  <si>
    <t>Aratoca</t>
  </si>
  <si>
    <t>Barichara</t>
  </si>
  <si>
    <t>Barrancabermeja</t>
  </si>
  <si>
    <t>California</t>
  </si>
  <si>
    <t>Carcasí</t>
  </si>
  <si>
    <t>Cepitá</t>
  </si>
  <si>
    <t>Cerrito</t>
  </si>
  <si>
    <t>Charalá</t>
  </si>
  <si>
    <t>Charta</t>
  </si>
  <si>
    <t>Chipatá</t>
  </si>
  <si>
    <t>Cimitarra</t>
  </si>
  <si>
    <t>Confines</t>
  </si>
  <si>
    <t>Contratación</t>
  </si>
  <si>
    <t>Coromoro</t>
  </si>
  <si>
    <t>Curití</t>
  </si>
  <si>
    <t>El Guacamayo</t>
  </si>
  <si>
    <t>El Playón</t>
  </si>
  <si>
    <t>Encino</t>
  </si>
  <si>
    <t>Enciso</t>
  </si>
  <si>
    <t>Florián</t>
  </si>
  <si>
    <t>Floridablanca</t>
  </si>
  <si>
    <t>Galán</t>
  </si>
  <si>
    <t>Gambita</t>
  </si>
  <si>
    <t>Girón</t>
  </si>
  <si>
    <t>Guaca</t>
  </si>
  <si>
    <t>Guapotá</t>
  </si>
  <si>
    <t>Guavatá</t>
  </si>
  <si>
    <t>Güepsa</t>
  </si>
  <si>
    <t>Jesús María</t>
  </si>
  <si>
    <t>Jordán</t>
  </si>
  <si>
    <t>La Belleza</t>
  </si>
  <si>
    <t>Landázuri</t>
  </si>
  <si>
    <t>Lebríja</t>
  </si>
  <si>
    <t>Los Santos</t>
  </si>
  <si>
    <t>Macaravita</t>
  </si>
  <si>
    <t>Málaga</t>
  </si>
  <si>
    <t>Matanza</t>
  </si>
  <si>
    <t>Mogotes</t>
  </si>
  <si>
    <t>Molagavita</t>
  </si>
  <si>
    <t>Ocamonte</t>
  </si>
  <si>
    <t>Oiba</t>
  </si>
  <si>
    <t>Onzaga</t>
  </si>
  <si>
    <t>Palmar</t>
  </si>
  <si>
    <t>Páramo</t>
  </si>
  <si>
    <t>Piedecuesta</t>
  </si>
  <si>
    <t>Pinchote</t>
  </si>
  <si>
    <t>Puente Nacional</t>
  </si>
  <si>
    <t>San Gil</t>
  </si>
  <si>
    <t>San Joaquín</t>
  </si>
  <si>
    <t>Simacota</t>
  </si>
  <si>
    <t>Socorro</t>
  </si>
  <si>
    <t>Suaita</t>
  </si>
  <si>
    <t>Suratá</t>
  </si>
  <si>
    <t>Tona</t>
  </si>
  <si>
    <t>Vélez</t>
  </si>
  <si>
    <t>Vetas</t>
  </si>
  <si>
    <t>Zapatoca</t>
  </si>
  <si>
    <t>Palmas del Socorro</t>
  </si>
  <si>
    <t>San Vicente de Chucurí</t>
  </si>
  <si>
    <t>San José de Miranda</t>
  </si>
  <si>
    <t>Santa Helena del Opón</t>
  </si>
  <si>
    <t>Sabana de Torres</t>
  </si>
  <si>
    <t>El Carmen de Chucurí</t>
  </si>
  <si>
    <t>Valle de San José</t>
  </si>
  <si>
    <t>San Benito</t>
  </si>
  <si>
    <t>Hato</t>
  </si>
  <si>
    <t>Sampués</t>
  </si>
  <si>
    <t>Corozal</t>
  </si>
  <si>
    <t>Sincelejo</t>
  </si>
  <si>
    <t>Caimito</t>
  </si>
  <si>
    <t>Coloso</t>
  </si>
  <si>
    <t>Coveñas</t>
  </si>
  <si>
    <t>Chalán</t>
  </si>
  <si>
    <t>El Roble</t>
  </si>
  <si>
    <t>Galeras</t>
  </si>
  <si>
    <t>Guaranda</t>
  </si>
  <si>
    <t>Los Palmitos</t>
  </si>
  <si>
    <t>Majagual</t>
  </si>
  <si>
    <t>Morroa</t>
  </si>
  <si>
    <t>Ovejas</t>
  </si>
  <si>
    <t>Palmito</t>
  </si>
  <si>
    <t>San Benito Abad</t>
  </si>
  <si>
    <t>San Marcos</t>
  </si>
  <si>
    <t>San Onofre</t>
  </si>
  <si>
    <t>Tolú Viejo</t>
  </si>
  <si>
    <t>San Luis de Sincé</t>
  </si>
  <si>
    <t>San Juan de Betulia</t>
  </si>
  <si>
    <t>Santiago de Tolú</t>
  </si>
  <si>
    <t>Casabianca</t>
  </si>
  <si>
    <t>Anzoátegui</t>
  </si>
  <si>
    <t>Ibagué</t>
  </si>
  <si>
    <t>Líbano</t>
  </si>
  <si>
    <t>Lérida</t>
  </si>
  <si>
    <t>Alpujarra</t>
  </si>
  <si>
    <t>Alvarado</t>
  </si>
  <si>
    <t>Ambalema</t>
  </si>
  <si>
    <t>Armero</t>
  </si>
  <si>
    <t>Ataco</t>
  </si>
  <si>
    <t>Cajamarca</t>
  </si>
  <si>
    <t>Chaparral</t>
  </si>
  <si>
    <t>Coello</t>
  </si>
  <si>
    <t>Coyaima</t>
  </si>
  <si>
    <t>Cunday</t>
  </si>
  <si>
    <t>Dolores</t>
  </si>
  <si>
    <t>Espinal</t>
  </si>
  <si>
    <t>Falan</t>
  </si>
  <si>
    <t>Flandes</t>
  </si>
  <si>
    <t>Fresno</t>
  </si>
  <si>
    <t>Guamo</t>
  </si>
  <si>
    <t>Herveo</t>
  </si>
  <si>
    <t>Honda</t>
  </si>
  <si>
    <t>Icononzo</t>
  </si>
  <si>
    <t>Mariquita</t>
  </si>
  <si>
    <t>Melgar</t>
  </si>
  <si>
    <t>Murillo</t>
  </si>
  <si>
    <t>Natagaima</t>
  </si>
  <si>
    <t>Ortega</t>
  </si>
  <si>
    <t>Palocabildo</t>
  </si>
  <si>
    <t>Piedras</t>
  </si>
  <si>
    <t>Planadas</t>
  </si>
  <si>
    <t>Prado</t>
  </si>
  <si>
    <t>Purificación</t>
  </si>
  <si>
    <t>Rio Blanco</t>
  </si>
  <si>
    <t>Roncesvalles</t>
  </si>
  <si>
    <t>Rovira</t>
  </si>
  <si>
    <t>Saldaña</t>
  </si>
  <si>
    <t>Santa Isabel</t>
  </si>
  <si>
    <t>Venadillo</t>
  </si>
  <si>
    <t>Villahermosa</t>
  </si>
  <si>
    <t>Villarrica</t>
  </si>
  <si>
    <t>Valle de San Juan</t>
  </si>
  <si>
    <t>Carmen de Apicala</t>
  </si>
  <si>
    <t>San Antonio</t>
  </si>
  <si>
    <t>Tuluá</t>
  </si>
  <si>
    <t>Florida</t>
  </si>
  <si>
    <t>Jamundí</t>
  </si>
  <si>
    <t>Buenaventura</t>
  </si>
  <si>
    <t>El Dovio</t>
  </si>
  <si>
    <t>Roldanillo</t>
  </si>
  <si>
    <t>Sevilla</t>
  </si>
  <si>
    <t>Zarzal</t>
  </si>
  <si>
    <t>El Cerrito</t>
  </si>
  <si>
    <t>Cartago</t>
  </si>
  <si>
    <t>Caicedonia</t>
  </si>
  <si>
    <t>El Cairo</t>
  </si>
  <si>
    <t>Dagua</t>
  </si>
  <si>
    <t>Guacarí</t>
  </si>
  <si>
    <t>Ansermanuevo</t>
  </si>
  <si>
    <t>Bugalagrande</t>
  </si>
  <si>
    <t>Ginebra</t>
  </si>
  <si>
    <t>Yumbo</t>
  </si>
  <si>
    <t>Obando</t>
  </si>
  <si>
    <t>Cali</t>
  </si>
  <si>
    <t>Guadalajara de Buga</t>
  </si>
  <si>
    <t>Calima</t>
  </si>
  <si>
    <t>Andalucía</t>
  </si>
  <si>
    <t>Pradera</t>
  </si>
  <si>
    <t>Yotoco</t>
  </si>
  <si>
    <t>Palmira</t>
  </si>
  <si>
    <t>Riofrío</t>
  </si>
  <si>
    <t>Alcalá</t>
  </si>
  <si>
    <t>Versalles</t>
  </si>
  <si>
    <t>El Águila</t>
  </si>
  <si>
    <t>Toro</t>
  </si>
  <si>
    <t>La Cumbre</t>
  </si>
  <si>
    <t>Ulloa</t>
  </si>
  <si>
    <t>Trujillo</t>
  </si>
  <si>
    <t>Vijes</t>
  </si>
  <si>
    <t>Yavaraté</t>
  </si>
  <si>
    <t>Mitú</t>
  </si>
  <si>
    <t>Caruru</t>
  </si>
  <si>
    <t>Pacoa</t>
  </si>
  <si>
    <t>Taraira</t>
  </si>
  <si>
    <t>Papunaua</t>
  </si>
  <si>
    <t>Puerto Carreño</t>
  </si>
  <si>
    <t>La Primavera</t>
  </si>
  <si>
    <t>Santa Rosalía</t>
  </si>
  <si>
    <t>Cumaribo</t>
  </si>
  <si>
    <t>CÓDIGO DANE DEL DEPARTAMENTO</t>
  </si>
  <si>
    <t>Departamento donde se ubica la Organización</t>
  </si>
  <si>
    <t>Escriba el correo electrónico de la Organización. Verifique que la dirección electrónica esté correcta y activa, toda vez que la Agencia podrá remitir comunicaciones por este medio relacionadas con el proceso.</t>
  </si>
  <si>
    <t>Escriba los nombres y apellidos del Representante Legal</t>
  </si>
  <si>
    <t>Escriba el número de identificación del representante legal. Solo números</t>
  </si>
  <si>
    <t>Escriba el número de teléfono de una persona diferente al representante legal, que en caso de requerirlo, pueda transmitirle información comunicada por la Agencia. Verifique que esta información está correcta toda vez que la Entidad puede comunicarse por este medio.</t>
  </si>
  <si>
    <t>Otra</t>
  </si>
  <si>
    <t>Otra cadena productiva</t>
  </si>
  <si>
    <t>Escriba cual</t>
  </si>
  <si>
    <t>LINEA PRODUCTIVA</t>
  </si>
  <si>
    <t>Agrícola</t>
  </si>
  <si>
    <t>Pecuaria</t>
  </si>
  <si>
    <t>Agropecuaria</t>
  </si>
  <si>
    <t>Agroindustrial</t>
  </si>
  <si>
    <t>Agroforestal</t>
  </si>
  <si>
    <t>Cuál?</t>
  </si>
  <si>
    <t>Seleccione de la lista desplegable la cadena productiva en la cual se enmarca la propuesta. En caso de seleccionar "Otra" especificar en el campo siguiente el producto o cadena específica a la cual se refiere.</t>
  </si>
  <si>
    <t>Seleccione de la lista desplegable la linea productiva en la cual se enmarca la propuesta. En caso de seleccionar "Otra" especificar en el campo siguiente la linea específica a la cual se refiere.</t>
  </si>
  <si>
    <t>Número de beneficiarios indirectos</t>
  </si>
  <si>
    <t>Escriba el número de los beneficiarios que son indirectos en el proyecto a desarrollar, entendidos como aquellos que no participan directamente en el desarrollo de las actividades pero se beneficiaran de los resultados del mismo.</t>
  </si>
  <si>
    <t>Clasifique el total de hombres y mujeres que hacen parte de los beneficiarios directos de la propuesta, en cada una de las categorias incluidas en este apartado.</t>
  </si>
  <si>
    <t>Mujeres rurales</t>
  </si>
  <si>
    <t>No aplica</t>
  </si>
  <si>
    <t>Grupo étnico</t>
  </si>
  <si>
    <t>Jóvenes rurales</t>
  </si>
  <si>
    <t>Área a intervenir</t>
  </si>
  <si>
    <t xml:space="preserve">Escriba el total de área a intervenir con la propuesta, expresado en hectáreas. </t>
  </si>
  <si>
    <t>Se entiende por objetivo general el propósito de carácter global que se persigue con la ejecución del proyecto. También se le denomina objetivo intermedio o de mediano plazo, debido a que por medio de su alcance se busca generar los impactos del proyecto u objetivos de largo plazo.
Escriba el objetivo que se quiere lograr con la propuesta. Tenga en cuenta que el objetivo debe iniciar con un verbo en infinitivo (terminados en ar, er, ir, diferentes a: incentivar, fomentar, articular, propender, colaborar, promover, fortalecer, velar, entre otros) y debe ser medible. 
Máximo 200 caracteres</t>
  </si>
  <si>
    <t>Describa  las razones que justifican esta propuesta. Mencione la problemática que enfrentan actualmente los beneficiarios y explique como se va a solucionar con esta propuesta.
Máximo 500 caracteres</t>
  </si>
  <si>
    <t>3. INFORMACIÓN GENERAL Y ALCANCE DEL PROYECTO</t>
  </si>
  <si>
    <t>C. RESULTADOS ESPERADOS - ASPECTOS TÉCNICOS DE LA PROPUESTA</t>
  </si>
  <si>
    <t>D. COMPONENTES DE LA PROPUESTA</t>
  </si>
  <si>
    <t>COMPONENTE COMERCIAL</t>
  </si>
  <si>
    <t>1.Descripción idea del negocio</t>
  </si>
  <si>
    <t>2. Describa las características generales del producto</t>
  </si>
  <si>
    <t>4. Su producto cuenta con ficha técnica:</t>
  </si>
  <si>
    <t xml:space="preserve">5. Cuenta con aliado comercial: </t>
  </si>
  <si>
    <t>6. Qué tipo de aliado comercial tiene usted. Seleccione de acuerdo a la lista desplegable</t>
  </si>
  <si>
    <t>7. Cuenta con negociación previa y/o formal con este aliado?</t>
  </si>
  <si>
    <t>8 Cuenta o necesita acceder a registro INVIMA?</t>
  </si>
  <si>
    <t>Describa brevemente en que consiste su oportunidad de negocio y los beneficios que ofrecerán estos productos a los clientes. máximo 500 caracteres</t>
  </si>
  <si>
    <t>Describa la variedad, volumen, calidad, rendimientos y certificaciones del producto a generar con esta propuesta. Máximo 500 caracteres.</t>
  </si>
  <si>
    <t>Seleccione de la lista desplegable si el producto que espera derivar de esta propuesta genera valor agregado. En caso afirmativo, seleccione de la lista desplegable en el siguiente campo, el tipo de valor agregado que genera</t>
  </si>
  <si>
    <t>Seleccione en la lista desplegable si el producto que se espera derivar de esta propuesta cuenta con ficha técnica.</t>
  </si>
  <si>
    <t>Seleccione en la lista desplegable si el producto que se espera derivar de esta propuesta cuenta con aliado comercial. En caso afirmativo, seleccione en la lista desplegable en el siguiente campo, el tipo de aliado comercial con el que cuenta.</t>
  </si>
  <si>
    <t>Seleccione en la lista desplegable si ha realizado negociaciones previos o formales con el aliado comercial.</t>
  </si>
  <si>
    <t>Seleccione en la lista desplegable si el producto que se espera derivar de esta propuesta cuenta o necesita con registro INVIMA.</t>
  </si>
  <si>
    <t>Selecciones de la lista desplegable, si la propuesta requiere la construcción o adecuación de infraestructura.</t>
  </si>
  <si>
    <t>2. La organización cuenta con licencia de construcción?</t>
  </si>
  <si>
    <t>4. La propuesta requiere la adquisición de vehículos y/o maquinaria agrícola:</t>
  </si>
  <si>
    <t>3. Los predios donde se va a construir o adecuar la infraestructura son de propiedad de la Organización o de los beneficiarios directos?</t>
  </si>
  <si>
    <t>Selecciones de la lista desplegable, si los predios a intervenir con infraestructura son de propiedad de la organización o los beneficiarios directos.</t>
  </si>
  <si>
    <t>5. La propuesta requiere la dotación de  Equipos y Herramientas</t>
  </si>
  <si>
    <t>6. La propuesta requiere la dotación Insumos:</t>
  </si>
  <si>
    <t>7. La propuesta requiere la adquisición de pequeñas, medianas y grandes especies pecuarias:</t>
  </si>
  <si>
    <t>8. La propuesta requiere de activos productivos para el desarrollo de actividades acuícolas:</t>
  </si>
  <si>
    <t>Seleccione en la lista desplegable si esta propuesta requiere adquisisción de equipos y herramientas. En caso afirmativo, describa en brevemente en el campo siguiente las características de los mismos.</t>
  </si>
  <si>
    <t>Seleccione en la lista desplegable si esta propuesta requiere adquisisción de insumos. En caso afirmativo, describa  brevemente en el campo siguiente las características de los mismos.</t>
  </si>
  <si>
    <t>Seleccione en la lista desplegable si esta propuesta requiere adquisisción de vehículos y/o maquinaria agrícola. En caso afirmativo, describa  brevemente en el campo siguiente las características de dicha maquinaria.</t>
  </si>
  <si>
    <t>Seleccione en la lista desplegable si esta propuesta requiere adquisisción de pequeñas, medianas y grandes especies pecuarias. En caso afirmativo, describa  brevemente en el campo siguiente las características de los mismos.</t>
  </si>
  <si>
    <t>Seleccione en la lista desplegable si esta propuesta requiere adquisisción de activos para activos productivos para actividades acuicolas. En caso afirmativo, describa  brevemente en el campo siguiente las características de los mismos.</t>
  </si>
  <si>
    <t>Su proyecto incluye capacitación o asistencia técnica?</t>
  </si>
  <si>
    <t>Seleccione  en la lista desplegable si en esta propuesta se incluye asistencia técnica.</t>
  </si>
  <si>
    <t>ADECUACIÓN DE TIERRAS</t>
  </si>
  <si>
    <t>Construcción o ampliación, rehabilitación, complementación, modernización y/o conservación de distritos de pequeña y mediana escala existentes de propiedad de las asociaciones de usuarios.</t>
  </si>
  <si>
    <t>Sistemas de riego completos a nivel predial o soluciones alternativas de adecuación de tierras</t>
  </si>
  <si>
    <t xml:space="preserve">Preparación de terrenos </t>
  </si>
  <si>
    <t>Seleccione el tipo de adecuación de tierras que se requiere para esta propuesta</t>
  </si>
  <si>
    <t>Seleccione  en la lista desplegable el tipo de adecuación de tierras que se requiere en esta propuesta.</t>
  </si>
  <si>
    <t>COMPONENTE ACTIVOS PRODUCTIVOS</t>
  </si>
  <si>
    <t>COMPONENTE DE ASISTENCIA TECNICA</t>
  </si>
  <si>
    <t>COMPONENTE DE ADECUACIÓN DE TIERRAS</t>
  </si>
  <si>
    <t xml:space="preserve">E. ASPECTOS DE SOSTENIBILIDAD AMBIENTAL </t>
  </si>
  <si>
    <t>Seleccione en la lista desplegable si esta propuesta requiere permisos ambientales. En caso afirmativo describa en el siguiente campo el tipo de permiso que requiere.</t>
  </si>
  <si>
    <t>Seleccione de la lista de desplegable si ya cuenta con los permisos ambientales que requiere para desarrollar esta propuesta. En caso afirmativo describa que el tipo de permiso que tiene.</t>
  </si>
  <si>
    <t>4. INVERSION</t>
  </si>
  <si>
    <t>Estime los valores y costos requeridos para el desarrollo de las actividades, desagregados en los siguientes rubros. Escriba los valores en formato número.</t>
  </si>
  <si>
    <t>Incluya los valores por concepto de mano de obra no calificada que requiere el proyecto</t>
  </si>
  <si>
    <t>Incluya los valores por concepto de herramientas, maquinaria y equipos, pie de cria, material vegetal</t>
  </si>
  <si>
    <t>Incluya los valores por concepto plaguicidas a, fertilizantes, abonos,  productos biológicos para el control de plagas, productos de uso veterinario, alimentos para animales y demás que pueda requerir en la propuesta.</t>
  </si>
  <si>
    <t>Incluya los valores inherentes a las actividades del proyecto como personal administrativo, entre otros.</t>
  </si>
  <si>
    <t>Incluya los valores por concepto de asistencia técnica, capacitaciones, logística, entre otras.</t>
  </si>
  <si>
    <t>Incluye la suma de los valores definidos en las inversions anteriores. Esta valor representa la inversión total requerida en la propuesta</t>
  </si>
  <si>
    <t>FUENTES DE FINANCIACIÓN (cifras en pesos)</t>
  </si>
  <si>
    <t>Incluya el valor de la inversión total de la propuesta que será solicitada como cofinanciación con recursos de la ADR</t>
  </si>
  <si>
    <t>Aporte de la Organización</t>
  </si>
  <si>
    <t>Aporte de otros cofinanciadores</t>
  </si>
  <si>
    <t>Incluya el valor de la inversión total de la propuesta que será aportada con recursos de la Organización, la cual puede ser en bienes o servicios.</t>
  </si>
  <si>
    <t>Incluya el valor de la inversión total de la propuesta que será aportada otros cofinanciadores (Si aplica)</t>
  </si>
  <si>
    <t>Incluya el valor de la inversión total de la propuesta que será aportada con recursos de las entidades territoriales o esquemas asociativos territoriales (Si aplica). En caso de existir participación de estidades territoriales, el aporte de contrapartida debe ser en efectivo.</t>
  </si>
  <si>
    <t>Incluye la suma de los recursos aportados por todos los cofinanciadores de la propuesta. Esta valor debe coincidir con el valor total de la inversión.</t>
  </si>
  <si>
    <t xml:space="preserve">5. DOCUMENTOS ANEXOS </t>
  </si>
  <si>
    <t>Manifestaciones del Representante Legal de la organización:</t>
  </si>
  <si>
    <t xml:space="preserve"> </t>
  </si>
  <si>
    <t>NUMERO DE IDENTIFICACION</t>
  </si>
  <si>
    <t>SEXO</t>
  </si>
  <si>
    <t>TELEFONO DE CONTACTO</t>
  </si>
  <si>
    <t>DEPARTAMENTO DE RESIDENCIA</t>
  </si>
  <si>
    <t>MUNICIPIO DE RESIDENCIA</t>
  </si>
  <si>
    <t>(Agregue tantas filas como necesite de acuerdo al número de beneficiarios)</t>
  </si>
  <si>
    <t>ORGANIZACIÓN A LA QUE PERTENECE</t>
  </si>
  <si>
    <t xml:space="preserve">3. Su producto tiene valor agregado: </t>
  </si>
  <si>
    <t>Municipio de intervención</t>
  </si>
  <si>
    <t>Departamento de intervención</t>
  </si>
  <si>
    <t>Entidad Territorial O Esquema Asociativo Territorial (Si aplica)</t>
  </si>
  <si>
    <t>Para el caso de los Proyectos de iniciativa territorial, estos deberán ser presentados por una entidad territorial o esquema asociativo territoral. Esciba es este campo cual el nombre según corresponda</t>
  </si>
  <si>
    <t>Describir la experiencia como organización beneficiaria y/o ejecutor de proyectos relacionados al objeto de la presente propuesta. Señale al menos 3 experiencias relacionadas.
Se debe incluir la información de todas las organizaciones que participan del Proyecto.
Máximo 1000 caracteres</t>
  </si>
  <si>
    <r>
      <t xml:space="preserve">Escriba el nombre del proyecto. El nombre de la propuesta debe llevar una </t>
    </r>
    <r>
      <rPr>
        <u/>
        <sz val="11"/>
        <rFont val="Arial"/>
        <family val="2"/>
      </rPr>
      <t>Acción</t>
    </r>
    <r>
      <rPr>
        <sz val="11"/>
        <rFont val="Arial"/>
        <family val="2"/>
      </rPr>
      <t xml:space="preserve"> (ej.: Implementar – Mejorar – Fortalecer –Capacitar – Etc., </t>
    </r>
    <r>
      <rPr>
        <u/>
        <sz val="11"/>
        <rFont val="Arial"/>
        <family val="2"/>
      </rPr>
      <t>un Objeto</t>
    </r>
    <r>
      <rPr>
        <sz val="11"/>
        <rFont val="Arial"/>
        <family val="2"/>
      </rPr>
      <t xml:space="preserve">, (Ej.: la cadena productiva de… – La calidad de semilla – la especie bovina – Una bodega de acopio – las mujeres campesinas – Etc.), y una </t>
    </r>
    <r>
      <rPr>
        <u/>
        <sz val="11"/>
        <rFont val="Arial"/>
        <family val="2"/>
      </rPr>
      <t>Ubicación</t>
    </r>
    <r>
      <rPr>
        <sz val="11"/>
        <rFont val="Arial"/>
        <family val="2"/>
      </rPr>
      <t xml:space="preserve"> (Ej.: en el municipio de…). Estas tres descripciones constituyen en su conjunto el Nombre de la propuesta.
Máximo 200 caracteres</t>
    </r>
  </si>
  <si>
    <r>
      <t xml:space="preserve">Seleccione de la lista desplegable la linea de cofinanciación bajo la cual se espera estructurar el proyecto. Tenga en cuenta que las lineas de cofinanciación se definen de la siguiente forma:
</t>
    </r>
    <r>
      <rPr>
        <b/>
        <sz val="11"/>
        <rFont val="Arial"/>
        <family val="2"/>
      </rPr>
      <t>PIDAR de Especialización Competitiva:</t>
    </r>
    <r>
      <rPr>
        <sz val="11"/>
        <rFont val="Arial"/>
        <family val="2"/>
      </rPr>
      <t xml:space="preserve"> Es aquel que se enfoca en estructurar una iniciativa productiva especializándose en incrementar la competitividad de una única actividad de agregación de valor en el marco de una cadena de valor agropecuaria.
</t>
    </r>
    <r>
      <rPr>
        <b/>
        <sz val="11"/>
        <rFont val="Arial"/>
        <family val="2"/>
      </rPr>
      <t xml:space="preserve">PIDAR de Encadenamiento productivo: </t>
    </r>
    <r>
      <rPr>
        <sz val="11"/>
        <rFont val="Arial"/>
        <family val="2"/>
      </rPr>
      <t>Es aquel que se enfoca en encadenar dos o más actividades de agregación de valor en el marco de una cadena de valor agropecuaria incrementando la competitividad de dicha cadena.</t>
    </r>
  </si>
  <si>
    <t>Describir los productos, resultados, y estimación preliminar de los ingresos que se esperan del proyecto
Maximo 1000 Caracteres</t>
  </si>
  <si>
    <t>14. Entendemos las implicaciones penales correspondientes a las declaraciones y documentos presentados de acuerdo con lo establecido en el Artículo 442 y 453 del Código Penal. (Artículo 442: El que en actuación judicial o administrativa, bajo la gravedad del juramento ante autoridad competente, falte a la verdad o la calle total o parcialmente, incurrirá en prisión de seis (6) a doce (12) años; Artículo 453: El que por cualquier medio fraudulento induzca en error a un servidor público para obtener sentencia, resolución o acto administrativo contrario a la ley, incurrirá en prisión de seis (6) a doce (12) años, multa de doscientos (200) a mil (1.000) salarios mínimos legales mensuales vigentes e inhabilitación para el ejercicio de derechos y funciones públicas de cinco (5) a ocho (8) años).
15. Entendemos que la presentación de este documento o el cargue de la información del perfil en la herramienta definida por la ADR, no compromete a la ADR a expedir acto administrativo de aprobación de recursos para su cofinanciación, toda vez que esto dependerá del cumplimiento de los requisitos exigidos en las etapas de recepción de perfil, estructuración y evaluación, así como de la asignación y distribución de recursos de cofinanciación por departamento y la disponibilidad presupuestal de la Agencia de Desarrollo Rural en cada anualidad.
Asimismo, adjuntamos la documentación establecida en las condiciones específicas para la recepción de perfiles para la Vigencia 20__ y en los términos establecidos en el cronograma.</t>
  </si>
  <si>
    <t>Por medio del presente de acuerdo con lo establecido en las condiciones específicas para la recepción de perfiles para la Vigencia 20__, nos permitimos presentar el perfil de proyecto y bajo la gravedad de juramento manifiesto que:
1. Conocemos y entendemos las condiciones especiales y la normatividad relacionada con el perfil y los PIDAR.
2. La información ingresada en el perfil corresponde a la verdad y que la documentación presentada es veráz y autorizo de manera expresa a la ADR para que realice las verificaciones a que haya lugar. 
3. La organización, el representante legal y los socios potenciales beneficiarios de la cofinanciación, no nos encontramos inmersos en alguna de las causales de inhabilidad o incompatibilidad. 
4. El 100% de los socios potenciales beneficiarios que se relaciona en este documento hacen parte de la organización. 
5. La organización que participa en este cronograma de recepción de perfiles no se halla inmersa en causales de disolución o liquidación y su vigencia cumple con lo establecido en el reglamento PIDAR. 
6. El 100% de los los socios potenciales beneficiarios tienen conocimiento de esta propuesta y participarán de forma voluntaria. 
7. El 100% de los socios potenciales beneficiarios cumplen con la condición de pequeño productor (sus activos totales no superan los 200 SMMLV incluidos los del conyugue) o mediano productor (sus activos totales no superen los 1.500 SMMLV incluidos los del conyugue). 
8. Los socios potenciales beneficiarios no han sido beneficiarios de la cofinanciación de PIDAR por parte de la Agencia. 
9. Los los socios potenciales beneficiarios no ostentan la calidad de funcionarios públicos o contratistas del Estado. 
10. Los potenciales beneficiarios de esta propuesta no tienen nexo de parentesco hasta el cuarto grado de consanguinidad, segundo de afinidad, y primero civil con nivel directivo, funcionarios o contratistas de la ADR a nivel nacional y regional. 
11. Autorizo a la Agencia la recolección y tratamiento de los datos de la organización, y mis datos personales. .
12. La organización se encuentra autorizada por los asociados, para compartir con la ADR sus datos e información personal y me hago responsables  de las implicaciones legales asociadas al principio de habeas data de acuerdo con nuestra politica de tratamiento de datos personales.
13. Autorizo que los datos aquí suministrados sean incorporados en las bases de datos de la Agencia, los cuales serán empleados para realizar las validaciones de requisitos establecidos en el Reglamento para la estructuración, aprobación y ejecución de los proyectos integrales de desarrollo agropecuario y rural con enfoque territorial, así como, para los demás requerimientos que en el marco de este proceso se requieran.</t>
  </si>
  <si>
    <t>Nombre del Representante Legal
Firma
Número de cédula</t>
  </si>
  <si>
    <t>PERFIL DE PROYECTO INTEGRAL</t>
  </si>
  <si>
    <t>PERFIL DE PROYECTO INTEGRAL- 
Caracterización de Población Beneficiaria</t>
  </si>
  <si>
    <t>INSTRUCCIONES PARA EL DILIGENCIAMIENTO 
FORMATO PERFIL DE PROYECTO INTEGRAL</t>
  </si>
  <si>
    <t>Código: F-EFP-018</t>
  </si>
  <si>
    <t>Página 1 de 2</t>
  </si>
  <si>
    <t>Página: 2 de 2</t>
  </si>
  <si>
    <t>Si su proyecto es territorial diligencia la siguiente casilla:</t>
  </si>
  <si>
    <t xml:space="preserve">Territorial </t>
  </si>
  <si>
    <t>Asociativa</t>
  </si>
  <si>
    <t>Nombre del ente territorial o Esquema Asociativo Territorial</t>
  </si>
  <si>
    <t xml:space="preserve">1. INFORMACIÓN GENERAL DE LA(S) ORGANIZACIÓN(ES) </t>
  </si>
  <si>
    <t>Tipo de Proyecto</t>
  </si>
  <si>
    <t>Territorial</t>
  </si>
  <si>
    <t>Asociativo</t>
  </si>
  <si>
    <t>Si su proyecto es territorial diligencie la siguiente casilla:</t>
  </si>
  <si>
    <t>Departamento (s) donde se ubica la Organización</t>
  </si>
  <si>
    <t>Municipio (s) donde se ubica la Organización</t>
  </si>
  <si>
    <t>Tipo de Organización (marque con una x)</t>
  </si>
  <si>
    <t xml:space="preserve">Organización comunitaria: </t>
  </si>
  <si>
    <t>Organizaciones productivas:</t>
  </si>
  <si>
    <t>Cooperativas agropecuarias, piscícolas o agroindustriales</t>
  </si>
  <si>
    <r>
      <t>Departamento de  Intervención</t>
    </r>
    <r>
      <rPr>
        <b/>
        <sz val="26"/>
        <color theme="1"/>
        <rFont val="Calibri"/>
        <family val="2"/>
        <scheme val="minor"/>
      </rPr>
      <t xml:space="preserve"> </t>
    </r>
  </si>
  <si>
    <t>Municipio de Intervención</t>
  </si>
  <si>
    <t>Tipo de proyecto (marque con una x)</t>
  </si>
  <si>
    <t>Lineamientos de los cuales está estructurada la propuesta (marque con una x)</t>
  </si>
  <si>
    <t>Estrategia de Gestión Integral de Riesgos Agropecuarios</t>
  </si>
  <si>
    <t>Asistencia Técnica y Extensión</t>
  </si>
  <si>
    <t>Línea de Cofinanciación (marque con una x)</t>
  </si>
  <si>
    <r>
      <rPr>
        <b/>
        <sz val="26"/>
        <color theme="1"/>
        <rFont val="Calibri"/>
        <family val="2"/>
        <scheme val="minor"/>
      </rPr>
      <t>PIDAR de Especialización competitiva:</t>
    </r>
    <r>
      <rPr>
        <sz val="26"/>
        <color theme="1"/>
        <rFont val="Calibri"/>
        <family val="2"/>
        <scheme val="minor"/>
      </rPr>
      <t xml:space="preserve"> Es aquel que se enfoca en estructurar una iniciativa productiva especializándose en incrementar la competitividad de una única actividad de agregación de valor en el marco de una cadena de valor agropecuaria.</t>
    </r>
  </si>
  <si>
    <r>
      <rPr>
        <b/>
        <sz val="26"/>
        <color theme="1"/>
        <rFont val="Calibri"/>
        <family val="2"/>
        <scheme val="minor"/>
      </rPr>
      <t>PIDAR de Encadenamiento productivo</t>
    </r>
    <r>
      <rPr>
        <sz val="26"/>
        <color theme="1"/>
        <rFont val="Calibri"/>
        <family val="2"/>
        <scheme val="minor"/>
      </rPr>
      <t>: Es aquel que se enfoca en encadenar dos o más actividades de agregación de valor en el marco de una cadena de valor agropecuaria incrementando la competitividad de dicha cadena.</t>
    </r>
  </si>
  <si>
    <t>Línea Productiva (Marque con una x)</t>
  </si>
  <si>
    <t xml:space="preserve">Otros: </t>
  </si>
  <si>
    <t>¿Cuáles?</t>
  </si>
  <si>
    <t>Cadena productiva (marque con una x)</t>
  </si>
  <si>
    <t>Aguacate Hass</t>
  </si>
  <si>
    <t>Escriba cuál</t>
  </si>
  <si>
    <t xml:space="preserve">Número de beneficiarios indirectos </t>
  </si>
  <si>
    <t>Número de Mujeres</t>
  </si>
  <si>
    <t>Número de Hombres</t>
  </si>
  <si>
    <t>Grupo Etnico</t>
  </si>
  <si>
    <t>Jóvenes Rurales</t>
  </si>
  <si>
    <t>Area a intervenir</t>
  </si>
  <si>
    <t>B. JUSTIFICACIÓN</t>
  </si>
  <si>
    <t>1. Descripción idea del negocio</t>
  </si>
  <si>
    <t xml:space="preserve">3. ¿Su producto tiene valor agregado? (marque con una x) </t>
  </si>
  <si>
    <t>SI</t>
  </si>
  <si>
    <t>NO</t>
  </si>
  <si>
    <r>
      <t xml:space="preserve">Si su respuesta es </t>
    </r>
    <r>
      <rPr>
        <b/>
        <u/>
        <sz val="26"/>
        <color theme="1"/>
        <rFont val="Calibri"/>
        <family val="2"/>
        <scheme val="minor"/>
      </rPr>
      <t>SÍ</t>
    </r>
    <r>
      <rPr>
        <sz val="26"/>
        <color theme="1"/>
        <rFont val="Calibri"/>
        <family val="2"/>
        <scheme val="minor"/>
      </rPr>
      <t xml:space="preserve">, seleccione (marque con una x) </t>
    </r>
  </si>
  <si>
    <t xml:space="preserve">4. ¿Su producto cuenta con ficha técnica? (marque con una x) </t>
  </si>
  <si>
    <t xml:space="preserve">5. ¿Cuenta con aliado comercial? (marque con una x) </t>
  </si>
  <si>
    <t xml:space="preserve">6. ¿Qué tipo de aliado comercial tiene usted? (marque con una x) </t>
  </si>
  <si>
    <t xml:space="preserve">7.. ¿Cuenta con negociación previa y/o formal con este aliado? (marque con una x) </t>
  </si>
  <si>
    <t xml:space="preserve">8. ¿Cuenta o necesita acceder a registro INVIMA? (marque con una x) </t>
  </si>
  <si>
    <t xml:space="preserve">1. ¿La propuesta requiere la construcción o adecuación de Infraestructura? (marque con una x) </t>
  </si>
  <si>
    <t xml:space="preserve">2 ¿La organización cuenta con licencia de construcción? (marque con una x) </t>
  </si>
  <si>
    <t xml:space="preserve">4. ¿La propuesta requiere la adquisición de vehículos y/o maquinaria agrícola? (marque con una x) </t>
  </si>
  <si>
    <t xml:space="preserve">5. ¿La propuesta requiere la dotación de equipos y herramientas? (marque con una x) </t>
  </si>
  <si>
    <r>
      <t xml:space="preserve">Si su respuesta es </t>
    </r>
    <r>
      <rPr>
        <b/>
        <u/>
        <sz val="26"/>
        <color theme="1"/>
        <rFont val="Calibri"/>
        <family val="2"/>
        <scheme val="minor"/>
      </rPr>
      <t>Sí</t>
    </r>
    <r>
      <rPr>
        <sz val="26"/>
        <color theme="1"/>
        <rFont val="Calibri"/>
        <family val="2"/>
        <scheme val="minor"/>
      </rPr>
      <t>, enúncielas brevemente:</t>
    </r>
  </si>
  <si>
    <t>6. ¿La propuesta requiere la dotación de Insumos?</t>
  </si>
  <si>
    <t>7. ¿La propuesta requiere la adquisición de pequeñas, medianas y grandes especies pecuarias?</t>
  </si>
  <si>
    <t xml:space="preserve">1.2 ¿La organización tiene título de la propiedad? (marque con una x) </t>
  </si>
  <si>
    <t>8. ¿La propuesta requiere de activos productivos para el desarrollo de actividades acuícolas?</t>
  </si>
  <si>
    <t>COMPONENTE DE ASISTENCIA TÉCNICA</t>
  </si>
  <si>
    <t>Seleccione el tipo de adecuación de tierras que se requiere para esta propuesta (marque con una x)</t>
  </si>
  <si>
    <t>a.  ¿La implementación de la propuesta requiere de permisos ambientales?</t>
  </si>
  <si>
    <r>
      <t xml:space="preserve">Si su respuesta es </t>
    </r>
    <r>
      <rPr>
        <b/>
        <u/>
        <sz val="26"/>
        <color theme="1"/>
        <rFont val="Calibri"/>
        <family val="2"/>
        <scheme val="minor"/>
      </rPr>
      <t>Sí</t>
    </r>
    <r>
      <rPr>
        <sz val="26"/>
        <color theme="1"/>
        <rFont val="Calibri"/>
        <family val="2"/>
        <scheme val="minor"/>
      </rPr>
      <t>, descríbala brevemente:</t>
    </r>
  </si>
  <si>
    <t>4. INVERSIÓN</t>
  </si>
  <si>
    <t>Total</t>
  </si>
  <si>
    <t>Valor total del proyecto</t>
  </si>
  <si>
    <t xml:space="preserve">Manifestaciones del representante legal de la organización: </t>
  </si>
  <si>
    <t>Por medio del presente de acuerdo con lo establecido en las condiciones específicas para la recepción de perfiles para la Vigencia 20__, nos permitimos presentar el perfil de proyecto y bajo la gravedad de juramento manifiesto que:</t>
  </si>
  <si>
    <t>1. Conocemos y entendemos las condiciones especiales y la normatividad relacionada con el perfil y los PIDAR.</t>
  </si>
  <si>
    <t>2. La información ingresada en el perfil corresponde a la verdad y que la documentación presentada es veráz y autorizo de manera expresa a la ADR para que realice las verificaciones a que haya lugar.</t>
  </si>
  <si>
    <t xml:space="preserve">3. La organización, el representante legal y los socios potenciales beneficiarios de la cofinanciación, no nos encontramos inmersos en alguna de las causales de inhabilidad o incompatibilidad. </t>
  </si>
  <si>
    <t xml:space="preserve">4. El 100% de los socios potenciales beneficiarios que se relaciona en este documento hacen parte de la organización. </t>
  </si>
  <si>
    <t xml:space="preserve">5. La organización que participa en este cronograma de recepción de perfiles no se halla inmersa en causales de disolución o liquidación y su vigencia cumple con lo establecido en el reglamento PIDAR. </t>
  </si>
  <si>
    <t xml:space="preserve">6. El 100% de los los socios potenciales beneficiarios tienen conocimiento de esta propuesta y participarán de forma voluntaria. </t>
  </si>
  <si>
    <t xml:space="preserve">7. El 100% de los socios potenciales beneficiarios cumplen con la condición de pequeño productor (sus activos totales no superan los 200 SMMLV incluidos los del cónyugue) o mediano productor (sus activos totales no superen los 1.500 SMMLV incluidos los del cónyugue). </t>
  </si>
  <si>
    <t xml:space="preserve">8. Los socios potenciales beneficiarios no han sido beneficiarios de la cofinanciación de PIDAR por parte de la Agencia. </t>
  </si>
  <si>
    <t xml:space="preserve">9. Los los socios potenciales beneficiarios no ostentan la calidad de funcionarios públicos o contratistas del Estado. </t>
  </si>
  <si>
    <t>10. Los potenciales beneficiarios de esta propuesta no tienen nexo de parentesco hasta el cuarto grado de consanguinidad, segundo de afinidad, y primero civil con nivel directivo, funcionarios o contratistas de la ADR a nivel nacional y regional.</t>
  </si>
  <si>
    <t>11. Autorizo a la Agencia la recolección y tratamiento de los datos de la organización, y mis datos personales.</t>
  </si>
  <si>
    <t>12. La organización se encuentra autorizada por los asociados, para compartir con la ADR sus datos e información personal y me hago responsables  de las implicaciones legales asociadas al principio de habeas data de acuerdo con nuestra politica de tratamiento de datos personales.</t>
  </si>
  <si>
    <t>13. Autorizo que los datos aquí suministrados sean incorporados en las bases de datos de la Agencia, los cuales serán empleados para realizar las validaciones de requisitos establecidos en el Reglamento para la estructuración, aprobación y ejecución de los proyectos integrales de desarrollo agropecuario y rural con enfoque territorial, así como, para los demás requerimientos que en el marco de este proceso se requieran.</t>
  </si>
  <si>
    <t>14. Entendemos las implicaciones penales correspondientes a las declaraciones y documentos presentados de acuerdo con lo establecido en el Artículo 442 y 453 del Código Penal. (Artículo 442: El que en actuación judicial o administrativa, bajo la gravedad del juramento ante autoridad competente, falte a la verdad o la calle total o parcialmente, incurrirá en prisión de seis (6) a doce (12) años; Artículo 453: El que por cualquier medio fraudulento induzca en error a un servidor público para obtener sentencia, resolución o acto administrativo contrario a la ley, incurrirá en prisión de seis (6) a doce (12) años, multa de doscientos (200) a mil (1.000) salarios mínimos legales mensuales vigentes e inhabilitación para el ejercicio de derechos y funciones públicas de cinco (5) a ocho (8) años).</t>
  </si>
  <si>
    <t>15. Entendemos que la presentación de este documento o el cargue de la información del perfil en la herramienta definida por la ADR, no compromete a la ADR a expedir acto administrativo de aprobación de recursos para su cofinanciación, toda vez que esto dependerá del cumplimiento de los requisitos exigidos en las etapas de recepción de perfil, estructuración y evaluación, así como de la asignación y distribución de recursos de cofinanciación por departamento y la disponibilidad presupuestal de la Agencia de Desarrollo Rural en cada anualidad.
Asimismo, adjuntamos la documentación establecida en las condiciones específicas para la recepción de perfiles para la Vigencia 20__ y en los términos establecidos en el cronograma.</t>
  </si>
  <si>
    <t xml:space="preserve">
Nombre del Representante Legal
Firma
Número de cédula</t>
  </si>
  <si>
    <t>Certificado de existencia y representación legal</t>
  </si>
  <si>
    <t xml:space="preserve">En el caso de ser un Resguardo Indígena o un Consejo Comunitario, adjuntar copia del Acto Administrativo de Constitución. </t>
  </si>
  <si>
    <t>Copia del Registro Único Tributario de la Forma Organizativa.</t>
  </si>
  <si>
    <t>Copia de la cédula de ciudadanía del representante legal</t>
  </si>
  <si>
    <t>Base de datos con identificación de los asociados (Nombres, apellidos,  números de cédula y teléfonos)</t>
  </si>
  <si>
    <t>Copia de la credencial o acta de posesión del respectivo Gobernador o Alcalde o del representante legal del ente territorial o Esquema Asociativo territorial, según aplique</t>
  </si>
  <si>
    <t>Fotocopia de la cédula del representante legal</t>
  </si>
  <si>
    <t>NOTA:</t>
  </si>
  <si>
    <t>La presentación de un perfil no compromete a la entidad a expedir acto administrativo de aprobación de recursos para su cofinanciación, toda vez que esto dependerá del cumplimiento de los requisitos exigidos en las etapas de estructuración y evaluación, así como de la asignación y distribución de recursos de cofinanciación por departamento y la disponibilidad presupuestal de la Agencia de Desarrollo Rural en cada anualidad.</t>
  </si>
  <si>
    <r>
      <t xml:space="preserve">Si su respuesta es </t>
    </r>
    <r>
      <rPr>
        <u/>
        <sz val="26"/>
        <color theme="1"/>
        <rFont val="Calibri"/>
        <family val="2"/>
        <scheme val="minor"/>
      </rPr>
      <t>Sí</t>
    </r>
    <r>
      <rPr>
        <sz val="26"/>
        <color theme="1"/>
        <rFont val="Calibri"/>
        <family val="2"/>
        <scheme val="minor"/>
      </rPr>
      <t>, descríbala brevemente:</t>
    </r>
  </si>
  <si>
    <r>
      <t xml:space="preserve">Si su respuesta es </t>
    </r>
    <r>
      <rPr>
        <u/>
        <sz val="26"/>
        <color theme="1"/>
        <rFont val="Calibri"/>
        <family val="2"/>
        <scheme val="minor"/>
      </rPr>
      <t>Sí</t>
    </r>
    <r>
      <rPr>
        <sz val="26"/>
        <color theme="1"/>
        <rFont val="Calibri"/>
        <family val="2"/>
        <scheme val="minor"/>
      </rPr>
      <t>, enúncielas brevemente:</t>
    </r>
  </si>
  <si>
    <t>Seleccione de la lista desplegable el tipo de proyecto a presentar</t>
  </si>
  <si>
    <t>Si en la casilla anterior señaló Ente Territorial o Esquema Asociativo diligencie la siguiente casilla</t>
  </si>
  <si>
    <t xml:space="preserve">Escriba el nombre del Ente Territorial o Esquema Asociativo </t>
  </si>
  <si>
    <t>Organización de representación:</t>
  </si>
  <si>
    <t>Cuales:</t>
  </si>
  <si>
    <t>VALOR AGREGADO</t>
  </si>
  <si>
    <t>Esta información se debe reportar por cada Organización que participará como beneficiaria en la propuesta</t>
  </si>
  <si>
    <t>Se debe seleccionar en la lista desplegable el(los) municipio(s) en el (los) cual(es) se desarrollará el proyecto.</t>
  </si>
  <si>
    <t>Versión: 4</t>
  </si>
  <si>
    <t>Estrategico Nacional</t>
  </si>
  <si>
    <t>Si su proyecto es Estratégico Nacional diligencie las siguiente casillas:</t>
  </si>
  <si>
    <t>Compromiso al que corresponde</t>
  </si>
  <si>
    <t xml:space="preserve">Criterio del proyecto Estratégico nacional </t>
  </si>
  <si>
    <t>Vinculación de 350 o más productores agropecuarios</t>
  </si>
  <si>
    <t>Atender al cumplimiento de acuerdos de Gobierno</t>
  </si>
  <si>
    <t>Desarrollarse en zonas estratégicas definidas por el gobierno nacional</t>
  </si>
  <si>
    <t>Iniciativas derivadas del cumplimiento de fallos judiciales y demás vinculaciones de ley</t>
  </si>
  <si>
    <t>Zonas Futuro</t>
  </si>
  <si>
    <t>PDET</t>
  </si>
  <si>
    <t>PNIS</t>
  </si>
  <si>
    <t>ZIDRES</t>
  </si>
  <si>
    <t>Otras que apruebe el Consejo Directivo</t>
  </si>
  <si>
    <t>Con este perfil se deberá anexar la documentación relacionada en el documento CONDICIONES ESPECÍFICAS PARA LA RECEPCIÓN DE PERFILES PARA LA VIGENCIA 2020 
Copia de la credencial o acta de posesión del respectivo Gobernador o Alcalde o del Representante Legal del ente territorial o Esque Asociativo Territorial (Según aplique)
Fotocopia del Representante Legal</t>
  </si>
  <si>
    <t>Valor total del proyecto (debe ser igual al total de la celda 101)</t>
  </si>
  <si>
    <t>Para proyectos Estratégicos Nacionales se debe anexar el Documento soporte del compromiso</t>
  </si>
  <si>
    <t>Si su proyecto es Estratégico Nacional diligencie las siguiente casillas</t>
  </si>
  <si>
    <t xml:space="preserve">Criterio del proyecto Estratégico Nacional </t>
  </si>
  <si>
    <t>Escriba el compromiso al que corresponde el perfil presentado</t>
  </si>
  <si>
    <t xml:space="preserve">Seleccione de la lista desplegable el criterio del proyecto Estratégico Nacional </t>
  </si>
  <si>
    <t>Estratégico Nacional</t>
  </si>
  <si>
    <r>
      <t xml:space="preserve">Seleccione de la lista desplegable el tipo de proyecto que se espera estructurar. Tenga en cuenta que los proyectos se definen de la siguiente forma:
</t>
    </r>
    <r>
      <rPr>
        <b/>
        <sz val="11"/>
        <rFont val="Arial"/>
        <family val="2"/>
      </rPr>
      <t>Proyectos de Iniciativa territorial</t>
    </r>
    <r>
      <rPr>
        <sz val="11"/>
        <rFont val="Arial"/>
        <family val="2"/>
      </rPr>
      <t xml:space="preserve">: Son territoriales, aquellos PIDAR que sean </t>
    </r>
    <r>
      <rPr>
        <b/>
        <u/>
        <sz val="11"/>
        <rFont val="Arial"/>
        <family val="2"/>
      </rPr>
      <t>presentados por entidades territoriales o esquemas asociativos territoriales</t>
    </r>
    <r>
      <rPr>
        <sz val="11"/>
        <rFont val="Arial"/>
        <family val="2"/>
      </rPr>
      <t xml:space="preserve"> ante la ADR para su inscripción en el Banco de Proyectos con fines de obtener su cofinanciación. 
</t>
    </r>
    <r>
      <rPr>
        <b/>
        <sz val="11"/>
        <rFont val="Arial"/>
        <family val="2"/>
      </rPr>
      <t>Proyectos de iniciativa asociativa</t>
    </r>
    <r>
      <rPr>
        <sz val="11"/>
        <rFont val="Arial"/>
        <family val="2"/>
      </rPr>
      <t xml:space="preserve">: Son aquellos presentados por Organizaciones Sociales, Comunitarias y Productivas Rurales, que permiten fortalecer la gestión del desarrollo agropecuario y rural y contribuir a mejorar las condiciones de vida de los pobladores rurales que conforman dichas organizaciones.                                                                                                                                                                                                                                                                                                                                                                                                                                                                                                                                                                                                                                                                                                                                                                                                                                                                                                                                                          </t>
    </r>
    <r>
      <rPr>
        <b/>
        <sz val="11"/>
        <rFont val="Arial"/>
        <family val="2"/>
      </rPr>
      <t xml:space="preserve">Proyectos Estratégicos Nacionales: </t>
    </r>
    <r>
      <rPr>
        <sz val="11"/>
        <rFont val="Arial"/>
        <family val="2"/>
      </rPr>
      <t xml:space="preserve">Se entienden como proyectos estratégicos nacionales, aquellos priorizados por la Presidencia de la República o el Ministerio de Agricultura y Desarrollo Rural que permiten fortalecer la gestión del desarrollo agropecuario y rural y contribuir a mejorar las condiciones de vida de los pobladores rurales y la competitividad del país. 
</t>
    </r>
  </si>
  <si>
    <t>NOMBRES</t>
  </si>
  <si>
    <t>APELLIDOS</t>
  </si>
  <si>
    <t>TIPO DE IDENTIFICACION</t>
  </si>
  <si>
    <t>FECHA DE NACIMIENTO</t>
  </si>
  <si>
    <t>TIPO DE POBLACION</t>
  </si>
  <si>
    <t>No.</t>
  </si>
  <si>
    <t>Versión: 5</t>
  </si>
  <si>
    <t>Fecha de constitución de la organización (mínimo 6 meses de constitución)</t>
  </si>
  <si>
    <r>
      <t>Fecha de constitución de la organización (</t>
    </r>
    <r>
      <rPr>
        <b/>
        <sz val="26"/>
        <color theme="1"/>
        <rFont val="Calibri"/>
        <family val="2"/>
        <scheme val="minor"/>
      </rPr>
      <t>mínimo 6 meses de constitución</t>
    </r>
    <r>
      <rPr>
        <sz val="26"/>
        <color theme="1"/>
        <rFont val="Calibri"/>
        <family val="2"/>
        <scheme val="minor"/>
      </rPr>
      <t>)</t>
    </r>
  </si>
  <si>
    <t>Escriba la fecha de constititución legal de la Organización. El requisito mínimo para participar en esta invitación es contar con 6 meses de antigüedad en la constitución de la organización antes de la postulación.</t>
  </si>
  <si>
    <t>INDÍGENA</t>
  </si>
  <si>
    <t>COMUNIDADES NEGRAS</t>
  </si>
  <si>
    <t>AFRODESCENDIENTE</t>
  </si>
  <si>
    <t>AFROCOLOMBIANO</t>
  </si>
  <si>
    <t>PALANQUERAS</t>
  </si>
  <si>
    <t xml:space="preserve">RAIZAL </t>
  </si>
  <si>
    <t>NINGUNO</t>
  </si>
  <si>
    <t>VÍCTIMA</t>
  </si>
  <si>
    <t>CAMPESINO</t>
  </si>
  <si>
    <t>DISCAPACIDAD</t>
  </si>
  <si>
    <t>MUJER RURAL</t>
  </si>
  <si>
    <t>JOVEN RURAL</t>
  </si>
  <si>
    <t>REINCORPORADO</t>
  </si>
  <si>
    <t>MASCULINO</t>
  </si>
  <si>
    <t>FEMENINO</t>
  </si>
  <si>
    <t>INDETERMINADO</t>
  </si>
  <si>
    <t>INTERSEXUAL</t>
  </si>
  <si>
    <t>SIN IDENTIFICAR</t>
  </si>
  <si>
    <t>CÉDULA DE CIUDADANIA</t>
  </si>
  <si>
    <t>NUIP</t>
  </si>
  <si>
    <t>ES FUNCIONARIO PÚBLICO (SI o NO)</t>
  </si>
  <si>
    <t>ESTÁ INSCRITO EN REGISTRO DE ASISTENCIA TÉCNICA  (SI o NO)</t>
  </si>
  <si>
    <t>TIENE PARENTESCO DE CONSANGUINIDAD/AFINIDAD/CIVIL CON ALGUN FUNCIONARIO DE LA ADR  (SI o NO)</t>
  </si>
  <si>
    <t>TIPO DE PERSONA</t>
  </si>
  <si>
    <t>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</si>
</sst>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_(&quot;$&quot;* #,##0_);_(&quot;$&quot;* \(#,##0\);_(&quot;$&quot;* &quot;-&quot;_);_(@_)"/>
    <numFmt numFmtId="165" formatCode="_ * #,##0.00_ ;_ * \-#,##0.00_ ;_ * &quot;-&quot;??_ ;_ @_ "/>
  </numFmts>
  <fonts count="36">
    <font>
      <sz val="11"/>
      <color theme="1"/>
      <name val="Calibri"/>
      <family val="2"/>
      <scheme val="minor"/>
    </font>
    <font>
      <sz val="10"/>
      <color theme="1"/>
      <name val="Arial"/>
      <family val="2"/>
    </font>
    <font>
      <b/>
      <sz val="11"/>
      <color theme="1"/>
      <name val="Calibri"/>
      <family val="2"/>
      <scheme val="minor"/>
    </font>
    <font>
      <sz val="11"/>
      <color theme="1"/>
      <name val="Arial"/>
      <family val="2"/>
    </font>
    <font>
      <sz val="7"/>
      <color theme="1"/>
      <name val="Times New Roman"/>
      <family val="1"/>
    </font>
    <font>
      <sz val="10"/>
      <color theme="1"/>
      <name val="Arial"/>
      <family val="2"/>
    </font>
    <font>
      <sz val="11"/>
      <color theme="1"/>
      <name val="Symbol"/>
      <family val="1"/>
      <charset val="2"/>
    </font>
    <font>
      <i/>
      <sz val="11"/>
      <color theme="1"/>
      <name val="Arial"/>
      <family val="2"/>
    </font>
    <font>
      <sz val="11"/>
      <color theme="1"/>
      <name val="Courier New"/>
      <family val="3"/>
    </font>
    <font>
      <sz val="10.5"/>
      <color theme="1"/>
      <name val="Arial"/>
      <family val="2"/>
    </font>
    <font>
      <sz val="10"/>
      <color theme="1"/>
      <name val="Wingdings"/>
      <family val="1"/>
      <charset val="2"/>
    </font>
    <font>
      <sz val="10"/>
      <name val="Arial"/>
      <family val="2"/>
    </font>
    <font>
      <sz val="11"/>
      <color theme="1"/>
      <name val="Calibri"/>
      <family val="2"/>
      <scheme val="minor"/>
    </font>
    <font>
      <b/>
      <sz val="11"/>
      <color theme="1"/>
      <name val="Arial"/>
      <family val="2"/>
    </font>
    <font>
      <sz val="11"/>
      <name val="Arial"/>
      <family val="2"/>
    </font>
    <font>
      <b/>
      <sz val="11"/>
      <name val="Arial"/>
      <family val="2"/>
    </font>
    <font>
      <b/>
      <sz val="10"/>
      <color theme="1"/>
      <name val="Arial"/>
      <family val="2"/>
    </font>
    <font>
      <b/>
      <u/>
      <sz val="11"/>
      <name val="Arial"/>
      <family val="2"/>
    </font>
    <font>
      <sz val="14"/>
      <color theme="1"/>
      <name val="Arial"/>
      <family val="2"/>
    </font>
    <font>
      <b/>
      <sz val="12"/>
      <color theme="1"/>
      <name val="Arial"/>
      <family val="2"/>
    </font>
    <font>
      <i/>
      <sz val="10"/>
      <color theme="2" tint="-0.499984740745262"/>
      <name val="Arial"/>
      <family val="2"/>
    </font>
    <font>
      <sz val="11"/>
      <name val="Calibri"/>
      <family val="2"/>
      <scheme val="minor"/>
    </font>
    <font>
      <u/>
      <sz val="11"/>
      <name val="Arial"/>
      <family val="2"/>
    </font>
    <font>
      <sz val="26"/>
      <color theme="1"/>
      <name val="Calibri"/>
      <family val="2"/>
      <scheme val="minor"/>
    </font>
    <font>
      <b/>
      <sz val="26"/>
      <color theme="1"/>
      <name val="Calibri"/>
      <family val="2"/>
      <scheme val="minor"/>
    </font>
    <font>
      <sz val="26"/>
      <color theme="3" tint="0.59999389629810485"/>
      <name val="Calibri"/>
      <family val="2"/>
      <scheme val="minor"/>
    </font>
    <font>
      <sz val="26"/>
      <name val="Calibri"/>
      <family val="2"/>
      <scheme val="minor"/>
    </font>
    <font>
      <sz val="26"/>
      <color rgb="FFFF0000"/>
      <name val="Calibri"/>
      <family val="2"/>
      <scheme val="minor"/>
    </font>
    <font>
      <b/>
      <u/>
      <sz val="26"/>
      <color theme="1"/>
      <name val="Calibri"/>
      <family val="2"/>
      <scheme val="minor"/>
    </font>
    <font>
      <sz val="24"/>
      <color theme="1"/>
      <name val="Calibri"/>
      <family val="2"/>
      <scheme val="minor"/>
    </font>
    <font>
      <u/>
      <sz val="26"/>
      <color theme="1"/>
      <name val="Calibri"/>
      <family val="2"/>
      <scheme val="minor"/>
    </font>
    <font>
      <b/>
      <sz val="9"/>
      <color theme="1"/>
      <name val="Arial"/>
      <family val="2"/>
    </font>
    <font>
      <sz val="9"/>
      <color theme="1"/>
      <name val="Arial"/>
      <family val="2"/>
    </font>
    <font>
      <i/>
      <sz val="10"/>
      <color rgb="FF7F7F7F"/>
      <name val="Arial"/>
      <family val="2"/>
    </font>
    <font>
      <sz val="10"/>
      <color rgb="FF000000"/>
      <name val="Arial"/>
      <family val="2"/>
    </font>
    <font>
      <b/>
      <sz val="8"/>
      <color theme="1"/>
      <name val="Century  "/>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9">
    <xf numFmtId="0" fontId="0" fillId="0" borderId="0"/>
    <xf numFmtId="165" fontId="11" fillId="0" borderId="0" applyFont="0" applyFill="0" applyBorder="0" applyAlignment="0" applyProtection="0"/>
    <xf numFmtId="0" fontId="11" fillId="0" borderId="0"/>
    <xf numFmtId="0" fontId="11" fillId="0" borderId="0"/>
    <xf numFmtId="0" fontId="12" fillId="0" borderId="0"/>
    <xf numFmtId="42"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cellStyleXfs>
  <cellXfs count="597">
    <xf numFmtId="0" fontId="0" fillId="0" borderId="0" xfId="0"/>
    <xf numFmtId="0" fontId="0" fillId="0" borderId="0" xfId="0" applyFill="1" applyBorder="1"/>
    <xf numFmtId="0" fontId="0" fillId="0" borderId="5" xfId="0" applyBorder="1"/>
    <xf numFmtId="0" fontId="0" fillId="0" borderId="6" xfId="0" applyBorder="1"/>
    <xf numFmtId="0" fontId="2" fillId="0" borderId="4" xfId="0" applyFont="1" applyBorder="1"/>
    <xf numFmtId="0" fontId="2" fillId="0" borderId="1" xfId="0" applyFont="1" applyBorder="1"/>
    <xf numFmtId="0" fontId="0" fillId="0" borderId="1" xfId="0" applyBorder="1"/>
    <xf numFmtId="0" fontId="0" fillId="0" borderId="5" xfId="0" applyBorder="1" applyAlignment="1">
      <alignment wrapText="1"/>
    </xf>
    <xf numFmtId="0" fontId="0" fillId="0" borderId="6" xfId="0" applyBorder="1" applyAlignment="1">
      <alignment wrapText="1"/>
    </xf>
    <xf numFmtId="0" fontId="0" fillId="0" borderId="1" xfId="0" applyBorder="1" applyAlignment="1">
      <alignment wrapText="1"/>
    </xf>
    <xf numFmtId="0" fontId="2" fillId="0" borderId="1" xfId="0" applyFont="1" applyFill="1" applyBorder="1" applyAlignment="1">
      <alignment wrapText="1"/>
    </xf>
    <xf numFmtId="0" fontId="2" fillId="0" borderId="1" xfId="0" applyFont="1"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 fillId="0" borderId="1" xfId="0" applyFont="1" applyBorder="1" applyAlignment="1">
      <alignment horizontal="center" vertical="center"/>
    </xf>
    <xf numFmtId="0" fontId="2" fillId="0" borderId="5" xfId="0" applyFont="1" applyBorder="1"/>
    <xf numFmtId="0" fontId="3" fillId="0" borderId="1" xfId="0" applyFont="1" applyBorder="1"/>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1" xfId="0" applyFont="1" applyBorder="1"/>
    <xf numFmtId="0" fontId="0" fillId="0" borderId="2" xfId="0" applyFont="1" applyBorder="1" applyAlignment="1">
      <alignment wrapText="1"/>
    </xf>
    <xf numFmtId="0" fontId="3" fillId="0" borderId="1" xfId="0" applyFont="1" applyBorder="1" applyAlignment="1">
      <alignment horizontal="justify" vertical="center"/>
    </xf>
    <xf numFmtId="0" fontId="6" fillId="0" borderId="1"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xf numFmtId="0" fontId="0" fillId="0" borderId="0" xfId="0" applyFont="1" applyAlignment="1">
      <alignment horizontal="justify" vertical="center"/>
    </xf>
    <xf numFmtId="0" fontId="0" fillId="0" borderId="0" xfId="0" quotePrefix="1" applyFont="1" applyAlignment="1">
      <alignment horizontal="justify" vertical="center" wrapText="1"/>
    </xf>
    <xf numFmtId="0" fontId="3" fillId="0" borderId="0" xfId="0" applyFont="1" applyFill="1" applyBorder="1" applyAlignment="1">
      <alignment horizontal="justify" vertical="center"/>
    </xf>
    <xf numFmtId="0" fontId="8" fillId="0" borderId="0" xfId="0" applyFont="1" applyAlignment="1">
      <alignment horizontal="justify" vertical="center"/>
    </xf>
    <xf numFmtId="0" fontId="3" fillId="0" borderId="0" xfId="0" applyFont="1" applyAlignment="1">
      <alignment horizontal="justify" vertical="center"/>
    </xf>
    <xf numFmtId="0" fontId="9" fillId="0" borderId="0" xfId="0" applyFont="1" applyAlignment="1">
      <alignment horizontal="justify" vertical="center"/>
    </xf>
    <xf numFmtId="0" fontId="5" fillId="0" borderId="0" xfId="0" applyFont="1" applyAlignment="1">
      <alignment horizontal="justify" vertical="center"/>
    </xf>
    <xf numFmtId="0" fontId="10" fillId="0" borderId="0" xfId="0" applyFont="1" applyAlignment="1">
      <alignment horizontal="justify" vertical="center"/>
    </xf>
    <xf numFmtId="0" fontId="0" fillId="0" borderId="0" xfId="0"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left" vertical="center"/>
    </xf>
    <xf numFmtId="0" fontId="3" fillId="0" borderId="0" xfId="0" applyFont="1"/>
    <xf numFmtId="0" fontId="3" fillId="0" borderId="0" xfId="0" applyFont="1" applyAlignment="1">
      <alignment horizontal="center"/>
    </xf>
    <xf numFmtId="0" fontId="3" fillId="0" borderId="0" xfId="0" applyFont="1" applyBorder="1" applyAlignment="1"/>
    <xf numFmtId="0" fontId="13" fillId="0" borderId="0" xfId="0" applyFont="1"/>
    <xf numFmtId="0" fontId="13" fillId="0" borderId="0" xfId="0" applyFont="1" applyBorder="1"/>
    <xf numFmtId="0" fontId="3" fillId="0" borderId="0" xfId="0" applyFont="1" applyBorder="1"/>
    <xf numFmtId="0" fontId="3" fillId="0" borderId="0" xfId="0" applyFont="1" applyBorder="1" applyAlignment="1">
      <alignment wrapText="1"/>
    </xf>
    <xf numFmtId="0" fontId="3" fillId="0" borderId="0" xfId="0" applyFont="1" applyBorder="1" applyAlignment="1">
      <alignment horizontal="left"/>
    </xf>
    <xf numFmtId="0" fontId="3" fillId="0" borderId="0" xfId="0" applyFont="1" applyBorder="1" applyAlignment="1">
      <alignment vertical="center"/>
    </xf>
    <xf numFmtId="0" fontId="1" fillId="0" borderId="0" xfId="0" applyFont="1"/>
    <xf numFmtId="0" fontId="16" fillId="0" borderId="0" xfId="0" applyFont="1"/>
    <xf numFmtId="0" fontId="16" fillId="0" borderId="0" xfId="0" applyFont="1" applyAlignment="1">
      <alignment horizontal="center"/>
    </xf>
    <xf numFmtId="0" fontId="1" fillId="0" borderId="0" xfId="0" applyFont="1" applyAlignment="1">
      <alignment horizontal="center"/>
    </xf>
    <xf numFmtId="0" fontId="14" fillId="0" borderId="1" xfId="0" applyFont="1" applyBorder="1" applyAlignment="1">
      <alignment vertical="center"/>
    </xf>
    <xf numFmtId="0" fontId="18" fillId="0" borderId="12" xfId="0" applyFont="1" applyBorder="1" applyAlignment="1">
      <alignment horizontal="center" vertical="center" wrapText="1"/>
    </xf>
    <xf numFmtId="0" fontId="3" fillId="0" borderId="12" xfId="0" applyFont="1" applyBorder="1" applyAlignment="1">
      <alignment horizontal="center"/>
    </xf>
    <xf numFmtId="0" fontId="20" fillId="0" borderId="6" xfId="0" applyFont="1" applyBorder="1"/>
    <xf numFmtId="0" fontId="14" fillId="0" borderId="0" xfId="0" applyFont="1"/>
    <xf numFmtId="0" fontId="14" fillId="0" borderId="0" xfId="0" applyFont="1" applyAlignment="1">
      <alignment horizontal="center"/>
    </xf>
    <xf numFmtId="0" fontId="14" fillId="4" borderId="0" xfId="0" applyFont="1" applyFill="1"/>
    <xf numFmtId="0" fontId="14" fillId="2" borderId="1" xfId="0" applyFont="1" applyFill="1" applyBorder="1"/>
    <xf numFmtId="0" fontId="14" fillId="0" borderId="0" xfId="0" applyFont="1" applyFill="1"/>
    <xf numFmtId="0" fontId="14" fillId="0" borderId="1" xfId="0" applyFont="1" applyFill="1" applyBorder="1" applyAlignment="1">
      <alignment horizontal="left"/>
    </xf>
    <xf numFmtId="0" fontId="14" fillId="0" borderId="0" xfId="0" applyFont="1" applyBorder="1" applyAlignment="1">
      <alignment horizontal="center"/>
    </xf>
    <xf numFmtId="0" fontId="14" fillId="0" borderId="0" xfId="0" applyFont="1" applyBorder="1" applyAlignment="1"/>
    <xf numFmtId="0" fontId="14" fillId="3" borderId="0" xfId="0" applyFont="1" applyFill="1"/>
    <xf numFmtId="0" fontId="15" fillId="2" borderId="1" xfId="0" applyFont="1" applyFill="1" applyBorder="1" applyAlignment="1">
      <alignment horizontal="left"/>
    </xf>
    <xf numFmtId="0" fontId="15" fillId="2" borderId="1" xfId="0" applyFont="1" applyFill="1" applyBorder="1" applyAlignment="1">
      <alignment horizontal="left" wrapText="1"/>
    </xf>
    <xf numFmtId="0" fontId="15" fillId="0" borderId="1" xfId="0" applyFont="1" applyFill="1" applyBorder="1" applyAlignment="1">
      <alignment horizontal="center"/>
    </xf>
    <xf numFmtId="0" fontId="14" fillId="2" borderId="1" xfId="0" applyFont="1" applyFill="1" applyBorder="1" applyAlignment="1">
      <alignment vertical="center"/>
    </xf>
    <xf numFmtId="0" fontId="14" fillId="2" borderId="4" xfId="0" applyFont="1" applyFill="1" applyBorder="1" applyAlignment="1">
      <alignment vertical="center"/>
    </xf>
    <xf numFmtId="0" fontId="14" fillId="2" borderId="4" xfId="0" applyFont="1" applyFill="1" applyBorder="1" applyAlignment="1">
      <alignment horizontal="left" vertical="center"/>
    </xf>
    <xf numFmtId="0" fontId="14" fillId="2" borderId="1" xfId="0" applyFont="1" applyFill="1" applyBorder="1" applyAlignment="1">
      <alignment wrapText="1"/>
    </xf>
    <xf numFmtId="0" fontId="14" fillId="2" borderId="4" xfId="0" applyFont="1" applyFill="1" applyBorder="1" applyAlignment="1">
      <alignment wrapText="1"/>
    </xf>
    <xf numFmtId="0" fontId="14" fillId="2" borderId="1" xfId="0" applyFont="1" applyFill="1" applyBorder="1" applyAlignment="1">
      <alignment horizontal="center"/>
    </xf>
    <xf numFmtId="0" fontId="14" fillId="2" borderId="1" xfId="0" applyFont="1" applyFill="1" applyBorder="1" applyAlignment="1">
      <alignment vertical="center" wrapText="1"/>
    </xf>
    <xf numFmtId="0" fontId="14" fillId="0" borderId="0" xfId="0" applyFont="1" applyBorder="1"/>
    <xf numFmtId="0" fontId="14" fillId="0" borderId="0" xfId="0" applyFont="1" applyBorder="1" applyAlignment="1">
      <alignment vertical="center"/>
    </xf>
    <xf numFmtId="0" fontId="14" fillId="0" borderId="0" xfId="0" applyFont="1" applyBorder="1" applyAlignment="1">
      <alignment horizontal="left"/>
    </xf>
    <xf numFmtId="0" fontId="14" fillId="0" borderId="0" xfId="0" applyFont="1" applyAlignment="1">
      <alignment horizontal="left"/>
    </xf>
    <xf numFmtId="0" fontId="14" fillId="0" borderId="1" xfId="0" applyFont="1" applyBorder="1" applyAlignment="1"/>
    <xf numFmtId="0" fontId="14" fillId="0" borderId="7" xfId="0" applyFont="1" applyBorder="1" applyAlignment="1"/>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xf>
    <xf numFmtId="0" fontId="14" fillId="0" borderId="0" xfId="0" applyFont="1" applyBorder="1" applyAlignment="1">
      <alignment horizontal="center" wrapText="1"/>
    </xf>
    <xf numFmtId="0" fontId="14" fillId="4" borderId="0" xfId="0" applyFont="1" applyFill="1" applyBorder="1"/>
    <xf numFmtId="0" fontId="14" fillId="0" borderId="0" xfId="0" applyFont="1" applyFill="1" applyBorder="1"/>
    <xf numFmtId="0" fontId="14" fillId="0" borderId="1" xfId="0" applyFont="1" applyBorder="1" applyAlignment="1">
      <alignment horizontal="center" vertical="center"/>
    </xf>
    <xf numFmtId="0" fontId="11" fillId="0" borderId="1" xfId="0" applyFont="1" applyFill="1" applyBorder="1" applyAlignment="1">
      <alignment horizontal="left"/>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xf numFmtId="0" fontId="23" fillId="0" borderId="0" xfId="0" applyFont="1" applyAlignment="1">
      <alignment vertical="center"/>
    </xf>
    <xf numFmtId="0" fontId="23" fillId="0" borderId="0" xfId="0" applyFont="1" applyAlignment="1">
      <alignment horizontal="center" vertical="center"/>
    </xf>
    <xf numFmtId="0" fontId="25" fillId="7" borderId="1" xfId="0" applyFont="1" applyFill="1" applyBorder="1" applyAlignment="1">
      <alignment horizontal="center" vertical="center"/>
    </xf>
    <xf numFmtId="0" fontId="23" fillId="0" borderId="17" xfId="0" applyFont="1" applyBorder="1" applyAlignment="1">
      <alignment vertical="center"/>
    </xf>
    <xf numFmtId="0" fontId="23" fillId="0" borderId="0" xfId="0" applyFont="1" applyAlignment="1">
      <alignment vertical="center" wrapText="1"/>
    </xf>
    <xf numFmtId="0" fontId="23" fillId="0" borderId="24" xfId="0" applyFont="1" applyBorder="1" applyAlignment="1">
      <alignment vertical="center" wrapText="1"/>
    </xf>
    <xf numFmtId="0" fontId="23" fillId="0" borderId="26" xfId="0" applyFont="1" applyBorder="1" applyAlignment="1">
      <alignment vertical="center" wrapText="1"/>
    </xf>
    <xf numFmtId="0" fontId="23" fillId="4" borderId="0" xfId="0" applyFont="1" applyFill="1" applyAlignment="1">
      <alignment vertical="center"/>
    </xf>
    <xf numFmtId="0" fontId="23" fillId="0" borderId="26" xfId="0" applyFont="1" applyBorder="1" applyAlignment="1">
      <alignment vertical="center"/>
    </xf>
    <xf numFmtId="0" fontId="23" fillId="0" borderId="27" xfId="0" applyFont="1" applyBorder="1" applyAlignment="1">
      <alignment vertical="center" wrapText="1"/>
    </xf>
    <xf numFmtId="0" fontId="23" fillId="0" borderId="18" xfId="0" applyFont="1" applyBorder="1" applyAlignment="1">
      <alignment vertical="center" wrapText="1"/>
    </xf>
    <xf numFmtId="0" fontId="23" fillId="0" borderId="20" xfId="0" applyFont="1" applyBorder="1" applyAlignment="1">
      <alignment vertical="center" wrapText="1"/>
    </xf>
    <xf numFmtId="0" fontId="23" fillId="8" borderId="15" xfId="0" applyFont="1" applyFill="1" applyBorder="1" applyAlignment="1">
      <alignment vertical="center"/>
    </xf>
    <xf numFmtId="0" fontId="23" fillId="8" borderId="35" xfId="0" applyFont="1" applyFill="1" applyBorder="1" applyAlignment="1">
      <alignment vertical="center"/>
    </xf>
    <xf numFmtId="0" fontId="23" fillId="0" borderId="17" xfId="0" applyFont="1" applyBorder="1" applyAlignment="1">
      <alignment vertical="center" wrapText="1"/>
    </xf>
    <xf numFmtId="0" fontId="23" fillId="8" borderId="1" xfId="0" applyFont="1" applyFill="1" applyBorder="1" applyAlignment="1">
      <alignment vertical="center"/>
    </xf>
    <xf numFmtId="0" fontId="23" fillId="8" borderId="4" xfId="0" applyFont="1" applyFill="1" applyBorder="1" applyAlignment="1">
      <alignment vertical="center"/>
    </xf>
    <xf numFmtId="0" fontId="23" fillId="0" borderId="35" xfId="0" applyFont="1" applyBorder="1" applyAlignment="1">
      <alignment vertical="center"/>
    </xf>
    <xf numFmtId="0" fontId="23" fillId="8" borderId="16" xfId="0" applyFont="1" applyFill="1" applyBorder="1" applyAlignment="1">
      <alignment vertical="center"/>
    </xf>
    <xf numFmtId="0" fontId="23" fillId="8" borderId="34" xfId="0" applyFont="1" applyFill="1" applyBorder="1" applyAlignment="1">
      <alignment vertical="center"/>
    </xf>
    <xf numFmtId="0" fontId="23" fillId="0" borderId="45" xfId="0" applyFont="1" applyBorder="1" applyAlignment="1">
      <alignment vertical="center" wrapText="1"/>
    </xf>
    <xf numFmtId="0" fontId="23" fillId="0" borderId="1" xfId="0" applyFont="1" applyBorder="1" applyAlignment="1">
      <alignment vertical="center"/>
    </xf>
    <xf numFmtId="0" fontId="24" fillId="0" borderId="57" xfId="0" applyFont="1" applyBorder="1" applyAlignment="1">
      <alignment vertical="center"/>
    </xf>
    <xf numFmtId="0" fontId="23" fillId="8" borderId="52" xfId="0" applyFont="1" applyFill="1" applyBorder="1" applyAlignment="1">
      <alignment vertical="center"/>
    </xf>
    <xf numFmtId="0" fontId="23" fillId="8" borderId="6" xfId="0" applyFont="1" applyFill="1" applyBorder="1" applyAlignment="1">
      <alignment vertical="center" wrapText="1"/>
    </xf>
    <xf numFmtId="0" fontId="23" fillId="8" borderId="1" xfId="0" applyFont="1" applyFill="1" applyBorder="1" applyAlignment="1">
      <alignment vertical="center" wrapText="1"/>
    </xf>
    <xf numFmtId="0" fontId="23" fillId="8" borderId="4" xfId="0" applyFont="1" applyFill="1" applyBorder="1" applyAlignment="1">
      <alignment vertical="center" wrapText="1"/>
    </xf>
    <xf numFmtId="0" fontId="23" fillId="0" borderId="4" xfId="0" applyFont="1" applyBorder="1" applyAlignment="1">
      <alignment vertical="center"/>
    </xf>
    <xf numFmtId="0" fontId="24" fillId="4" borderId="50" xfId="0" applyFont="1" applyFill="1" applyBorder="1" applyAlignment="1">
      <alignment vertical="center"/>
    </xf>
    <xf numFmtId="0" fontId="23" fillId="8" borderId="7" xfId="0" applyFont="1" applyFill="1" applyBorder="1" applyAlignment="1">
      <alignment vertical="center" wrapText="1"/>
    </xf>
    <xf numFmtId="0" fontId="23" fillId="4" borderId="0" xfId="0" applyFont="1" applyFill="1" applyAlignment="1">
      <alignment horizontal="center" vertical="center"/>
    </xf>
    <xf numFmtId="0" fontId="23" fillId="3" borderId="0" xfId="0" applyFont="1" applyFill="1" applyAlignment="1">
      <alignment horizontal="center" vertical="center"/>
    </xf>
    <xf numFmtId="0" fontId="23" fillId="0" borderId="14" xfId="0" applyFont="1" applyBorder="1" applyAlignment="1">
      <alignment horizontal="left" vertical="center" wrapText="1"/>
    </xf>
    <xf numFmtId="0" fontId="23" fillId="0" borderId="64" xfId="0" applyFont="1" applyBorder="1" applyAlignment="1">
      <alignment horizontal="left" vertical="center" wrapText="1"/>
    </xf>
    <xf numFmtId="0" fontId="24" fillId="0" borderId="31" xfId="0" applyFont="1" applyBorder="1" applyAlignment="1">
      <alignment vertical="center"/>
    </xf>
    <xf numFmtId="0" fontId="24" fillId="0" borderId="1" xfId="0" applyFont="1" applyBorder="1" applyAlignment="1">
      <alignment vertical="center"/>
    </xf>
    <xf numFmtId="0" fontId="23" fillId="8" borderId="5" xfId="0" applyFont="1" applyFill="1" applyBorder="1" applyAlignment="1">
      <alignment vertical="center"/>
    </xf>
    <xf numFmtId="0" fontId="23" fillId="0" borderId="22" xfId="0" applyFont="1" applyBorder="1" applyAlignment="1">
      <alignment vertical="center"/>
    </xf>
    <xf numFmtId="0" fontId="23" fillId="8" borderId="6" xfId="0" applyFont="1" applyFill="1" applyBorder="1" applyAlignment="1">
      <alignment vertical="center"/>
    </xf>
    <xf numFmtId="0" fontId="23" fillId="8" borderId="4" xfId="0" applyFont="1" applyFill="1" applyBorder="1" applyAlignment="1">
      <alignment horizontal="center" vertical="center"/>
    </xf>
    <xf numFmtId="0" fontId="23" fillId="8" borderId="5" xfId="0" applyFont="1" applyFill="1" applyBorder="1" applyAlignment="1">
      <alignment horizontal="center" vertical="center"/>
    </xf>
    <xf numFmtId="0" fontId="23" fillId="0" borderId="37" xfId="0" applyFont="1" applyBorder="1" applyAlignment="1">
      <alignment vertical="center"/>
    </xf>
    <xf numFmtId="0" fontId="23" fillId="0" borderId="61" xfId="0" applyFont="1" applyBorder="1" applyAlignment="1">
      <alignment vertical="center"/>
    </xf>
    <xf numFmtId="0" fontId="23" fillId="0" borderId="14" xfId="0" applyFont="1" applyBorder="1" applyAlignment="1">
      <alignment vertical="center"/>
    </xf>
    <xf numFmtId="0" fontId="23" fillId="0" borderId="37" xfId="0" applyFont="1" applyBorder="1" applyAlignment="1">
      <alignment horizontal="left" vertical="center" wrapText="1"/>
    </xf>
    <xf numFmtId="0" fontId="23" fillId="0" borderId="64" xfId="0" applyFont="1" applyBorder="1" applyAlignment="1">
      <alignment vertical="center"/>
    </xf>
    <xf numFmtId="0" fontId="23" fillId="0" borderId="31" xfId="0" applyFont="1" applyBorder="1" applyAlignment="1">
      <alignmen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7" xfId="0" applyFont="1" applyBorder="1" applyAlignment="1">
      <alignment horizontal="center" vertical="center"/>
    </xf>
    <xf numFmtId="0" fontId="23" fillId="0" borderId="0"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3" fillId="0" borderId="26" xfId="0" applyFont="1" applyBorder="1" applyAlignment="1">
      <alignment horizontal="left" vertical="center"/>
    </xf>
    <xf numFmtId="0" fontId="23" fillId="0" borderId="41" xfId="0" applyFont="1" applyBorder="1" applyAlignment="1">
      <alignment horizontal="center" vertical="center"/>
    </xf>
    <xf numFmtId="0" fontId="23" fillId="0" borderId="24" xfId="0" applyFont="1" applyBorder="1" applyAlignment="1">
      <alignment horizontal="left" vertical="center"/>
    </xf>
    <xf numFmtId="0" fontId="25" fillId="7" borderId="6" xfId="0" applyFont="1" applyFill="1" applyBorder="1" applyAlignment="1">
      <alignment horizontal="center" vertical="center"/>
    </xf>
    <xf numFmtId="0" fontId="24" fillId="0" borderId="26" xfId="0" applyFont="1" applyFill="1" applyBorder="1" applyAlignment="1">
      <alignment vertical="center"/>
    </xf>
    <xf numFmtId="0" fontId="24" fillId="0" borderId="27" xfId="0" applyFont="1" applyFill="1" applyBorder="1" applyAlignment="1">
      <alignment vertical="center"/>
    </xf>
    <xf numFmtId="0" fontId="24" fillId="0" borderId="26" xfId="0" applyFont="1" applyFill="1" applyBorder="1" applyAlignment="1">
      <alignment vertical="center" wrapText="1"/>
    </xf>
    <xf numFmtId="0" fontId="23" fillId="4" borderId="1" xfId="0" applyFont="1" applyFill="1" applyBorder="1" applyAlignment="1">
      <alignment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left" vertical="center"/>
    </xf>
    <xf numFmtId="0" fontId="15" fillId="0" borderId="3" xfId="0" applyFont="1" applyFill="1" applyBorder="1" applyAlignment="1">
      <alignment horizontal="center"/>
    </xf>
    <xf numFmtId="0" fontId="15" fillId="0" borderId="2" xfId="0" applyFont="1" applyFill="1" applyBorder="1" applyAlignment="1">
      <alignment horizontal="center"/>
    </xf>
    <xf numFmtId="0" fontId="14" fillId="2" borderId="1" xfId="0" applyFont="1" applyFill="1" applyBorder="1" applyAlignment="1">
      <alignment horizontal="left" vertical="center" wrapText="1"/>
    </xf>
    <xf numFmtId="0" fontId="14" fillId="0" borderId="7" xfId="0" applyFont="1" applyFill="1" applyBorder="1" applyAlignment="1">
      <alignment horizontal="left"/>
    </xf>
    <xf numFmtId="0" fontId="23" fillId="0" borderId="2" xfId="0" applyFont="1" applyBorder="1" applyAlignment="1">
      <alignment horizontal="left" vertical="center"/>
    </xf>
    <xf numFmtId="0" fontId="23" fillId="0" borderId="7"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1" xfId="0" applyFont="1" applyBorder="1" applyAlignment="1">
      <alignment horizontal="left" vertical="center"/>
    </xf>
    <xf numFmtId="0" fontId="23" fillId="0" borderId="7" xfId="0" applyFont="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xf>
    <xf numFmtId="0" fontId="32" fillId="0" borderId="1" xfId="0" applyFont="1" applyBorder="1" applyAlignment="1">
      <alignment vertical="center"/>
    </xf>
    <xf numFmtId="0" fontId="32" fillId="0" borderId="1" xfId="0" applyFont="1" applyBorder="1" applyAlignment="1"/>
    <xf numFmtId="49" fontId="32" fillId="0" borderId="1" xfId="7" applyNumberFormat="1" applyFont="1" applyBorder="1" applyAlignment="1">
      <alignment vertical="center"/>
    </xf>
    <xf numFmtId="0" fontId="32" fillId="0" borderId="1" xfId="0" applyFont="1" applyBorder="1" applyAlignment="1">
      <alignment horizontal="center" vertical="center"/>
    </xf>
    <xf numFmtId="14" fontId="32" fillId="0" borderId="1" xfId="0" applyNumberFormat="1" applyFont="1" applyBorder="1" applyAlignment="1"/>
    <xf numFmtId="49" fontId="32" fillId="0" borderId="1" xfId="0" applyNumberFormat="1" applyFont="1" applyBorder="1" applyAlignment="1">
      <alignment vertical="center"/>
    </xf>
    <xf numFmtId="0" fontId="33" fillId="0" borderId="1" xfId="0" applyFont="1" applyBorder="1" applyAlignment="1"/>
    <xf numFmtId="0" fontId="34" fillId="0" borderId="1" xfId="0" applyFont="1" applyBorder="1" applyAlignment="1"/>
    <xf numFmtId="49" fontId="32" fillId="0" borderId="1" xfId="0" applyNumberFormat="1" applyFont="1" applyBorder="1" applyAlignment="1"/>
    <xf numFmtId="1" fontId="32" fillId="0" borderId="1" xfId="0" applyNumberFormat="1" applyFont="1" applyBorder="1" applyAlignment="1"/>
    <xf numFmtId="0" fontId="32" fillId="0" borderId="1" xfId="0" applyNumberFormat="1" applyFont="1" applyBorder="1" applyAlignment="1"/>
    <xf numFmtId="0" fontId="35" fillId="5" borderId="1" xfId="0" applyFont="1" applyFill="1" applyBorder="1" applyAlignment="1" applyProtection="1">
      <alignment horizontal="center" vertical="center" textRotation="90" wrapText="1"/>
    </xf>
    <xf numFmtId="0" fontId="35" fillId="5" borderId="1" xfId="0" applyFont="1" applyFill="1" applyBorder="1" applyAlignment="1" applyProtection="1">
      <alignment horizontal="center" vertical="center" textRotation="90"/>
    </xf>
    <xf numFmtId="0" fontId="35" fillId="5" borderId="1" xfId="0" applyFont="1" applyFill="1" applyBorder="1" applyAlignment="1">
      <alignment horizontal="center" vertical="center" textRotation="90" wrapText="1"/>
    </xf>
    <xf numFmtId="42" fontId="14" fillId="0" borderId="7" xfId="5" applyFont="1" applyBorder="1" applyAlignment="1">
      <alignment horizontal="center" vertical="top" wrapText="1"/>
    </xf>
    <xf numFmtId="42" fontId="14" fillId="0" borderId="3" xfId="5" applyFont="1" applyBorder="1" applyAlignment="1">
      <alignment horizontal="center" vertical="top" wrapText="1"/>
    </xf>
    <xf numFmtId="0" fontId="14" fillId="2" borderId="2" xfId="0" applyFont="1" applyFill="1" applyBorder="1" applyAlignment="1">
      <alignment horizontal="left" wrapText="1"/>
    </xf>
    <xf numFmtId="0" fontId="14" fillId="2" borderId="7" xfId="0" applyFont="1" applyFill="1" applyBorder="1" applyAlignment="1">
      <alignment horizontal="left" wrapText="1"/>
    </xf>
    <xf numFmtId="0" fontId="14" fillId="2" borderId="3" xfId="0" applyFont="1" applyFill="1" applyBorder="1" applyAlignment="1">
      <alignment horizontal="left"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left"/>
    </xf>
    <xf numFmtId="0" fontId="14" fillId="0" borderId="7" xfId="0" applyFont="1" applyBorder="1" applyAlignment="1">
      <alignment horizontal="left"/>
    </xf>
    <xf numFmtId="0" fontId="14" fillId="0" borderId="3" xfId="0" applyFont="1" applyBorder="1" applyAlignment="1">
      <alignment horizontal="left"/>
    </xf>
    <xf numFmtId="0" fontId="14" fillId="2" borderId="2" xfId="0" applyFont="1" applyFill="1" applyBorder="1" applyAlignment="1">
      <alignment horizontal="left" vertical="center"/>
    </xf>
    <xf numFmtId="0" fontId="14" fillId="2" borderId="7" xfId="0" applyFont="1" applyFill="1" applyBorder="1" applyAlignment="1">
      <alignment horizontal="left" vertical="center"/>
    </xf>
    <xf numFmtId="0" fontId="14" fillId="2" borderId="3" xfId="0" applyFont="1" applyFill="1" applyBorder="1" applyAlignment="1">
      <alignment horizontal="left" vertical="center"/>
    </xf>
    <xf numFmtId="0" fontId="14" fillId="0" borderId="1" xfId="0" applyFont="1" applyBorder="1" applyAlignment="1">
      <alignment horizontal="left"/>
    </xf>
    <xf numFmtId="0" fontId="15" fillId="3" borderId="2" xfId="0" applyFont="1" applyFill="1" applyBorder="1" applyAlignment="1">
      <alignment horizontal="center"/>
    </xf>
    <xf numFmtId="0" fontId="15" fillId="3" borderId="7" xfId="0" applyFont="1" applyFill="1" applyBorder="1" applyAlignment="1">
      <alignment horizontal="center"/>
    </xf>
    <xf numFmtId="0" fontId="15" fillId="3" borderId="3" xfId="0" applyFont="1" applyFill="1" applyBorder="1" applyAlignment="1">
      <alignment horizontal="center"/>
    </xf>
    <xf numFmtId="0" fontId="14" fillId="0" borderId="1" xfId="0" applyFont="1" applyBorder="1" applyAlignment="1">
      <alignment horizontal="center"/>
    </xf>
    <xf numFmtId="0" fontId="14" fillId="2" borderId="2" xfId="0" applyFont="1" applyFill="1" applyBorder="1" applyAlignment="1">
      <alignment horizontal="left"/>
    </xf>
    <xf numFmtId="0" fontId="14" fillId="2" borderId="7" xfId="0" applyFont="1" applyFill="1" applyBorder="1" applyAlignment="1">
      <alignment horizontal="left"/>
    </xf>
    <xf numFmtId="0" fontId="14" fillId="2" borderId="3" xfId="0" applyFont="1" applyFill="1" applyBorder="1" applyAlignment="1">
      <alignment horizontal="left"/>
    </xf>
    <xf numFmtId="0" fontId="14" fillId="2" borderId="2"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0" borderId="2" xfId="0" applyFont="1" applyBorder="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1" xfId="0" applyFont="1" applyBorder="1" applyAlignment="1">
      <alignment horizontal="left" vertical="center"/>
    </xf>
    <xf numFmtId="0" fontId="14" fillId="0" borderId="2" xfId="0" applyFont="1" applyBorder="1" applyAlignment="1">
      <alignment horizontal="center" vertical="top" wrapText="1"/>
    </xf>
    <xf numFmtId="0" fontId="14" fillId="0" borderId="7" xfId="0" applyFont="1" applyBorder="1" applyAlignment="1">
      <alignment horizontal="center" vertical="top" wrapText="1"/>
    </xf>
    <xf numFmtId="0" fontId="14" fillId="0" borderId="3" xfId="0" applyFont="1" applyBorder="1" applyAlignment="1">
      <alignment horizontal="center" vertical="top" wrapText="1"/>
    </xf>
    <xf numFmtId="0" fontId="15" fillId="2" borderId="2" xfId="0" applyFont="1" applyFill="1" applyBorder="1" applyAlignment="1">
      <alignment horizontal="center"/>
    </xf>
    <xf numFmtId="0" fontId="15" fillId="2" borderId="7" xfId="0" applyFont="1" applyFill="1" applyBorder="1" applyAlignment="1">
      <alignment horizontal="center"/>
    </xf>
    <xf numFmtId="0" fontId="15" fillId="2" borderId="3" xfId="0" applyFont="1" applyFill="1" applyBorder="1" applyAlignment="1">
      <alignment horizontal="center"/>
    </xf>
    <xf numFmtId="42" fontId="14" fillId="0" borderId="1" xfId="5" applyFont="1" applyBorder="1" applyAlignment="1">
      <alignment horizontal="center" vertical="top" wrapText="1"/>
    </xf>
    <xf numFmtId="0" fontId="15" fillId="0" borderId="2"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Fill="1" applyBorder="1" applyAlignment="1">
      <alignment horizontal="center" wrapText="1"/>
    </xf>
    <xf numFmtId="0" fontId="21" fillId="0" borderId="1" xfId="0" applyFont="1" applyBorder="1" applyAlignment="1">
      <alignment horizontal="center"/>
    </xf>
    <xf numFmtId="0" fontId="15" fillId="0" borderId="1" xfId="0" applyFont="1" applyBorder="1" applyAlignment="1">
      <alignment horizontal="center" wrapText="1"/>
    </xf>
    <xf numFmtId="0" fontId="14" fillId="0" borderId="2" xfId="0" applyFont="1" applyBorder="1" applyAlignment="1">
      <alignment horizontal="center" vertical="top"/>
    </xf>
    <xf numFmtId="0" fontId="14" fillId="0" borderId="7" xfId="0" applyFont="1" applyBorder="1" applyAlignment="1">
      <alignment horizontal="center" vertical="top"/>
    </xf>
    <xf numFmtId="0" fontId="14" fillId="0" borderId="3" xfId="0" applyFont="1" applyBorder="1" applyAlignment="1">
      <alignment horizontal="center" vertical="top"/>
    </xf>
    <xf numFmtId="0" fontId="14" fillId="0" borderId="1" xfId="0" applyFont="1" applyBorder="1" applyAlignment="1">
      <alignment horizontal="center" wrapText="1"/>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left" wrapText="1"/>
    </xf>
    <xf numFmtId="0" fontId="14" fillId="0" borderId="7" xfId="0" applyFont="1" applyBorder="1" applyAlignment="1">
      <alignment horizontal="left" wrapText="1"/>
    </xf>
    <xf numFmtId="0" fontId="14" fillId="0" borderId="3" xfId="0" applyFont="1" applyBorder="1" applyAlignment="1">
      <alignment horizontal="left" wrapText="1"/>
    </xf>
    <xf numFmtId="0" fontId="14" fillId="0" borderId="2" xfId="0" applyFont="1" applyBorder="1" applyAlignment="1">
      <alignment horizontal="center" wrapText="1"/>
    </xf>
    <xf numFmtId="0" fontId="14" fillId="0" borderId="7" xfId="0" applyFont="1" applyBorder="1" applyAlignment="1">
      <alignment horizontal="center" wrapText="1"/>
    </xf>
    <xf numFmtId="0" fontId="14" fillId="0" borderId="3" xfId="0" applyFont="1" applyBorder="1" applyAlignment="1">
      <alignment horizontal="center" wrapText="1"/>
    </xf>
    <xf numFmtId="0" fontId="15" fillId="0" borderId="7" xfId="0" applyFont="1" applyBorder="1" applyAlignment="1">
      <alignment horizontal="center" vertical="center"/>
    </xf>
    <xf numFmtId="0" fontId="15" fillId="0" borderId="2" xfId="0" applyFont="1" applyFill="1" applyBorder="1" applyAlignment="1">
      <alignment horizontal="center"/>
    </xf>
    <xf numFmtId="0" fontId="15" fillId="0" borderId="7" xfId="0" applyFont="1" applyFill="1" applyBorder="1" applyAlignment="1">
      <alignment horizontal="center"/>
    </xf>
    <xf numFmtId="0" fontId="15" fillId="0" borderId="3" xfId="0" applyFont="1" applyFill="1" applyBorder="1" applyAlignment="1">
      <alignment horizont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0" borderId="7" xfId="0" applyFont="1" applyFill="1" applyBorder="1" applyAlignment="1">
      <alignment horizontal="left" vertical="center"/>
    </xf>
    <xf numFmtId="0" fontId="14" fillId="0" borderId="3" xfId="0" applyFont="1" applyFill="1" applyBorder="1" applyAlignment="1">
      <alignment horizontal="left" vertical="center"/>
    </xf>
    <xf numFmtId="0" fontId="14" fillId="0" borderId="2" xfId="0" applyFont="1" applyFill="1" applyBorder="1" applyAlignment="1">
      <alignment horizontal="left"/>
    </xf>
    <xf numFmtId="0" fontId="14" fillId="0" borderId="7" xfId="0" applyFont="1" applyFill="1" applyBorder="1" applyAlignment="1">
      <alignment horizontal="left"/>
    </xf>
    <xf numFmtId="0" fontId="14"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2" borderId="2" xfId="0" applyFont="1" applyFill="1" applyBorder="1" applyAlignment="1">
      <alignment horizontal="center"/>
    </xf>
    <xf numFmtId="0" fontId="14" fillId="2" borderId="3" xfId="0" applyFont="1" applyFill="1" applyBorder="1" applyAlignment="1">
      <alignment horizontal="center"/>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3" xfId="0" applyFont="1" applyFill="1" applyBorder="1" applyAlignment="1">
      <alignment horizontal="center" vertical="center"/>
    </xf>
    <xf numFmtId="0" fontId="15" fillId="0" borderId="2" xfId="0" applyFont="1" applyBorder="1" applyAlignment="1">
      <alignment horizontal="center" wrapText="1"/>
    </xf>
    <xf numFmtId="0" fontId="15" fillId="0" borderId="7" xfId="0" applyFont="1" applyBorder="1" applyAlignment="1">
      <alignment horizontal="center" wrapText="1"/>
    </xf>
    <xf numFmtId="0" fontId="15" fillId="0" borderId="3" xfId="0" applyFont="1" applyBorder="1" applyAlignment="1">
      <alignment horizontal="center" wrapText="1"/>
    </xf>
    <xf numFmtId="0" fontId="31" fillId="5" borderId="4"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8" xfId="0" applyFont="1" applyBorder="1" applyAlignment="1">
      <alignment horizontal="center" vertical="center" wrapText="1"/>
    </xf>
    <xf numFmtId="0" fontId="31" fillId="5" borderId="2"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2"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wrapText="1"/>
    </xf>
    <xf numFmtId="0" fontId="14" fillId="0" borderId="2" xfId="0" applyFont="1" applyBorder="1" applyAlignment="1">
      <alignment vertical="center" wrapText="1"/>
    </xf>
    <xf numFmtId="0" fontId="14" fillId="0" borderId="7"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5" borderId="2"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3" xfId="0" applyFont="1" applyFill="1" applyBorder="1" applyAlignment="1">
      <alignment horizontal="center" vertical="center"/>
    </xf>
    <xf numFmtId="0" fontId="15" fillId="3" borderId="1" xfId="0" applyFont="1" applyFill="1" applyBorder="1" applyAlignment="1">
      <alignment horizont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1" xfId="0" applyFont="1" applyBorder="1" applyAlignment="1">
      <alignment horizontal="left" wrapText="1"/>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Fill="1" applyBorder="1" applyAlignment="1">
      <alignment horizontal="left"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wrapText="1"/>
    </xf>
    <xf numFmtId="0" fontId="14" fillId="0" borderId="7" xfId="0" applyFont="1" applyBorder="1" applyAlignment="1">
      <alignment wrapText="1"/>
    </xf>
    <xf numFmtId="0" fontId="14" fillId="0" borderId="3" xfId="0" applyFont="1" applyBorder="1" applyAlignment="1">
      <alignment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5" fillId="2" borderId="1" xfId="0" applyFont="1" applyFill="1" applyBorder="1" applyAlignment="1">
      <alignment horizontal="center" wrapText="1"/>
    </xf>
    <xf numFmtId="0" fontId="14" fillId="2" borderId="1" xfId="0" applyFont="1" applyFill="1" applyBorder="1" applyAlignment="1">
      <alignment horizontal="center" wrapText="1"/>
    </xf>
    <xf numFmtId="0" fontId="23" fillId="0" borderId="26" xfId="0" applyFont="1" applyBorder="1" applyAlignment="1">
      <alignment vertical="center" wrapText="1"/>
    </xf>
    <xf numFmtId="0" fontId="23" fillId="0" borderId="1" xfId="0" applyFont="1" applyBorder="1" applyAlignment="1">
      <alignment vertical="center" wrapText="1"/>
    </xf>
    <xf numFmtId="0" fontId="23" fillId="0" borderId="34" xfId="0" applyFont="1" applyBorder="1" applyAlignment="1">
      <alignment vertical="center" wrapText="1"/>
    </xf>
    <xf numFmtId="0" fontId="23" fillId="0" borderId="26" xfId="0" applyFont="1" applyBorder="1" applyAlignment="1">
      <alignment horizontal="left" vertical="center"/>
    </xf>
    <xf numFmtId="0" fontId="23" fillId="0" borderId="1" xfId="0" applyFont="1" applyBorder="1" applyAlignment="1">
      <alignment horizontal="left" vertical="center"/>
    </xf>
    <xf numFmtId="0" fontId="23" fillId="0" borderId="34" xfId="0" applyFont="1" applyBorder="1" applyAlignment="1">
      <alignment horizontal="left" vertical="center"/>
    </xf>
    <xf numFmtId="0" fontId="25" fillId="4" borderId="2"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25" xfId="0" applyFont="1" applyFill="1" applyBorder="1" applyAlignment="1">
      <alignment horizontal="center" vertical="center"/>
    </xf>
    <xf numFmtId="0" fontId="24" fillId="6" borderId="57" xfId="0" applyFont="1" applyFill="1" applyBorder="1" applyAlignment="1">
      <alignment horizontal="center" vertical="center"/>
    </xf>
    <xf numFmtId="0" fontId="24" fillId="6" borderId="39" xfId="0" applyFont="1" applyFill="1" applyBorder="1" applyAlignment="1">
      <alignment horizontal="center" vertical="center"/>
    </xf>
    <xf numFmtId="0" fontId="24" fillId="6" borderId="40" xfId="0" applyFont="1" applyFill="1" applyBorder="1" applyAlignment="1">
      <alignment horizontal="center"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23" xfId="0" applyFont="1" applyBorder="1" applyAlignment="1">
      <alignment horizontal="left" vertical="center"/>
    </xf>
    <xf numFmtId="0" fontId="23" fillId="0" borderId="2" xfId="0" applyFont="1" applyBorder="1" applyAlignment="1">
      <alignment horizontal="left" vertical="center"/>
    </xf>
    <xf numFmtId="0" fontId="23" fillId="0" borderId="7" xfId="0" applyFont="1" applyBorder="1" applyAlignment="1">
      <alignment horizontal="left" vertical="center"/>
    </xf>
    <xf numFmtId="0" fontId="23" fillId="0" borderId="25" xfId="0" applyFont="1" applyBorder="1" applyAlignment="1">
      <alignment horizontal="left"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25" xfId="0" applyFont="1" applyBorder="1" applyAlignment="1">
      <alignment horizontal="center" vertical="center"/>
    </xf>
    <xf numFmtId="0" fontId="24" fillId="6" borderId="31" xfId="0" applyFont="1" applyFill="1" applyBorder="1" applyAlignment="1">
      <alignment horizontal="center" vertical="center"/>
    </xf>
    <xf numFmtId="0" fontId="24" fillId="6" borderId="32" xfId="0" applyFont="1" applyFill="1" applyBorder="1" applyAlignment="1">
      <alignment horizontal="center" vertical="center"/>
    </xf>
    <xf numFmtId="0" fontId="24" fillId="6" borderId="33" xfId="0" applyFont="1" applyFill="1" applyBorder="1" applyAlignment="1">
      <alignment horizontal="center" vertical="center"/>
    </xf>
    <xf numFmtId="0" fontId="23" fillId="0" borderId="38" xfId="0" applyFont="1" applyBorder="1" applyAlignment="1">
      <alignment vertical="center" wrapText="1"/>
    </xf>
    <xf numFmtId="0" fontId="23" fillId="0" borderId="39" xfId="0" applyFont="1" applyBorder="1" applyAlignment="1">
      <alignment vertical="center" wrapText="1"/>
    </xf>
    <xf numFmtId="0" fontId="23" fillId="0" borderId="40" xfId="0" applyFont="1" applyBorder="1" applyAlignment="1">
      <alignment vertical="center" wrapText="1"/>
    </xf>
    <xf numFmtId="0" fontId="23" fillId="0" borderId="4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5" xfId="0" applyFont="1" applyBorder="1" applyAlignment="1">
      <alignment horizontal="left" vertical="center" wrapText="1"/>
    </xf>
    <xf numFmtId="0" fontId="23" fillId="0" borderId="35" xfId="0" applyFont="1" applyBorder="1" applyAlignment="1">
      <alignment vertical="center"/>
    </xf>
    <xf numFmtId="0" fontId="23" fillId="0" borderId="36" xfId="0" applyFont="1" applyBorder="1" applyAlignment="1">
      <alignment vertical="center"/>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23" fillId="0" borderId="67"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4" xfId="0" applyFont="1" applyBorder="1" applyAlignment="1">
      <alignment horizontal="center" vertical="center" wrapText="1"/>
    </xf>
    <xf numFmtId="0" fontId="23" fillId="8" borderId="8" xfId="0" applyFont="1" applyFill="1" applyBorder="1" applyAlignment="1">
      <alignment horizontal="center" vertical="center"/>
    </xf>
    <xf numFmtId="0" fontId="23" fillId="8" borderId="11" xfId="0" applyFont="1" applyFill="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9" xfId="0" applyFont="1" applyBorder="1" applyAlignment="1">
      <alignment horizontal="left" vertical="center"/>
    </xf>
    <xf numFmtId="0" fontId="23" fillId="0" borderId="8" xfId="0" applyFont="1" applyBorder="1" applyAlignment="1">
      <alignment horizontal="left" vertical="center" wrapText="1"/>
    </xf>
    <xf numFmtId="0" fontId="23" fillId="0" borderId="21" xfId="0" applyFont="1" applyBorder="1" applyAlignment="1">
      <alignment horizontal="left" vertical="center" wrapText="1"/>
    </xf>
    <xf numFmtId="0" fontId="23" fillId="0" borderId="18"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28" xfId="0" applyFont="1" applyBorder="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3" fillId="0" borderId="17"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26" xfId="0" applyFont="1" applyBorder="1" applyAlignment="1">
      <alignment vertical="center"/>
    </xf>
    <xf numFmtId="0" fontId="23" fillId="0" borderId="1" xfId="0" applyFont="1" applyBorder="1" applyAlignment="1">
      <alignment vertical="center"/>
    </xf>
    <xf numFmtId="0" fontId="23" fillId="0" borderId="34" xfId="0" applyFont="1" applyBorder="1" applyAlignment="1">
      <alignment vertical="center"/>
    </xf>
    <xf numFmtId="0" fontId="23" fillId="0" borderId="27" xfId="0" applyFont="1" applyBorder="1" applyAlignment="1">
      <alignment vertical="center"/>
    </xf>
    <xf numFmtId="0" fontId="24" fillId="6" borderId="37"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22" xfId="0" applyFont="1" applyFill="1" applyBorder="1" applyAlignment="1">
      <alignment horizontal="center" vertical="center"/>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20" xfId="0" applyFont="1" applyBorder="1" applyAlignment="1">
      <alignment vertical="center" wrapText="1"/>
    </xf>
    <xf numFmtId="0" fontId="23" fillId="0" borderId="27" xfId="0" applyFont="1" applyBorder="1" applyAlignment="1">
      <alignment vertical="center"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41" xfId="0" applyFont="1" applyBorder="1" applyAlignment="1">
      <alignment vertical="center" wrapText="1"/>
    </xf>
    <xf numFmtId="0" fontId="23" fillId="0" borderId="4" xfId="0" applyFont="1" applyBorder="1" applyAlignment="1">
      <alignment vertical="center"/>
    </xf>
    <xf numFmtId="0" fontId="23" fillId="0" borderId="46" xfId="0" applyFont="1" applyBorder="1" applyAlignment="1">
      <alignment vertical="center"/>
    </xf>
    <xf numFmtId="0" fontId="23" fillId="0" borderId="17"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4" fillId="0" borderId="47" xfId="0" applyFont="1" applyBorder="1" applyAlignment="1">
      <alignment vertical="center" wrapText="1"/>
    </xf>
    <xf numFmtId="0" fontId="23" fillId="0" borderId="47" xfId="0" applyFont="1" applyBorder="1" applyAlignment="1">
      <alignment vertical="center"/>
    </xf>
    <xf numFmtId="0" fontId="23" fillId="0" borderId="48" xfId="0" applyFont="1" applyBorder="1" applyAlignment="1">
      <alignment vertical="center"/>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9" borderId="6" xfId="0" applyFont="1" applyFill="1" applyBorder="1" applyAlignment="1">
      <alignment horizontal="center" vertical="center"/>
    </xf>
    <xf numFmtId="0" fontId="24" fillId="9" borderId="49"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56" xfId="0" applyFont="1" applyFill="1" applyBorder="1" applyAlignment="1">
      <alignment horizontal="center" vertical="center"/>
    </xf>
    <xf numFmtId="0" fontId="24" fillId="6" borderId="41" xfId="0" applyFont="1" applyFill="1" applyBorder="1" applyAlignment="1">
      <alignment horizontal="center" vertical="center"/>
    </xf>
    <xf numFmtId="0" fontId="24" fillId="6" borderId="53" xfId="0" applyFont="1" applyFill="1" applyBorder="1" applyAlignment="1">
      <alignment horizontal="center" vertical="center"/>
    </xf>
    <xf numFmtId="0" fontId="24" fillId="6" borderId="66" xfId="0" applyFont="1" applyFill="1" applyBorder="1" applyAlignment="1">
      <alignment horizontal="center" vertical="center"/>
    </xf>
    <xf numFmtId="0" fontId="24" fillId="6" borderId="17"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16" xfId="0" applyFont="1" applyFill="1" applyBorder="1" applyAlignment="1">
      <alignment horizontal="center" vertical="center"/>
    </xf>
    <xf numFmtId="0" fontId="24" fillId="9" borderId="26" xfId="0" applyFont="1" applyFill="1" applyBorder="1" applyAlignment="1">
      <alignment horizontal="center" vertical="center"/>
    </xf>
    <xf numFmtId="0" fontId="24" fillId="9" borderId="1" xfId="0" applyFont="1" applyFill="1" applyBorder="1" applyAlignment="1">
      <alignment horizontal="center" vertical="center"/>
    </xf>
    <xf numFmtId="0" fontId="24" fillId="9" borderId="34"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51" xfId="0" applyFont="1" applyFill="1" applyBorder="1" applyAlignment="1">
      <alignment horizontal="center" vertical="center"/>
    </xf>
    <xf numFmtId="0" fontId="24" fillId="6" borderId="52" xfId="0" applyFont="1" applyFill="1" applyBorder="1" applyAlignment="1">
      <alignment horizontal="center" vertical="center"/>
    </xf>
    <xf numFmtId="0" fontId="26" fillId="0" borderId="17"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7" fillId="0" borderId="26" xfId="0" applyFont="1" applyBorder="1" applyAlignment="1">
      <alignment vertical="center" wrapText="1"/>
    </xf>
    <xf numFmtId="0" fontId="27" fillId="0" borderId="1" xfId="0" applyFont="1" applyBorder="1" applyAlignment="1">
      <alignment vertical="center" wrapText="1"/>
    </xf>
    <xf numFmtId="0" fontId="27" fillId="0" borderId="34" xfId="0" applyFont="1" applyBorder="1" applyAlignment="1">
      <alignment vertical="center" wrapText="1"/>
    </xf>
    <xf numFmtId="0" fontId="23" fillId="0" borderId="24" xfId="0" applyFont="1" applyBorder="1" applyAlignment="1">
      <alignment vertical="center"/>
    </xf>
    <xf numFmtId="0" fontId="24" fillId="0" borderId="57"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3" fillId="0" borderId="2" xfId="0" applyFont="1" applyBorder="1" applyAlignment="1">
      <alignment vertical="center"/>
    </xf>
    <xf numFmtId="0" fontId="23" fillId="0" borderId="7" xfId="0" applyFont="1" applyBorder="1" applyAlignment="1">
      <alignment vertical="center"/>
    </xf>
    <xf numFmtId="0" fontId="23" fillId="0" borderId="25" xfId="0" applyFont="1" applyBorder="1" applyAlignment="1">
      <alignment vertical="center"/>
    </xf>
    <xf numFmtId="0" fontId="23" fillId="0" borderId="59" xfId="0" applyFont="1" applyFill="1" applyBorder="1" applyAlignment="1">
      <alignment vertical="center"/>
    </xf>
    <xf numFmtId="0" fontId="23" fillId="0" borderId="7" xfId="0" applyFont="1" applyFill="1" applyBorder="1" applyAlignment="1">
      <alignment vertical="center"/>
    </xf>
    <xf numFmtId="0" fontId="23" fillId="8" borderId="1" xfId="0" applyFont="1" applyFill="1" applyBorder="1" applyAlignment="1">
      <alignment vertical="center"/>
    </xf>
    <xf numFmtId="0" fontId="23" fillId="0" borderId="54" xfId="0" applyFont="1" applyBorder="1" applyAlignment="1">
      <alignment vertical="center"/>
    </xf>
    <xf numFmtId="0" fontId="23" fillId="0" borderId="9" xfId="0" applyFont="1" applyBorder="1" applyAlignment="1">
      <alignment vertical="center"/>
    </xf>
    <xf numFmtId="0" fontId="23" fillId="0" borderId="19" xfId="0" applyFont="1" applyBorder="1" applyAlignment="1">
      <alignment vertical="center"/>
    </xf>
    <xf numFmtId="0" fontId="23" fillId="0" borderId="37" xfId="0" applyFont="1" applyBorder="1" applyAlignment="1">
      <alignment vertical="center"/>
    </xf>
    <xf numFmtId="0" fontId="23" fillId="0" borderId="0" xfId="0" applyFont="1" applyBorder="1" applyAlignment="1">
      <alignment vertical="center"/>
    </xf>
    <xf numFmtId="0" fontId="23" fillId="0" borderId="22" xfId="0" applyFont="1" applyBorder="1" applyAlignment="1">
      <alignment vertical="center"/>
    </xf>
    <xf numFmtId="0" fontId="23" fillId="0" borderId="55" xfId="0" applyFont="1" applyBorder="1" applyAlignment="1">
      <alignment vertical="center"/>
    </xf>
    <xf numFmtId="0" fontId="23" fillId="0" borderId="12" xfId="0" applyFont="1" applyBorder="1" applyAlignment="1">
      <alignment vertical="center"/>
    </xf>
    <xf numFmtId="0" fontId="23" fillId="0" borderId="23" xfId="0" applyFont="1" applyBorder="1" applyAlignment="1">
      <alignment vertical="center"/>
    </xf>
    <xf numFmtId="0" fontId="24" fillId="9" borderId="20" xfId="0" applyFont="1" applyFill="1" applyBorder="1" applyAlignment="1">
      <alignment horizontal="center" vertical="center"/>
    </xf>
    <xf numFmtId="0" fontId="24" fillId="9" borderId="5" xfId="0" applyFont="1" applyFill="1" applyBorder="1" applyAlignment="1">
      <alignment horizontal="center" vertical="center"/>
    </xf>
    <xf numFmtId="0" fontId="24" fillId="9" borderId="56" xfId="0" applyFont="1" applyFill="1" applyBorder="1" applyAlignment="1">
      <alignment horizontal="center" vertical="center"/>
    </xf>
    <xf numFmtId="0" fontId="23" fillId="0" borderId="55" xfId="0" applyFont="1" applyFill="1" applyBorder="1" applyAlignment="1">
      <alignment vertical="center"/>
    </xf>
    <xf numFmtId="0" fontId="23" fillId="0" borderId="12" xfId="0" applyFont="1" applyFill="1" applyBorder="1" applyAlignment="1">
      <alignment vertical="center"/>
    </xf>
    <xf numFmtId="0" fontId="23" fillId="0" borderId="23" xfId="0" applyFont="1" applyFill="1" applyBorder="1" applyAlignment="1">
      <alignment vertical="center"/>
    </xf>
    <xf numFmtId="0" fontId="23" fillId="0" borderId="37" xfId="0" applyFont="1" applyBorder="1" applyAlignment="1">
      <alignment vertical="center" wrapText="1"/>
    </xf>
    <xf numFmtId="0" fontId="23" fillId="0" borderId="0" xfId="0" applyFont="1" applyBorder="1" applyAlignment="1">
      <alignment vertical="center" wrapText="1"/>
    </xf>
    <xf numFmtId="0" fontId="23" fillId="0" borderId="58" xfId="0" applyFont="1" applyBorder="1" applyAlignment="1">
      <alignment vertical="center" wrapText="1"/>
    </xf>
    <xf numFmtId="0" fontId="23" fillId="0" borderId="55"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1" xfId="0" applyFont="1" applyBorder="1" applyAlignment="1">
      <alignment vertical="center"/>
    </xf>
    <xf numFmtId="0" fontId="29" fillId="0" borderId="59" xfId="0" applyFont="1" applyFill="1" applyBorder="1" applyAlignment="1">
      <alignment vertical="center" wrapText="1"/>
    </xf>
    <xf numFmtId="0" fontId="29" fillId="0" borderId="7" xfId="0" applyFont="1" applyFill="1" applyBorder="1" applyAlignment="1">
      <alignment vertical="center" wrapText="1"/>
    </xf>
    <xf numFmtId="0" fontId="23" fillId="0" borderId="60" xfId="0" applyFont="1" applyFill="1" applyBorder="1" applyAlignment="1">
      <alignment vertical="center"/>
    </xf>
    <xf numFmtId="0" fontId="23" fillId="0" borderId="29" xfId="0" applyFont="1" applyFill="1" applyBorder="1" applyAlignment="1">
      <alignment vertical="center"/>
    </xf>
    <xf numFmtId="0" fontId="23" fillId="0" borderId="59" xfId="0" applyFont="1" applyFill="1" applyBorder="1" applyAlignment="1">
      <alignment vertical="center" wrapText="1"/>
    </xf>
    <xf numFmtId="0" fontId="23" fillId="0" borderId="7" xfId="0" applyFont="1" applyFill="1" applyBorder="1" applyAlignment="1">
      <alignment vertical="center" wrapText="1"/>
    </xf>
    <xf numFmtId="0" fontId="23" fillId="0" borderId="25" xfId="0" applyFont="1" applyFill="1" applyBorder="1" applyAlignment="1">
      <alignment vertical="center"/>
    </xf>
    <xf numFmtId="0" fontId="23" fillId="0" borderId="54"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37" xfId="0" applyFont="1" applyFill="1" applyBorder="1" applyAlignment="1">
      <alignment vertical="center" wrapText="1"/>
    </xf>
    <xf numFmtId="0" fontId="23" fillId="0" borderId="0" xfId="0" applyFont="1" applyFill="1" applyBorder="1" applyAlignment="1">
      <alignment vertical="center" wrapText="1"/>
    </xf>
    <xf numFmtId="0" fontId="23" fillId="0" borderId="58" xfId="0" applyFont="1" applyFill="1" applyBorder="1" applyAlignment="1">
      <alignment vertical="center" wrapText="1"/>
    </xf>
    <xf numFmtId="0" fontId="23" fillId="0" borderId="55" xfId="0" applyFont="1" applyFill="1" applyBorder="1" applyAlignment="1">
      <alignment vertical="center" wrapText="1"/>
    </xf>
    <xf numFmtId="0" fontId="23" fillId="0" borderId="12" xfId="0" applyFont="1" applyFill="1" applyBorder="1" applyAlignment="1">
      <alignment vertical="center" wrapText="1"/>
    </xf>
    <xf numFmtId="0" fontId="23" fillId="0" borderId="13" xfId="0" applyFont="1" applyFill="1" applyBorder="1" applyAlignment="1">
      <alignment vertical="center" wrapText="1"/>
    </xf>
    <xf numFmtId="0" fontId="23" fillId="0" borderId="10" xfId="0" applyFont="1" applyBorder="1" applyAlignment="1">
      <alignment vertical="center"/>
    </xf>
    <xf numFmtId="0" fontId="23" fillId="0" borderId="13" xfId="0" applyFont="1" applyBorder="1" applyAlignment="1">
      <alignment vertical="center"/>
    </xf>
    <xf numFmtId="0" fontId="23" fillId="0" borderId="21" xfId="0" applyFont="1" applyBorder="1" applyAlignment="1">
      <alignment vertical="center"/>
    </xf>
    <xf numFmtId="0" fontId="23" fillId="0" borderId="25" xfId="0" applyFont="1" applyFill="1" applyBorder="1" applyAlignment="1">
      <alignment vertical="center" wrapText="1"/>
    </xf>
    <xf numFmtId="0" fontId="23" fillId="0" borderId="59"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58" xfId="0" applyFont="1" applyBorder="1" applyAlignment="1">
      <alignment vertical="center"/>
    </xf>
    <xf numFmtId="0" fontId="24" fillId="9" borderId="59" xfId="0" applyFont="1" applyFill="1" applyBorder="1" applyAlignment="1">
      <alignment vertical="center"/>
    </xf>
    <xf numFmtId="0" fontId="24" fillId="9" borderId="7" xfId="0" applyFont="1" applyFill="1" applyBorder="1" applyAlignment="1">
      <alignment vertical="center"/>
    </xf>
    <xf numFmtId="0" fontId="24" fillId="9" borderId="25" xfId="0" applyFont="1" applyFill="1" applyBorder="1" applyAlignment="1">
      <alignment vertical="center"/>
    </xf>
    <xf numFmtId="0" fontId="23" fillId="8" borderId="39" xfId="0" applyFont="1" applyFill="1" applyBorder="1" applyAlignment="1">
      <alignment vertical="center"/>
    </xf>
    <xf numFmtId="0" fontId="23" fillId="8" borderId="40" xfId="0" applyFont="1" applyFill="1" applyBorder="1" applyAlignment="1">
      <alignment vertical="center"/>
    </xf>
    <xf numFmtId="0" fontId="23" fillId="0" borderId="54"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58" xfId="0" applyFont="1" applyBorder="1" applyAlignment="1">
      <alignment horizontal="left" vertical="center" wrapText="1"/>
    </xf>
    <xf numFmtId="0" fontId="23" fillId="0" borderId="55"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25" xfId="0" applyFont="1" applyBorder="1" applyAlignment="1">
      <alignment horizontal="left" vertical="center" wrapText="1"/>
    </xf>
    <xf numFmtId="0" fontId="24" fillId="6" borderId="26"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34" xfId="0" applyFont="1" applyFill="1" applyBorder="1" applyAlignment="1">
      <alignment horizontal="center" vertical="center"/>
    </xf>
    <xf numFmtId="0" fontId="23" fillId="0" borderId="3" xfId="0" applyFont="1" applyFill="1" applyBorder="1" applyAlignment="1">
      <alignment vertical="center" wrapText="1"/>
    </xf>
    <xf numFmtId="0" fontId="23" fillId="0" borderId="61" xfId="0" applyFont="1" applyBorder="1" applyAlignment="1">
      <alignment vertical="center"/>
    </xf>
    <xf numFmtId="0" fontId="23" fillId="0" borderId="14" xfId="0" applyFont="1" applyBorder="1" applyAlignment="1">
      <alignment vertical="center"/>
    </xf>
    <xf numFmtId="0" fontId="23" fillId="0" borderId="62" xfId="0" applyFont="1" applyBorder="1" applyAlignment="1">
      <alignment vertical="center"/>
    </xf>
    <xf numFmtId="0" fontId="23" fillId="0" borderId="21" xfId="0" applyFont="1" applyBorder="1" applyAlignment="1">
      <alignment vertical="center" wrapText="1"/>
    </xf>
    <xf numFmtId="0" fontId="23" fillId="0" borderId="22" xfId="0" applyFont="1" applyBorder="1" applyAlignment="1">
      <alignment vertical="center" wrapText="1"/>
    </xf>
    <xf numFmtId="0" fontId="23" fillId="0" borderId="63" xfId="0" applyFont="1" applyBorder="1" applyAlignment="1">
      <alignment vertical="center" wrapText="1"/>
    </xf>
    <xf numFmtId="0" fontId="23" fillId="0" borderId="14" xfId="0" applyFont="1" applyBorder="1" applyAlignment="1">
      <alignment vertical="center" wrapText="1"/>
    </xf>
    <xf numFmtId="0" fontId="23" fillId="0" borderId="64" xfId="0" applyFont="1" applyBorder="1" applyAlignment="1">
      <alignment vertical="center" wrapText="1"/>
    </xf>
    <xf numFmtId="0" fontId="24" fillId="6" borderId="6" xfId="0" applyFont="1" applyFill="1" applyBorder="1" applyAlignment="1">
      <alignment horizontal="center" vertical="center"/>
    </xf>
    <xf numFmtId="0" fontId="24" fillId="6" borderId="49" xfId="0" applyFont="1" applyFill="1" applyBorder="1" applyAlignment="1">
      <alignment horizontal="center" vertical="center"/>
    </xf>
    <xf numFmtId="0" fontId="24" fillId="6" borderId="65" xfId="0" applyFont="1" applyFill="1" applyBorder="1" applyAlignment="1">
      <alignment horizontal="center" vertical="center"/>
    </xf>
    <xf numFmtId="0" fontId="24" fillId="6" borderId="43" xfId="0" applyFont="1" applyFill="1" applyBorder="1" applyAlignment="1">
      <alignment horizontal="center" vertical="center"/>
    </xf>
    <xf numFmtId="0" fontId="24" fillId="6" borderId="44" xfId="0" applyFont="1" applyFill="1" applyBorder="1" applyAlignment="1">
      <alignment horizontal="center" vertical="center"/>
    </xf>
    <xf numFmtId="0" fontId="23" fillId="0" borderId="26" xfId="0" applyFont="1" applyBorder="1" applyAlignment="1">
      <alignment horizontal="center" vertical="center"/>
    </xf>
    <xf numFmtId="0" fontId="23" fillId="0" borderId="1" xfId="0" applyFont="1" applyBorder="1" applyAlignment="1">
      <alignment horizontal="center" vertical="center"/>
    </xf>
    <xf numFmtId="0" fontId="23" fillId="0" borderId="34" xfId="0" applyFont="1" applyBorder="1" applyAlignment="1">
      <alignment horizontal="center" vertical="center"/>
    </xf>
    <xf numFmtId="42" fontId="23" fillId="0" borderId="7" xfId="5" applyFont="1" applyBorder="1" applyAlignment="1">
      <alignment vertical="center" wrapText="1"/>
    </xf>
    <xf numFmtId="42" fontId="23" fillId="0" borderId="25" xfId="5" applyFont="1" applyBorder="1" applyAlignment="1">
      <alignment vertical="center" wrapText="1"/>
    </xf>
    <xf numFmtId="0" fontId="23" fillId="0" borderId="3" xfId="0" applyFont="1" applyFill="1" applyBorder="1" applyAlignment="1">
      <alignment vertical="center"/>
    </xf>
    <xf numFmtId="0" fontId="23" fillId="0" borderId="59" xfId="0" applyFont="1" applyBorder="1" applyAlignment="1">
      <alignment vertical="center"/>
    </xf>
    <xf numFmtId="0" fontId="23" fillId="0" borderId="3" xfId="0" applyFont="1" applyBorder="1" applyAlignment="1">
      <alignment vertical="center"/>
    </xf>
    <xf numFmtId="0" fontId="23" fillId="0" borderId="64" xfId="0" applyFont="1" applyBorder="1" applyAlignment="1">
      <alignment vertical="center"/>
    </xf>
    <xf numFmtId="0" fontId="23" fillId="0" borderId="22" xfId="0" applyFont="1" applyBorder="1" applyAlignment="1">
      <alignment horizontal="left" vertical="center" wrapText="1"/>
    </xf>
    <xf numFmtId="42" fontId="23" fillId="0" borderId="1" xfId="5" applyFont="1" applyBorder="1" applyAlignment="1">
      <alignment vertical="center" wrapText="1"/>
    </xf>
    <xf numFmtId="42" fontId="23" fillId="0" borderId="34" xfId="5" applyFont="1" applyBorder="1" applyAlignment="1">
      <alignment vertical="center" wrapText="1"/>
    </xf>
    <xf numFmtId="42" fontId="23" fillId="0" borderId="35" xfId="5" applyFont="1" applyBorder="1" applyAlignment="1">
      <alignment vertical="center" wrapText="1"/>
    </xf>
    <xf numFmtId="42" fontId="23" fillId="0" borderId="36" xfId="5" applyFont="1" applyBorder="1" applyAlignment="1">
      <alignment vertical="center" wrapText="1"/>
    </xf>
    <xf numFmtId="0" fontId="24" fillId="0" borderId="20" xfId="0" applyFont="1" applyBorder="1" applyAlignment="1">
      <alignment vertical="center" wrapText="1"/>
    </xf>
    <xf numFmtId="0" fontId="24" fillId="0" borderId="5" xfId="0" applyFont="1" applyBorder="1" applyAlignment="1">
      <alignment vertical="center" wrapText="1"/>
    </xf>
    <xf numFmtId="0" fontId="24" fillId="0" borderId="56" xfId="0" applyFont="1" applyBorder="1" applyAlignment="1">
      <alignment vertical="center" wrapText="1"/>
    </xf>
    <xf numFmtId="0" fontId="24" fillId="0" borderId="0" xfId="0" applyFont="1" applyBorder="1" applyAlignment="1">
      <alignment horizontal="left" vertical="center" wrapText="1"/>
    </xf>
    <xf numFmtId="0" fontId="24" fillId="0" borderId="22" xfId="0" applyFont="1" applyBorder="1" applyAlignment="1">
      <alignment horizontal="left" vertical="center" wrapText="1"/>
    </xf>
    <xf numFmtId="42" fontId="23" fillId="0" borderId="29" xfId="5" applyFont="1" applyBorder="1" applyAlignment="1">
      <alignment vertical="center" wrapText="1"/>
    </xf>
    <xf numFmtId="42" fontId="23" fillId="0" borderId="30" xfId="5" applyFont="1" applyBorder="1" applyAlignment="1">
      <alignment vertical="center" wrapText="1"/>
    </xf>
    <xf numFmtId="0" fontId="23" fillId="0" borderId="20" xfId="0" applyFont="1" applyBorder="1" applyAlignment="1">
      <alignment vertical="center"/>
    </xf>
    <xf numFmtId="0" fontId="23" fillId="0" borderId="5" xfId="0" applyFont="1" applyBorder="1" applyAlignment="1">
      <alignment vertical="center"/>
    </xf>
    <xf numFmtId="0" fontId="23" fillId="0" borderId="56" xfId="0" applyFont="1" applyBorder="1" applyAlignment="1">
      <alignment vertical="center"/>
    </xf>
    <xf numFmtId="0" fontId="23" fillId="0" borderId="0" xfId="0" applyFont="1" applyAlignment="1">
      <alignment horizontal="left" vertical="top" wrapText="1"/>
    </xf>
    <xf numFmtId="0" fontId="23" fillId="0" borderId="22" xfId="0" applyFont="1" applyBorder="1" applyAlignment="1">
      <alignment horizontal="left" vertical="top"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3" fillId="0" borderId="68" xfId="0" applyFont="1" applyBorder="1" applyAlignment="1">
      <alignment horizontal="center" vertical="center"/>
    </xf>
    <xf numFmtId="0" fontId="24" fillId="0" borderId="37" xfId="0" applyFont="1" applyBorder="1" applyAlignment="1">
      <alignment horizontal="center" vertical="top" wrapText="1"/>
    </xf>
    <xf numFmtId="0" fontId="24" fillId="0" borderId="0" xfId="0" applyFont="1" applyBorder="1" applyAlignment="1">
      <alignment horizontal="center" vertical="top" wrapText="1"/>
    </xf>
    <xf numFmtId="0" fontId="24" fillId="0" borderId="22" xfId="0" applyFont="1" applyBorder="1" applyAlignment="1">
      <alignment horizontal="center" vertical="top" wrapText="1"/>
    </xf>
    <xf numFmtId="0" fontId="0" fillId="0" borderId="0" xfId="0" applyAlignment="1">
      <alignment horizontal="left" vertical="center"/>
    </xf>
    <xf numFmtId="0" fontId="0" fillId="0" borderId="1" xfId="0" applyBorder="1" applyAlignment="1">
      <alignment horizontal="justify"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9">
    <cellStyle name="Millares [0] 2" xfId="7"/>
    <cellStyle name="Millares 2" xfId="1"/>
    <cellStyle name="Moneda [0]" xfId="5" builtinId="7"/>
    <cellStyle name="Moneda [0] 2" xfId="6"/>
    <cellStyle name="Moneda [0] 3" xfId="8"/>
    <cellStyle name="Normal" xfId="0" builtinId="0"/>
    <cellStyle name="Normal 10" xfId="3"/>
    <cellStyle name="Normal 2" xfId="4"/>
    <cellStyle name="Normal 9" xfId="2"/>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516731</xdr:colOff>
      <xdr:row>0</xdr:row>
      <xdr:rowOff>28575</xdr:rowOff>
    </xdr:from>
    <xdr:to>
      <xdr:col>0</xdr:col>
      <xdr:colOff>2380129</xdr:colOff>
      <xdr:row>0</xdr:row>
      <xdr:rowOff>768339</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1428" r="9140" b="7185"/>
        <a:stretch>
          <a:fillRect/>
        </a:stretch>
      </xdr:blipFill>
      <xdr:spPr bwMode="auto">
        <a:xfrm>
          <a:off x="516731" y="28575"/>
          <a:ext cx="1863398" cy="73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446553</xdr:colOff>
      <xdr:row>0</xdr:row>
      <xdr:rowOff>101224</xdr:rowOff>
    </xdr:from>
    <xdr:to>
      <xdr:col>5</xdr:col>
      <xdr:colOff>2311400</xdr:colOff>
      <xdr:row>0</xdr:row>
      <xdr:rowOff>646231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342" t="30885" b="33974"/>
        <a:stretch>
          <a:fillRect/>
        </a:stretch>
      </xdr:blipFill>
      <xdr:spPr bwMode="auto">
        <a:xfrm>
          <a:off x="8942853" y="101224"/>
          <a:ext cx="2487147" cy="545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0</xdr:row>
      <xdr:rowOff>45720</xdr:rowOff>
    </xdr:from>
    <xdr:to>
      <xdr:col>32</xdr:col>
      <xdr:colOff>68580</xdr:colOff>
      <xdr:row>0</xdr:row>
      <xdr:rowOff>656114</xdr:rowOff>
    </xdr:to>
    <xdr:pic>
      <xdr:nvPicPr>
        <xdr:cNvPr id="2" name="Imagen 5">
          <a:extLst>
            <a:ext uri="{FF2B5EF4-FFF2-40B4-BE49-F238E27FC236}">
              <a16:creationId xmlns:a16="http://schemas.microsoft.com/office/drawing/2014/main" id="{A55778D6-D20E-4C4A-BBFD-BB6372021F2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0741" y="45720"/>
          <a:ext cx="2636520" cy="610394"/>
        </a:xfrm>
        <a:prstGeom prst="rect">
          <a:avLst/>
        </a:prstGeom>
        <a:noFill/>
        <a:ln>
          <a:noFill/>
        </a:ln>
      </xdr:spPr>
    </xdr:pic>
    <xdr:clientData/>
  </xdr:twoCellAnchor>
  <xdr:twoCellAnchor editAs="oneCell">
    <xdr:from>
      <xdr:col>0</xdr:col>
      <xdr:colOff>438150</xdr:colOff>
      <xdr:row>0</xdr:row>
      <xdr:rowOff>56674</xdr:rowOff>
    </xdr:from>
    <xdr:to>
      <xdr:col>1</xdr:col>
      <xdr:colOff>1553936</xdr:colOff>
      <xdr:row>0</xdr:row>
      <xdr:rowOff>649629</xdr:rowOff>
    </xdr:to>
    <xdr:pic>
      <xdr:nvPicPr>
        <xdr:cNvPr id="3" name="Imagen 3" descr="LOGO EN BLANCO-04 (1)">
          <a:extLst>
            <a:ext uri="{FF2B5EF4-FFF2-40B4-BE49-F238E27FC236}">
              <a16:creationId xmlns:a16="http://schemas.microsoft.com/office/drawing/2014/main" id="{5902967E-DE1D-4003-81AF-1E465D710F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56674"/>
          <a:ext cx="1862546" cy="5929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1012031</xdr:colOff>
      <xdr:row>0</xdr:row>
      <xdr:rowOff>19629</xdr:rowOff>
    </xdr:from>
    <xdr:ext cx="1418799" cy="658668"/>
    <xdr:pic>
      <xdr:nvPicPr>
        <xdr:cNvPr id="2" name="5 Imagen">
          <a:extLst>
            <a:ext uri="{FF2B5EF4-FFF2-40B4-BE49-F238E27FC236}">
              <a16:creationId xmlns:a16="http://schemas.microsoft.com/office/drawing/2014/main" id="{C189962C-3059-4568-9F10-7FB34E396F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1428" r="9140" b="7185"/>
        <a:stretch>
          <a:fillRect/>
        </a:stretch>
      </xdr:blipFill>
      <xdr:spPr bwMode="auto">
        <a:xfrm>
          <a:off x="618331" y="19629"/>
          <a:ext cx="1418799" cy="658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561906</xdr:colOff>
      <xdr:row>0</xdr:row>
      <xdr:rowOff>49108</xdr:rowOff>
    </xdr:from>
    <xdr:to>
      <xdr:col>5</xdr:col>
      <xdr:colOff>1561111</xdr:colOff>
      <xdr:row>0</xdr:row>
      <xdr:rowOff>674583</xdr:rowOff>
    </xdr:to>
    <xdr:pic>
      <xdr:nvPicPr>
        <xdr:cNvPr id="3" name="Imagen 2">
          <a:extLst>
            <a:ext uri="{FF2B5EF4-FFF2-40B4-BE49-F238E27FC236}">
              <a16:creationId xmlns:a16="http://schemas.microsoft.com/office/drawing/2014/main" id="{D6F48332-798E-476A-99ED-07E557518B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342" t="30885" b="33974"/>
        <a:stretch>
          <a:fillRect/>
        </a:stretch>
      </xdr:blipFill>
      <xdr:spPr bwMode="auto">
        <a:xfrm>
          <a:off x="7066120" y="49108"/>
          <a:ext cx="2768134"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1281112</xdr:colOff>
      <xdr:row>0</xdr:row>
      <xdr:rowOff>127667</xdr:rowOff>
    </xdr:from>
    <xdr:to>
      <xdr:col>10</xdr:col>
      <xdr:colOff>289912</xdr:colOff>
      <xdr:row>0</xdr:row>
      <xdr:rowOff>942975</xdr:rowOff>
    </xdr:to>
    <xdr:pic>
      <xdr:nvPicPr>
        <xdr:cNvPr id="2" name="Imagen 2">
          <a:extLst>
            <a:ext uri="{FF2B5EF4-FFF2-40B4-BE49-F238E27FC236}">
              <a16:creationId xmlns:a16="http://schemas.microsoft.com/office/drawing/2014/main" id="{11006CD0-EF9D-4A08-9E58-ECF7FB92A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42" t="30885" b="33974"/>
        <a:stretch>
          <a:fillRect/>
        </a:stretch>
      </xdr:blipFill>
      <xdr:spPr bwMode="auto">
        <a:xfrm>
          <a:off x="16740187" y="127667"/>
          <a:ext cx="3923700" cy="81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2209800</xdr:colOff>
      <xdr:row>204</xdr:row>
      <xdr:rowOff>25823</xdr:rowOff>
    </xdr:from>
    <xdr:to>
      <xdr:col>9</xdr:col>
      <xdr:colOff>394170</xdr:colOff>
      <xdr:row>226</xdr:row>
      <xdr:rowOff>285751</xdr:rowOff>
    </xdr:to>
    <xdr:pic>
      <xdr:nvPicPr>
        <xdr:cNvPr id="4" name="Imagen 3">
          <a:extLst>
            <a:ext uri="{FF2B5EF4-FFF2-40B4-BE49-F238E27FC236}">
              <a16:creationId xmlns:a16="http://schemas.microsoft.com/office/drawing/2014/main" id="{6208F340-04F7-4032-A9DF-BBBD43741E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9800" y="123965123"/>
          <a:ext cx="17377245" cy="9794453"/>
        </a:xfrm>
        <a:prstGeom prst="rect">
          <a:avLst/>
        </a:prstGeom>
      </xdr:spPr>
    </xdr:pic>
    <xdr:clientData/>
  </xdr:twoCellAnchor>
  <xdr:twoCellAnchor>
    <xdr:from>
      <xdr:col>7</xdr:col>
      <xdr:colOff>1281112</xdr:colOff>
      <xdr:row>0</xdr:row>
      <xdr:rowOff>127667</xdr:rowOff>
    </xdr:from>
    <xdr:to>
      <xdr:col>10</xdr:col>
      <xdr:colOff>289912</xdr:colOff>
      <xdr:row>0</xdr:row>
      <xdr:rowOff>942975</xdr:rowOff>
    </xdr:to>
    <xdr:pic>
      <xdr:nvPicPr>
        <xdr:cNvPr id="5" name="Imagen 2">
          <a:extLst>
            <a:ext uri="{FF2B5EF4-FFF2-40B4-BE49-F238E27FC236}">
              <a16:creationId xmlns:a16="http://schemas.microsoft.com/office/drawing/2014/main" id="{A2491CBA-A1A8-4764-BC81-3D6BCB2FAB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42" t="30885" b="33974"/>
        <a:stretch>
          <a:fillRect/>
        </a:stretch>
      </xdr:blipFill>
      <xdr:spPr bwMode="auto">
        <a:xfrm>
          <a:off x="16740187" y="127667"/>
          <a:ext cx="3923700" cy="81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2209800</xdr:colOff>
      <xdr:row>204</xdr:row>
      <xdr:rowOff>25823</xdr:rowOff>
    </xdr:from>
    <xdr:to>
      <xdr:col>9</xdr:col>
      <xdr:colOff>394170</xdr:colOff>
      <xdr:row>226</xdr:row>
      <xdr:rowOff>285751</xdr:rowOff>
    </xdr:to>
    <xdr:pic>
      <xdr:nvPicPr>
        <xdr:cNvPr id="7" name="Imagen 6">
          <a:extLst>
            <a:ext uri="{FF2B5EF4-FFF2-40B4-BE49-F238E27FC236}">
              <a16:creationId xmlns:a16="http://schemas.microsoft.com/office/drawing/2014/main" id="{C6B5226D-63CC-4F44-80AE-0BD600D086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9800" y="123965123"/>
          <a:ext cx="17377245" cy="9794453"/>
        </a:xfrm>
        <a:prstGeom prst="rect">
          <a:avLst/>
        </a:prstGeom>
      </xdr:spPr>
    </xdr:pic>
    <xdr:clientData/>
  </xdr:twoCellAnchor>
  <xdr:twoCellAnchor>
    <xdr:from>
      <xdr:col>7</xdr:col>
      <xdr:colOff>1281112</xdr:colOff>
      <xdr:row>0</xdr:row>
      <xdr:rowOff>127667</xdr:rowOff>
    </xdr:from>
    <xdr:to>
      <xdr:col>10</xdr:col>
      <xdr:colOff>289912</xdr:colOff>
      <xdr:row>0</xdr:row>
      <xdr:rowOff>942975</xdr:rowOff>
    </xdr:to>
    <xdr:pic>
      <xdr:nvPicPr>
        <xdr:cNvPr id="8" name="Imagen 2">
          <a:extLst>
            <a:ext uri="{FF2B5EF4-FFF2-40B4-BE49-F238E27FC236}">
              <a16:creationId xmlns:a16="http://schemas.microsoft.com/office/drawing/2014/main" id="{DCDAF83F-0C38-45BA-8EDA-5393CCD573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42" t="30885" b="33974"/>
        <a:stretch>
          <a:fillRect/>
        </a:stretch>
      </xdr:blipFill>
      <xdr:spPr bwMode="auto">
        <a:xfrm>
          <a:off x="16740187" y="127667"/>
          <a:ext cx="3923700" cy="81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2209800</xdr:colOff>
      <xdr:row>204</xdr:row>
      <xdr:rowOff>25823</xdr:rowOff>
    </xdr:from>
    <xdr:to>
      <xdr:col>9</xdr:col>
      <xdr:colOff>394170</xdr:colOff>
      <xdr:row>226</xdr:row>
      <xdr:rowOff>285751</xdr:rowOff>
    </xdr:to>
    <xdr:pic>
      <xdr:nvPicPr>
        <xdr:cNvPr id="10" name="Imagen 9">
          <a:extLst>
            <a:ext uri="{FF2B5EF4-FFF2-40B4-BE49-F238E27FC236}">
              <a16:creationId xmlns:a16="http://schemas.microsoft.com/office/drawing/2014/main" id="{E8E15FA7-70C2-4F97-8277-C8181AED7B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9800" y="123965123"/>
          <a:ext cx="17377245" cy="9794453"/>
        </a:xfrm>
        <a:prstGeom prst="rect">
          <a:avLst/>
        </a:prstGeom>
      </xdr:spPr>
    </xdr:pic>
    <xdr:clientData/>
  </xdr:twoCellAnchor>
  <xdr:twoCellAnchor>
    <xdr:from>
      <xdr:col>7</xdr:col>
      <xdr:colOff>1281112</xdr:colOff>
      <xdr:row>0</xdr:row>
      <xdr:rowOff>127667</xdr:rowOff>
    </xdr:from>
    <xdr:to>
      <xdr:col>10</xdr:col>
      <xdr:colOff>289912</xdr:colOff>
      <xdr:row>0</xdr:row>
      <xdr:rowOff>942975</xdr:rowOff>
    </xdr:to>
    <xdr:pic>
      <xdr:nvPicPr>
        <xdr:cNvPr id="11" name="Imagen 2">
          <a:extLst>
            <a:ext uri="{FF2B5EF4-FFF2-40B4-BE49-F238E27FC236}">
              <a16:creationId xmlns:a16="http://schemas.microsoft.com/office/drawing/2014/main" id="{8F7AA7AA-DC5F-4C04-804E-D303C557BD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42" t="30885" b="33974"/>
        <a:stretch>
          <a:fillRect/>
        </a:stretch>
      </xdr:blipFill>
      <xdr:spPr bwMode="auto">
        <a:xfrm>
          <a:off x="16740187" y="127667"/>
          <a:ext cx="3923700" cy="81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1170554</xdr:colOff>
      <xdr:row>0</xdr:row>
      <xdr:rowOff>89467</xdr:rowOff>
    </xdr:from>
    <xdr:to>
      <xdr:col>0</xdr:col>
      <xdr:colOff>3833813</xdr:colOff>
      <xdr:row>0</xdr:row>
      <xdr:rowOff>1083468</xdr:rowOff>
    </xdr:to>
    <xdr:pic>
      <xdr:nvPicPr>
        <xdr:cNvPr id="12" name="Imagen 11">
          <a:extLst>
            <a:ext uri="{FF2B5EF4-FFF2-40B4-BE49-F238E27FC236}">
              <a16:creationId xmlns:a16="http://schemas.microsoft.com/office/drawing/2014/main" id="{10F3C0A9-F0C4-4A98-B1C5-2DBFD870EA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0554" y="89467"/>
          <a:ext cx="2663259" cy="994001"/>
        </a:xfrm>
        <a:prstGeom prst="rect">
          <a:avLst/>
        </a:prstGeom>
      </xdr:spPr>
    </xdr:pic>
    <xdr:clientData/>
  </xdr:twoCellAnchor>
  <xdr:twoCellAnchor editAs="oneCell">
    <xdr:from>
      <xdr:col>0</xdr:col>
      <xdr:colOff>2209800</xdr:colOff>
      <xdr:row>204</xdr:row>
      <xdr:rowOff>25823</xdr:rowOff>
    </xdr:from>
    <xdr:to>
      <xdr:col>9</xdr:col>
      <xdr:colOff>394170</xdr:colOff>
      <xdr:row>226</xdr:row>
      <xdr:rowOff>285751</xdr:rowOff>
    </xdr:to>
    <xdr:pic>
      <xdr:nvPicPr>
        <xdr:cNvPr id="13" name="Imagen 12">
          <a:extLst>
            <a:ext uri="{FF2B5EF4-FFF2-40B4-BE49-F238E27FC236}">
              <a16:creationId xmlns:a16="http://schemas.microsoft.com/office/drawing/2014/main" id="{EDE016A3-F888-415F-933A-FCDA2DB06F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9800" y="123965123"/>
          <a:ext cx="17377245" cy="9794453"/>
        </a:xfrm>
        <a:prstGeom prst="rect">
          <a:avLst/>
        </a:prstGeom>
      </xdr:spPr>
    </xdr:pic>
    <xdr:clientData/>
  </xdr:twoCellAnchor>
  <xdr:twoCellAnchor editAs="oneCell">
    <xdr:from>
      <xdr:col>0</xdr:col>
      <xdr:colOff>2209800</xdr:colOff>
      <xdr:row>204</xdr:row>
      <xdr:rowOff>25823</xdr:rowOff>
    </xdr:from>
    <xdr:to>
      <xdr:col>9</xdr:col>
      <xdr:colOff>394170</xdr:colOff>
      <xdr:row>226</xdr:row>
      <xdr:rowOff>285751</xdr:rowOff>
    </xdr:to>
    <xdr:pic>
      <xdr:nvPicPr>
        <xdr:cNvPr id="14" name="Imagen 13">
          <a:extLst>
            <a:ext uri="{FF2B5EF4-FFF2-40B4-BE49-F238E27FC236}">
              <a16:creationId xmlns:a16="http://schemas.microsoft.com/office/drawing/2014/main" id="{45F86805-2255-4403-B74F-751761DE00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9800" y="123965123"/>
          <a:ext cx="17377245" cy="9794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andravivianabeltranfernandez/Library/Containers/com.microsoft.Excel/Data/Documents/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352"/>
  <sheetViews>
    <sheetView zoomScale="70" zoomScaleNormal="70" zoomScalePageLayoutView="90" workbookViewId="0">
      <selection activeCell="A22" sqref="A22"/>
    </sheetView>
  </sheetViews>
  <sheetFormatPr baseColWidth="10" defaultColWidth="11.44140625" defaultRowHeight="13.8"/>
  <cols>
    <col min="1" max="1" width="46.6640625" style="55" customWidth="1"/>
    <col min="2" max="2" width="25.88671875" style="55" customWidth="1"/>
    <col min="3" max="3" width="4.44140625" style="55" customWidth="1"/>
    <col min="4" max="4" width="51.5546875" style="55" customWidth="1"/>
    <col min="5" max="5" width="12.109375" style="55" customWidth="1"/>
    <col min="6" max="6" width="39.44140625" style="55" customWidth="1"/>
    <col min="7" max="7" width="20.44140625" style="74" customWidth="1"/>
    <col min="8" max="8" width="36.44140625" style="74" customWidth="1"/>
    <col min="9" max="11" width="11.44140625" style="74" customWidth="1"/>
    <col min="12" max="12" width="11.33203125" style="74" customWidth="1"/>
    <col min="13" max="13" width="11.44140625" style="55" customWidth="1"/>
    <col min="14" max="17" width="11.44140625" style="55"/>
    <col min="18" max="18" width="17.6640625" style="55" customWidth="1"/>
    <col min="19" max="16384" width="11.44140625" style="55"/>
  </cols>
  <sheetData>
    <row r="1" spans="1:12" ht="64.5" customHeight="1">
      <c r="A1" s="78"/>
      <c r="B1" s="242" t="s">
        <v>1497</v>
      </c>
      <c r="C1" s="251"/>
      <c r="D1" s="243"/>
      <c r="E1" s="242"/>
      <c r="F1" s="243"/>
    </row>
    <row r="2" spans="1:12" ht="27.75" customHeight="1">
      <c r="A2" s="90" t="s">
        <v>1500</v>
      </c>
      <c r="B2" s="194" t="s">
        <v>1632</v>
      </c>
      <c r="C2" s="195"/>
      <c r="D2" s="196"/>
      <c r="E2" s="244" t="s">
        <v>1501</v>
      </c>
      <c r="F2" s="244"/>
    </row>
    <row r="3" spans="1:12" s="56" customFormat="1">
      <c r="A3" s="221" t="s">
        <v>299</v>
      </c>
      <c r="B3" s="222"/>
      <c r="C3" s="222"/>
      <c r="D3" s="222"/>
      <c r="E3" s="222"/>
      <c r="F3" s="223"/>
      <c r="G3" s="61"/>
      <c r="H3" s="61"/>
      <c r="I3" s="61"/>
      <c r="J3" s="61"/>
      <c r="K3" s="61"/>
      <c r="L3" s="61"/>
    </row>
    <row r="4" spans="1:12" s="56" customFormat="1">
      <c r="A4" s="92" t="s">
        <v>1508</v>
      </c>
      <c r="B4" s="252"/>
      <c r="C4" s="253"/>
      <c r="D4" s="253"/>
      <c r="E4" s="253"/>
      <c r="F4" s="254"/>
      <c r="G4" s="61"/>
      <c r="H4" s="61"/>
      <c r="I4" s="61"/>
      <c r="J4" s="61"/>
      <c r="K4" s="61"/>
      <c r="L4" s="61"/>
    </row>
    <row r="5" spans="1:12" s="56" customFormat="1" ht="33" customHeight="1">
      <c r="A5" s="162" t="s">
        <v>1605</v>
      </c>
      <c r="B5" s="258"/>
      <c r="C5" s="259"/>
      <c r="D5" s="259"/>
      <c r="E5" s="259"/>
      <c r="F5" s="260"/>
      <c r="G5" s="61"/>
      <c r="H5" s="61"/>
      <c r="I5" s="61"/>
      <c r="J5" s="61"/>
      <c r="K5" s="61"/>
      <c r="L5" s="61"/>
    </row>
    <row r="6" spans="1:12" s="56" customFormat="1">
      <c r="A6" s="159" t="s">
        <v>1606</v>
      </c>
      <c r="B6" s="258"/>
      <c r="C6" s="259"/>
      <c r="D6" s="259"/>
      <c r="E6" s="259"/>
      <c r="F6" s="260"/>
      <c r="G6" s="61"/>
      <c r="H6" s="61"/>
      <c r="I6" s="61"/>
      <c r="J6" s="61"/>
      <c r="K6" s="61"/>
      <c r="L6" s="61"/>
    </row>
    <row r="7" spans="1:12" s="56" customFormat="1">
      <c r="A7" s="255" t="s">
        <v>1607</v>
      </c>
      <c r="B7" s="66"/>
      <c r="C7" s="66"/>
      <c r="D7" s="261" t="s">
        <v>1608</v>
      </c>
      <c r="E7" s="262"/>
      <c r="F7" s="263"/>
      <c r="G7" s="61"/>
      <c r="H7" s="61"/>
      <c r="I7" s="61"/>
      <c r="J7" s="61"/>
      <c r="K7" s="61"/>
      <c r="L7" s="61"/>
    </row>
    <row r="8" spans="1:12" s="56" customFormat="1">
      <c r="A8" s="256"/>
      <c r="B8" s="161"/>
      <c r="C8" s="66"/>
      <c r="D8" s="264" t="s">
        <v>1609</v>
      </c>
      <c r="E8" s="265"/>
      <c r="F8" s="266"/>
      <c r="G8" s="61"/>
      <c r="H8" s="61"/>
      <c r="I8" s="61"/>
      <c r="J8" s="61"/>
      <c r="K8" s="61"/>
      <c r="L8" s="61"/>
    </row>
    <row r="9" spans="1:12" s="56" customFormat="1">
      <c r="A9" s="256"/>
      <c r="B9" s="267" t="s">
        <v>1610</v>
      </c>
      <c r="C9" s="66"/>
      <c r="D9" s="163" t="s">
        <v>1612</v>
      </c>
      <c r="E9" s="163"/>
      <c r="F9" s="160"/>
      <c r="G9" s="61"/>
      <c r="H9" s="61"/>
      <c r="I9" s="61"/>
      <c r="J9" s="61"/>
      <c r="K9" s="61"/>
      <c r="L9" s="61"/>
    </row>
    <row r="10" spans="1:12" s="56" customFormat="1">
      <c r="A10" s="256"/>
      <c r="B10" s="268"/>
      <c r="C10" s="66"/>
      <c r="D10" s="163" t="s">
        <v>1613</v>
      </c>
      <c r="E10" s="163"/>
      <c r="F10" s="160"/>
      <c r="G10" s="61"/>
      <c r="H10" s="61"/>
      <c r="I10" s="61"/>
      <c r="J10" s="61"/>
      <c r="K10" s="61"/>
      <c r="L10" s="61"/>
    </row>
    <row r="11" spans="1:12" s="56" customFormat="1">
      <c r="A11" s="256"/>
      <c r="B11" s="268"/>
      <c r="C11" s="66"/>
      <c r="D11" s="163" t="s">
        <v>1614</v>
      </c>
      <c r="E11" s="163"/>
      <c r="F11" s="160"/>
      <c r="G11" s="61"/>
      <c r="H11" s="61"/>
      <c r="I11" s="61"/>
      <c r="J11" s="61"/>
      <c r="K11" s="61"/>
      <c r="L11" s="61"/>
    </row>
    <row r="12" spans="1:12" s="56" customFormat="1">
      <c r="A12" s="256"/>
      <c r="B12" s="268"/>
      <c r="C12" s="66"/>
      <c r="D12" s="163" t="s">
        <v>1615</v>
      </c>
      <c r="E12" s="163"/>
      <c r="F12" s="160"/>
      <c r="G12" s="61"/>
      <c r="H12" s="61"/>
      <c r="I12" s="61"/>
      <c r="J12" s="61"/>
      <c r="K12" s="61"/>
      <c r="L12" s="61"/>
    </row>
    <row r="13" spans="1:12" s="56" customFormat="1">
      <c r="A13" s="256"/>
      <c r="B13" s="269"/>
      <c r="C13" s="66"/>
      <c r="D13" s="163" t="s">
        <v>1616</v>
      </c>
      <c r="E13" s="171" t="s">
        <v>1529</v>
      </c>
      <c r="F13" s="160"/>
      <c r="G13" s="61"/>
      <c r="H13" s="61"/>
      <c r="I13" s="61"/>
      <c r="J13" s="61"/>
      <c r="K13" s="61"/>
      <c r="L13" s="61"/>
    </row>
    <row r="14" spans="1:12" s="56" customFormat="1">
      <c r="A14" s="257"/>
      <c r="B14" s="161"/>
      <c r="C14" s="66"/>
      <c r="D14" s="261" t="s">
        <v>1611</v>
      </c>
      <c r="E14" s="262"/>
      <c r="F14" s="263"/>
      <c r="G14" s="61"/>
      <c r="H14" s="61"/>
      <c r="I14" s="61"/>
      <c r="J14" s="61"/>
      <c r="K14" s="61"/>
      <c r="L14" s="61"/>
    </row>
    <row r="15" spans="1:12" s="56" customFormat="1" ht="27.75" customHeight="1">
      <c r="A15" s="94" t="s">
        <v>1503</v>
      </c>
      <c r="B15" s="252"/>
      <c r="C15" s="253"/>
      <c r="D15" s="253"/>
      <c r="E15" s="253"/>
      <c r="F15" s="254"/>
      <c r="G15" s="61"/>
      <c r="H15" s="61"/>
      <c r="I15" s="61"/>
      <c r="J15" s="61"/>
      <c r="K15" s="61"/>
      <c r="L15" s="61"/>
    </row>
    <row r="16" spans="1:12" s="56" customFormat="1" ht="14.25" customHeight="1">
      <c r="A16" s="93" t="s">
        <v>1506</v>
      </c>
      <c r="B16" s="252"/>
      <c r="C16" s="253"/>
      <c r="D16" s="253"/>
      <c r="E16" s="253"/>
      <c r="F16" s="254"/>
      <c r="G16" s="61"/>
      <c r="H16" s="61"/>
      <c r="I16" s="61"/>
      <c r="J16" s="61"/>
      <c r="K16" s="61"/>
      <c r="L16" s="61"/>
    </row>
    <row r="17" spans="1:12" s="56" customFormat="1" ht="14.25" customHeight="1">
      <c r="A17" s="84" t="s">
        <v>119</v>
      </c>
      <c r="B17" s="245"/>
      <c r="C17" s="246"/>
      <c r="D17" s="246"/>
      <c r="E17" s="246"/>
      <c r="F17" s="247"/>
      <c r="G17" s="61"/>
      <c r="H17" s="61"/>
      <c r="I17" s="61"/>
      <c r="J17" s="61"/>
      <c r="K17" s="61"/>
      <c r="L17" s="61"/>
    </row>
    <row r="18" spans="1:12" s="56" customFormat="1" ht="15" customHeight="1">
      <c r="A18" s="84" t="s">
        <v>1385</v>
      </c>
      <c r="B18" s="248"/>
      <c r="C18" s="249"/>
      <c r="D18" s="249"/>
      <c r="E18" s="249"/>
      <c r="F18" s="250"/>
      <c r="G18" s="61"/>
      <c r="H18" s="61"/>
      <c r="I18" s="61"/>
      <c r="J18" s="61"/>
      <c r="K18" s="61"/>
      <c r="L18" s="61"/>
    </row>
    <row r="19" spans="1:12" s="56" customFormat="1" ht="14.25" customHeight="1">
      <c r="A19" s="85" t="s">
        <v>291</v>
      </c>
      <c r="B19" s="191"/>
      <c r="C19" s="192"/>
      <c r="D19" s="192"/>
      <c r="E19" s="192"/>
      <c r="F19" s="193"/>
      <c r="G19" s="87"/>
      <c r="H19" s="61"/>
      <c r="I19" s="61"/>
      <c r="J19" s="61"/>
      <c r="K19" s="61"/>
      <c r="L19" s="61"/>
    </row>
    <row r="20" spans="1:12" ht="15" customHeight="1">
      <c r="A20" s="84" t="s">
        <v>0</v>
      </c>
      <c r="B20" s="214"/>
      <c r="C20" s="215"/>
      <c r="D20" s="215"/>
      <c r="E20" s="215"/>
      <c r="F20" s="216"/>
    </row>
    <row r="21" spans="1:12">
      <c r="A21" s="95" t="s">
        <v>288</v>
      </c>
      <c r="B21" s="214"/>
      <c r="C21" s="215"/>
      <c r="D21" s="215"/>
      <c r="E21" s="215"/>
      <c r="F21" s="216"/>
    </row>
    <row r="22" spans="1:12" ht="27.6">
      <c r="A22" s="70" t="s">
        <v>1633</v>
      </c>
      <c r="B22" s="194" t="s">
        <v>289</v>
      </c>
      <c r="C22" s="195"/>
      <c r="D22" s="195"/>
      <c r="E22" s="195"/>
      <c r="F22" s="196"/>
      <c r="H22" s="88"/>
      <c r="I22" s="88"/>
      <c r="J22" s="88"/>
    </row>
    <row r="23" spans="1:12" ht="15" customHeight="1">
      <c r="A23" s="58" t="s">
        <v>17</v>
      </c>
      <c r="B23" s="214"/>
      <c r="C23" s="215"/>
      <c r="D23" s="215"/>
      <c r="E23" s="215"/>
      <c r="F23" s="216"/>
    </row>
    <row r="24" spans="1:12">
      <c r="A24" s="70" t="s">
        <v>18</v>
      </c>
      <c r="B24" s="214"/>
      <c r="C24" s="215"/>
      <c r="D24" s="215"/>
      <c r="E24" s="215"/>
      <c r="F24" s="216"/>
    </row>
    <row r="25" spans="1:12">
      <c r="A25" s="70" t="s">
        <v>19</v>
      </c>
      <c r="B25" s="214"/>
      <c r="C25" s="215"/>
      <c r="D25" s="215"/>
      <c r="E25" s="215"/>
      <c r="F25" s="216"/>
    </row>
    <row r="26" spans="1:12">
      <c r="A26" s="70" t="s">
        <v>20</v>
      </c>
      <c r="B26" s="214"/>
      <c r="C26" s="215"/>
      <c r="D26" s="215"/>
      <c r="E26" s="215"/>
      <c r="F26" s="216"/>
    </row>
    <row r="27" spans="1:12">
      <c r="A27" s="86" t="s">
        <v>300</v>
      </c>
      <c r="B27" s="207"/>
      <c r="C27" s="207"/>
      <c r="D27" s="207"/>
      <c r="E27" s="207"/>
      <c r="F27" s="207"/>
    </row>
    <row r="28" spans="1:12" ht="27.6">
      <c r="A28" s="70" t="s">
        <v>301</v>
      </c>
      <c r="B28" s="207"/>
      <c r="C28" s="207"/>
      <c r="D28" s="207"/>
      <c r="E28" s="207"/>
      <c r="F28" s="207"/>
    </row>
    <row r="29" spans="1:12">
      <c r="A29" s="70" t="s">
        <v>21</v>
      </c>
      <c r="B29" s="207"/>
      <c r="C29" s="207"/>
      <c r="D29" s="207"/>
      <c r="E29" s="207"/>
      <c r="F29" s="207"/>
    </row>
    <row r="30" spans="1:12" ht="27.6">
      <c r="A30" s="70" t="s">
        <v>150</v>
      </c>
      <c r="B30" s="207"/>
      <c r="C30" s="207"/>
      <c r="D30" s="207"/>
      <c r="E30" s="207"/>
      <c r="F30" s="207"/>
    </row>
    <row r="31" spans="1:12">
      <c r="A31" s="221" t="s">
        <v>158</v>
      </c>
      <c r="B31" s="222"/>
      <c r="C31" s="222"/>
      <c r="D31" s="222"/>
      <c r="E31" s="222"/>
      <c r="F31" s="223"/>
    </row>
    <row r="32" spans="1:12" ht="60.6" customHeight="1">
      <c r="A32" s="235"/>
      <c r="B32" s="236"/>
      <c r="C32" s="236"/>
      <c r="D32" s="236"/>
      <c r="E32" s="236"/>
      <c r="F32" s="237"/>
    </row>
    <row r="33" spans="1:10">
      <c r="A33" s="221" t="s">
        <v>1413</v>
      </c>
      <c r="B33" s="222"/>
      <c r="C33" s="222"/>
      <c r="D33" s="222"/>
      <c r="E33" s="222"/>
      <c r="F33" s="223"/>
    </row>
    <row r="34" spans="1:10">
      <c r="A34" s="67" t="s">
        <v>22</v>
      </c>
      <c r="B34" s="238"/>
      <c r="C34" s="238"/>
      <c r="D34" s="238"/>
      <c r="E34" s="238"/>
      <c r="F34" s="238"/>
    </row>
    <row r="35" spans="1:10">
      <c r="A35" s="67" t="s">
        <v>1487</v>
      </c>
      <c r="B35" s="238"/>
      <c r="C35" s="238"/>
      <c r="D35" s="238"/>
      <c r="E35" s="238"/>
      <c r="F35" s="238"/>
    </row>
    <row r="36" spans="1:10">
      <c r="A36" s="67" t="s">
        <v>1486</v>
      </c>
      <c r="B36" s="207"/>
      <c r="C36" s="207"/>
      <c r="D36" s="207"/>
      <c r="E36" s="207"/>
      <c r="F36" s="207"/>
      <c r="G36" s="231"/>
      <c r="H36" s="231"/>
      <c r="I36" s="231"/>
      <c r="J36" s="231"/>
    </row>
    <row r="37" spans="1:10" ht="14.4">
      <c r="A37" s="67" t="s">
        <v>23</v>
      </c>
      <c r="B37" s="233"/>
      <c r="C37" s="233"/>
      <c r="D37" s="233"/>
      <c r="E37" s="233"/>
      <c r="F37" s="233"/>
    </row>
    <row r="38" spans="1:10" ht="34.5" customHeight="1">
      <c r="A38" s="73" t="s">
        <v>1488</v>
      </c>
      <c r="B38" s="239"/>
      <c r="C38" s="240"/>
      <c r="D38" s="240"/>
      <c r="E38" s="240"/>
      <c r="F38" s="241"/>
    </row>
    <row r="39" spans="1:10" ht="14.4">
      <c r="A39" s="67" t="s">
        <v>307</v>
      </c>
      <c r="B39" s="233"/>
      <c r="C39" s="233"/>
      <c r="D39" s="233"/>
      <c r="E39" s="233"/>
      <c r="F39" s="233"/>
    </row>
    <row r="40" spans="1:10" ht="14.4">
      <c r="A40" s="67" t="s">
        <v>29</v>
      </c>
      <c r="B40" s="233"/>
      <c r="C40" s="233"/>
      <c r="D40" s="233"/>
      <c r="E40" s="233"/>
      <c r="F40" s="233"/>
    </row>
    <row r="41" spans="1:10" ht="14.4">
      <c r="A41" s="68" t="s">
        <v>318</v>
      </c>
      <c r="B41" s="233"/>
      <c r="C41" s="233"/>
      <c r="D41" s="58" t="s">
        <v>1399</v>
      </c>
      <c r="E41" s="207" t="s">
        <v>1392</v>
      </c>
      <c r="F41" s="207"/>
    </row>
    <row r="42" spans="1:10">
      <c r="A42" s="69" t="s">
        <v>155</v>
      </c>
      <c r="B42" s="232"/>
      <c r="C42" s="232"/>
      <c r="D42" s="58" t="s">
        <v>1391</v>
      </c>
      <c r="E42" s="207" t="s">
        <v>1392</v>
      </c>
      <c r="F42" s="207"/>
    </row>
    <row r="43" spans="1:10" ht="17.100000000000001" customHeight="1">
      <c r="A43" s="70" t="s">
        <v>25</v>
      </c>
      <c r="B43" s="234"/>
      <c r="C43" s="234"/>
      <c r="D43" s="234"/>
      <c r="E43" s="234"/>
      <c r="F43" s="234"/>
    </row>
    <row r="44" spans="1:10" ht="17.100000000000001" customHeight="1">
      <c r="A44" s="71" t="s">
        <v>1402</v>
      </c>
      <c r="B44" s="234"/>
      <c r="C44" s="234"/>
      <c r="D44" s="234"/>
      <c r="E44" s="234"/>
      <c r="F44" s="234"/>
    </row>
    <row r="45" spans="1:10">
      <c r="A45" s="255" t="s">
        <v>151</v>
      </c>
      <c r="B45" s="72" t="s">
        <v>277</v>
      </c>
      <c r="C45" s="270" t="s">
        <v>278</v>
      </c>
      <c r="D45" s="271"/>
      <c r="E45" s="270" t="s">
        <v>279</v>
      </c>
      <c r="F45" s="271"/>
      <c r="G45" s="89"/>
      <c r="H45" s="89"/>
      <c r="I45" s="89"/>
    </row>
    <row r="46" spans="1:10">
      <c r="A46" s="256"/>
      <c r="B46" s="60" t="s">
        <v>1407</v>
      </c>
      <c r="C46" s="214"/>
      <c r="D46" s="216"/>
      <c r="E46" s="214"/>
      <c r="F46" s="216"/>
      <c r="G46" s="61"/>
    </row>
    <row r="47" spans="1:10">
      <c r="A47" s="256"/>
      <c r="B47" s="91" t="s">
        <v>315</v>
      </c>
      <c r="C47" s="214"/>
      <c r="D47" s="216"/>
      <c r="E47" s="214"/>
      <c r="F47" s="216"/>
      <c r="G47" s="61"/>
    </row>
    <row r="48" spans="1:10">
      <c r="A48" s="256"/>
      <c r="B48" s="60" t="s">
        <v>280</v>
      </c>
      <c r="C48" s="214"/>
      <c r="D48" s="216"/>
      <c r="E48" s="214"/>
      <c r="F48" s="216"/>
      <c r="G48" s="61"/>
    </row>
    <row r="49" spans="1:7">
      <c r="A49" s="256"/>
      <c r="B49" s="60" t="s">
        <v>1405</v>
      </c>
      <c r="C49" s="214"/>
      <c r="D49" s="216"/>
      <c r="E49" s="214" t="s">
        <v>1406</v>
      </c>
      <c r="F49" s="216"/>
      <c r="G49" s="61"/>
    </row>
    <row r="50" spans="1:7" ht="13.5" customHeight="1">
      <c r="A50" s="256"/>
      <c r="B50" s="60" t="s">
        <v>1408</v>
      </c>
      <c r="C50" s="214"/>
      <c r="D50" s="216"/>
      <c r="E50" s="214"/>
      <c r="F50" s="216"/>
      <c r="G50" s="61"/>
    </row>
    <row r="51" spans="1:7">
      <c r="A51" s="70" t="s">
        <v>1409</v>
      </c>
      <c r="B51" s="214"/>
      <c r="C51" s="215"/>
      <c r="D51" s="215"/>
      <c r="E51" s="215"/>
      <c r="F51" s="216"/>
      <c r="G51" s="61"/>
    </row>
    <row r="52" spans="1:7" ht="15" customHeight="1">
      <c r="A52" s="221" t="s">
        <v>281</v>
      </c>
      <c r="B52" s="222"/>
      <c r="C52" s="222"/>
      <c r="D52" s="222"/>
      <c r="E52" s="222"/>
      <c r="F52" s="223"/>
      <c r="G52" s="61"/>
    </row>
    <row r="53" spans="1:7" ht="48.6" customHeight="1">
      <c r="A53" s="191"/>
      <c r="B53" s="192"/>
      <c r="C53" s="192"/>
      <c r="D53" s="192"/>
      <c r="E53" s="192"/>
      <c r="F53" s="193"/>
      <c r="G53" s="61"/>
    </row>
    <row r="54" spans="1:7" ht="15.9" customHeight="1">
      <c r="A54" s="221" t="s">
        <v>282</v>
      </c>
      <c r="B54" s="222"/>
      <c r="C54" s="222"/>
      <c r="D54" s="222"/>
      <c r="E54" s="222"/>
      <c r="F54" s="223"/>
    </row>
    <row r="55" spans="1:7" ht="62.4" customHeight="1">
      <c r="A55" s="194"/>
      <c r="B55" s="195"/>
      <c r="C55" s="195"/>
      <c r="D55" s="195"/>
      <c r="E55" s="195"/>
      <c r="F55" s="196"/>
    </row>
    <row r="56" spans="1:7">
      <c r="A56" s="221" t="s">
        <v>1414</v>
      </c>
      <c r="B56" s="222"/>
      <c r="C56" s="222"/>
      <c r="D56" s="222"/>
      <c r="E56" s="222"/>
      <c r="F56" s="223"/>
    </row>
    <row r="57" spans="1:7" ht="65.099999999999994" customHeight="1">
      <c r="A57" s="218"/>
      <c r="B57" s="219"/>
      <c r="C57" s="219"/>
      <c r="D57" s="219"/>
      <c r="E57" s="219"/>
      <c r="F57" s="220"/>
    </row>
    <row r="58" spans="1:7">
      <c r="A58" s="221" t="s">
        <v>1415</v>
      </c>
      <c r="B58" s="222"/>
      <c r="C58" s="222"/>
      <c r="D58" s="222"/>
      <c r="E58" s="222"/>
      <c r="F58" s="223"/>
    </row>
    <row r="59" spans="1:7">
      <c r="A59" s="221" t="s">
        <v>1416</v>
      </c>
      <c r="B59" s="222"/>
      <c r="C59" s="222"/>
      <c r="D59" s="222"/>
      <c r="E59" s="222"/>
      <c r="F59" s="223"/>
    </row>
    <row r="60" spans="1:7">
      <c r="A60" s="200" t="s">
        <v>1417</v>
      </c>
      <c r="B60" s="201"/>
      <c r="C60" s="201"/>
      <c r="D60" s="201"/>
      <c r="E60" s="201"/>
      <c r="F60" s="202"/>
    </row>
    <row r="61" spans="1:7">
      <c r="A61" s="194"/>
      <c r="B61" s="195"/>
      <c r="C61" s="195"/>
      <c r="D61" s="195"/>
      <c r="E61" s="195"/>
      <c r="F61" s="196"/>
    </row>
    <row r="62" spans="1:7">
      <c r="A62" s="208" t="s">
        <v>1418</v>
      </c>
      <c r="B62" s="209"/>
      <c r="C62" s="209"/>
      <c r="D62" s="209"/>
      <c r="E62" s="209"/>
      <c r="F62" s="210"/>
    </row>
    <row r="63" spans="1:7">
      <c r="A63" s="194"/>
      <c r="B63" s="195"/>
      <c r="C63" s="195"/>
      <c r="D63" s="195"/>
      <c r="E63" s="195"/>
      <c r="F63" s="196"/>
    </row>
    <row r="64" spans="1:7">
      <c r="A64" s="208" t="s">
        <v>1485</v>
      </c>
      <c r="B64" s="209"/>
      <c r="C64" s="210"/>
      <c r="D64" s="214"/>
      <c r="E64" s="215"/>
      <c r="F64" s="216"/>
    </row>
    <row r="65" spans="1:12" ht="28.5" customHeight="1">
      <c r="A65" s="211" t="s">
        <v>50</v>
      </c>
      <c r="B65" s="212"/>
      <c r="C65" s="213"/>
      <c r="D65" s="157"/>
      <c r="E65" s="170" t="s">
        <v>1599</v>
      </c>
      <c r="F65" s="158"/>
      <c r="H65" s="89"/>
      <c r="I65" s="89"/>
    </row>
    <row r="66" spans="1:12">
      <c r="A66" s="208" t="s">
        <v>1419</v>
      </c>
      <c r="B66" s="209"/>
      <c r="C66" s="210"/>
      <c r="D66" s="214"/>
      <c r="E66" s="215"/>
      <c r="F66" s="216"/>
      <c r="H66" s="89"/>
      <c r="I66" s="89"/>
    </row>
    <row r="67" spans="1:12">
      <c r="A67" s="208" t="s">
        <v>1420</v>
      </c>
      <c r="B67" s="209"/>
      <c r="C67" s="210"/>
      <c r="D67" s="214"/>
      <c r="E67" s="215"/>
      <c r="F67" s="216"/>
      <c r="H67" s="89"/>
      <c r="I67" s="89"/>
    </row>
    <row r="68" spans="1:12" ht="30" customHeight="1">
      <c r="A68" s="188" t="s">
        <v>1421</v>
      </c>
      <c r="B68" s="189"/>
      <c r="C68" s="190"/>
      <c r="D68" s="214"/>
      <c r="E68" s="215"/>
      <c r="F68" s="216"/>
    </row>
    <row r="69" spans="1:12">
      <c r="A69" s="208" t="s">
        <v>1422</v>
      </c>
      <c r="B69" s="209"/>
      <c r="C69" s="210"/>
      <c r="D69" s="207"/>
      <c r="E69" s="207"/>
      <c r="F69" s="207"/>
    </row>
    <row r="70" spans="1:12">
      <c r="A70" s="208" t="s">
        <v>1423</v>
      </c>
      <c r="B70" s="209"/>
      <c r="C70" s="210"/>
      <c r="D70" s="207"/>
      <c r="E70" s="207"/>
      <c r="F70" s="207"/>
    </row>
    <row r="71" spans="1:12">
      <c r="A71" s="204" t="s">
        <v>1453</v>
      </c>
      <c r="B71" s="205"/>
      <c r="C71" s="205"/>
      <c r="D71" s="205"/>
      <c r="E71" s="205"/>
      <c r="F71" s="206"/>
    </row>
    <row r="72" spans="1:12" ht="14.25" customHeight="1">
      <c r="A72" s="188" t="s">
        <v>95</v>
      </c>
      <c r="B72" s="189"/>
      <c r="C72" s="190"/>
      <c r="D72" s="244"/>
      <c r="E72" s="244"/>
      <c r="F72" s="244"/>
      <c r="G72" s="62"/>
      <c r="H72" s="62"/>
    </row>
    <row r="73" spans="1:12" s="59" customFormat="1">
      <c r="A73" s="208" t="s">
        <v>1432</v>
      </c>
      <c r="B73" s="209"/>
      <c r="C73" s="210"/>
      <c r="D73" s="244"/>
      <c r="E73" s="244"/>
      <c r="F73" s="244"/>
      <c r="G73" s="89"/>
      <c r="H73" s="89"/>
      <c r="I73" s="89"/>
      <c r="J73" s="89"/>
      <c r="K73" s="89"/>
      <c r="L73" s="89"/>
    </row>
    <row r="74" spans="1:12" ht="30" customHeight="1">
      <c r="A74" s="188" t="s">
        <v>1434</v>
      </c>
      <c r="B74" s="189"/>
      <c r="C74" s="190"/>
      <c r="D74" s="244"/>
      <c r="E74" s="244"/>
      <c r="F74" s="244"/>
      <c r="H74" s="89"/>
      <c r="I74" s="89"/>
      <c r="J74" s="89"/>
    </row>
    <row r="75" spans="1:12" ht="14.4" customHeight="1">
      <c r="A75" s="188" t="s">
        <v>1433</v>
      </c>
      <c r="B75" s="189"/>
      <c r="C75" s="190"/>
      <c r="D75" s="217"/>
      <c r="E75" s="217"/>
      <c r="F75" s="217"/>
    </row>
    <row r="76" spans="1:12">
      <c r="A76" s="200" t="s">
        <v>152</v>
      </c>
      <c r="B76" s="201"/>
      <c r="C76" s="202"/>
      <c r="D76" s="194"/>
      <c r="E76" s="195"/>
      <c r="F76" s="196"/>
    </row>
    <row r="77" spans="1:12">
      <c r="A77" s="208" t="s">
        <v>1436</v>
      </c>
      <c r="B77" s="209"/>
      <c r="C77" s="210"/>
      <c r="D77" s="197"/>
      <c r="E77" s="198"/>
      <c r="F77" s="199"/>
    </row>
    <row r="78" spans="1:12">
      <c r="A78" s="200" t="s">
        <v>153</v>
      </c>
      <c r="B78" s="201"/>
      <c r="C78" s="202"/>
      <c r="D78" s="214"/>
      <c r="E78" s="215"/>
      <c r="F78" s="216"/>
    </row>
    <row r="79" spans="1:12">
      <c r="A79" s="200" t="s">
        <v>1437</v>
      </c>
      <c r="B79" s="201"/>
      <c r="C79" s="202"/>
      <c r="D79" s="203"/>
      <c r="E79" s="203"/>
      <c r="F79" s="203"/>
    </row>
    <row r="80" spans="1:12">
      <c r="A80" s="200" t="s">
        <v>153</v>
      </c>
      <c r="B80" s="201"/>
      <c r="C80" s="202"/>
      <c r="D80" s="214"/>
      <c r="E80" s="215"/>
      <c r="F80" s="216"/>
    </row>
    <row r="81" spans="1:6" ht="29.25" customHeight="1">
      <c r="A81" s="211" t="s">
        <v>1438</v>
      </c>
      <c r="B81" s="212"/>
      <c r="C81" s="213"/>
      <c r="D81" s="203"/>
      <c r="E81" s="203"/>
      <c r="F81" s="203"/>
    </row>
    <row r="82" spans="1:6">
      <c r="A82" s="200" t="s">
        <v>153</v>
      </c>
      <c r="B82" s="201"/>
      <c r="C82" s="202"/>
      <c r="D82" s="214"/>
      <c r="E82" s="215"/>
      <c r="F82" s="216"/>
    </row>
    <row r="83" spans="1:6" ht="32.25" customHeight="1">
      <c r="A83" s="211" t="s">
        <v>1439</v>
      </c>
      <c r="B83" s="212"/>
      <c r="C83" s="213"/>
      <c r="D83" s="197"/>
      <c r="E83" s="198"/>
      <c r="F83" s="199"/>
    </row>
    <row r="84" spans="1:6" ht="15.75" customHeight="1">
      <c r="A84" s="211" t="s">
        <v>153</v>
      </c>
      <c r="B84" s="212"/>
      <c r="C84" s="213"/>
      <c r="D84" s="214"/>
      <c r="E84" s="215"/>
      <c r="F84" s="216"/>
    </row>
    <row r="85" spans="1:6">
      <c r="A85" s="204" t="s">
        <v>1454</v>
      </c>
      <c r="B85" s="205"/>
      <c r="C85" s="205"/>
      <c r="D85" s="205"/>
      <c r="E85" s="205"/>
      <c r="F85" s="206"/>
    </row>
    <row r="86" spans="1:6">
      <c r="A86" s="197" t="s">
        <v>1445</v>
      </c>
      <c r="B86" s="198"/>
      <c r="C86" s="199"/>
      <c r="D86" s="203"/>
      <c r="E86" s="203"/>
      <c r="F86" s="203"/>
    </row>
    <row r="87" spans="1:6">
      <c r="A87" s="204" t="s">
        <v>1455</v>
      </c>
      <c r="B87" s="205"/>
      <c r="C87" s="205"/>
      <c r="D87" s="205"/>
      <c r="E87" s="205"/>
      <c r="F87" s="206"/>
    </row>
    <row r="88" spans="1:6" ht="30.9" customHeight="1">
      <c r="A88" s="278" t="s">
        <v>1451</v>
      </c>
      <c r="B88" s="279"/>
      <c r="C88" s="280"/>
      <c r="D88" s="228"/>
      <c r="E88" s="229"/>
      <c r="F88" s="230"/>
    </row>
    <row r="89" spans="1:6">
      <c r="A89" s="204" t="s">
        <v>1456</v>
      </c>
      <c r="B89" s="205"/>
      <c r="C89" s="205"/>
      <c r="D89" s="205"/>
      <c r="E89" s="205"/>
      <c r="F89" s="206"/>
    </row>
    <row r="90" spans="1:6" ht="14.25" customHeight="1">
      <c r="A90" s="188" t="s">
        <v>85</v>
      </c>
      <c r="B90" s="189"/>
      <c r="C90" s="190"/>
      <c r="D90" s="207"/>
      <c r="E90" s="207"/>
      <c r="F90" s="207"/>
    </row>
    <row r="91" spans="1:6">
      <c r="A91" s="208" t="s">
        <v>284</v>
      </c>
      <c r="B91" s="209"/>
      <c r="C91" s="210"/>
      <c r="D91" s="214"/>
      <c r="E91" s="215"/>
      <c r="F91" s="216"/>
    </row>
    <row r="92" spans="1:6" ht="14.25" customHeight="1">
      <c r="A92" s="188" t="s">
        <v>156</v>
      </c>
      <c r="B92" s="189"/>
      <c r="C92" s="190"/>
      <c r="D92" s="207"/>
      <c r="E92" s="207"/>
      <c r="F92" s="207"/>
    </row>
    <row r="93" spans="1:6">
      <c r="A93" s="208" t="s">
        <v>284</v>
      </c>
      <c r="B93" s="209"/>
      <c r="C93" s="210"/>
      <c r="D93" s="214"/>
      <c r="E93" s="215"/>
      <c r="F93" s="216"/>
    </row>
    <row r="94" spans="1:6">
      <c r="A94" s="221" t="s">
        <v>1459</v>
      </c>
      <c r="B94" s="222"/>
      <c r="C94" s="222"/>
      <c r="D94" s="222"/>
      <c r="E94" s="222"/>
      <c r="F94" s="223"/>
    </row>
    <row r="95" spans="1:6">
      <c r="A95" s="225" t="s">
        <v>165</v>
      </c>
      <c r="B95" s="226"/>
      <c r="C95" s="226"/>
      <c r="D95" s="226"/>
      <c r="E95" s="226"/>
      <c r="F95" s="227"/>
    </row>
    <row r="96" spans="1:6">
      <c r="A96" s="64" t="s">
        <v>159</v>
      </c>
      <c r="B96" s="186">
        <v>0</v>
      </c>
      <c r="C96" s="186"/>
      <c r="D96" s="186"/>
      <c r="E96" s="186"/>
      <c r="F96" s="187"/>
    </row>
    <row r="97" spans="1:25">
      <c r="A97" s="64" t="s">
        <v>160</v>
      </c>
      <c r="B97" s="186">
        <v>0</v>
      </c>
      <c r="C97" s="186"/>
      <c r="D97" s="186"/>
      <c r="E97" s="186"/>
      <c r="F97" s="187"/>
    </row>
    <row r="98" spans="1:25">
      <c r="A98" s="64" t="s">
        <v>161</v>
      </c>
      <c r="B98" s="186">
        <v>0</v>
      </c>
      <c r="C98" s="186"/>
      <c r="D98" s="186"/>
      <c r="E98" s="186"/>
      <c r="F98" s="187"/>
    </row>
    <row r="99" spans="1:25">
      <c r="A99" s="64" t="s">
        <v>163</v>
      </c>
      <c r="B99" s="186">
        <v>0</v>
      </c>
      <c r="C99" s="186"/>
      <c r="D99" s="186"/>
      <c r="E99" s="186"/>
      <c r="F99" s="187"/>
    </row>
    <row r="100" spans="1:25">
      <c r="A100" s="64" t="s">
        <v>162</v>
      </c>
      <c r="B100" s="186">
        <v>0</v>
      </c>
      <c r="C100" s="186"/>
      <c r="D100" s="186"/>
      <c r="E100" s="186"/>
      <c r="F100" s="187"/>
    </row>
    <row r="101" spans="1:25">
      <c r="A101" s="64" t="s">
        <v>164</v>
      </c>
      <c r="B101" s="186">
        <f>SUM(B96:C100)</f>
        <v>0</v>
      </c>
      <c r="C101" s="186"/>
      <c r="D101" s="186"/>
      <c r="E101" s="186"/>
      <c r="F101" s="187"/>
    </row>
    <row r="102" spans="1:25" s="63" customFormat="1">
      <c r="A102" s="281" t="s">
        <v>1467</v>
      </c>
      <c r="B102" s="282"/>
      <c r="C102" s="282"/>
      <c r="D102" s="282"/>
      <c r="E102" s="282"/>
      <c r="F102" s="283"/>
      <c r="G102" s="88"/>
      <c r="H102" s="88"/>
      <c r="I102" s="88"/>
      <c r="J102" s="88"/>
      <c r="K102" s="88"/>
      <c r="L102" s="88"/>
      <c r="M102" s="57"/>
      <c r="N102" s="57"/>
      <c r="O102" s="57"/>
      <c r="P102" s="57"/>
      <c r="Q102" s="57"/>
      <c r="R102" s="57"/>
      <c r="S102" s="57"/>
      <c r="T102" s="57"/>
      <c r="U102" s="57"/>
      <c r="V102" s="57"/>
      <c r="W102" s="57"/>
      <c r="X102" s="57"/>
      <c r="Y102" s="57"/>
    </row>
    <row r="103" spans="1:25">
      <c r="A103" s="64" t="s">
        <v>154</v>
      </c>
      <c r="B103" s="224">
        <v>0</v>
      </c>
      <c r="C103" s="224"/>
      <c r="D103" s="224">
        <f>B101</f>
        <v>0</v>
      </c>
      <c r="E103" s="224"/>
      <c r="F103" s="224"/>
    </row>
    <row r="104" spans="1:25">
      <c r="A104" s="64" t="s">
        <v>157</v>
      </c>
      <c r="B104" s="224">
        <v>0</v>
      </c>
      <c r="C104" s="224"/>
      <c r="D104" s="224"/>
      <c r="E104" s="224"/>
      <c r="F104" s="224"/>
    </row>
    <row r="105" spans="1:25">
      <c r="A105" s="64" t="s">
        <v>1469</v>
      </c>
      <c r="B105" s="224">
        <v>0</v>
      </c>
      <c r="C105" s="224"/>
      <c r="D105" s="224"/>
      <c r="E105" s="224"/>
      <c r="F105" s="224"/>
    </row>
    <row r="106" spans="1:25">
      <c r="A106" s="64" t="s">
        <v>1470</v>
      </c>
      <c r="B106" s="224">
        <v>0</v>
      </c>
      <c r="C106" s="224"/>
      <c r="D106" s="224"/>
      <c r="E106" s="224"/>
      <c r="F106" s="224"/>
    </row>
    <row r="107" spans="1:25" ht="29.1" customHeight="1">
      <c r="A107" s="65" t="s">
        <v>1618</v>
      </c>
      <c r="B107" s="224">
        <f>+SUM(B103:C106)</f>
        <v>0</v>
      </c>
      <c r="C107" s="224"/>
      <c r="D107" s="224"/>
      <c r="E107" s="224"/>
      <c r="F107" s="224"/>
    </row>
    <row r="108" spans="1:25" ht="15" customHeight="1">
      <c r="A108" s="258" t="s">
        <v>1476</v>
      </c>
      <c r="B108" s="259"/>
      <c r="C108" s="259"/>
      <c r="D108" s="259"/>
      <c r="E108" s="259"/>
      <c r="F108" s="260"/>
    </row>
    <row r="109" spans="1:25" ht="262.5" customHeight="1">
      <c r="A109" s="272" t="s">
        <v>1495</v>
      </c>
      <c r="B109" s="273"/>
      <c r="C109" s="273"/>
      <c r="D109" s="273"/>
      <c r="E109" s="273"/>
      <c r="F109" s="274"/>
    </row>
    <row r="110" spans="1:25" ht="135" customHeight="1">
      <c r="A110" s="275" t="s">
        <v>1494</v>
      </c>
      <c r="B110" s="276"/>
      <c r="C110" s="276"/>
      <c r="D110" s="276"/>
      <c r="E110" s="276"/>
      <c r="F110" s="277"/>
    </row>
    <row r="111" spans="1:25" ht="89.1" customHeight="1">
      <c r="A111" s="284" t="s">
        <v>1496</v>
      </c>
      <c r="B111" s="285"/>
      <c r="C111" s="285"/>
      <c r="D111" s="285"/>
      <c r="E111" s="285"/>
      <c r="F111" s="286"/>
    </row>
    <row r="112" spans="1:25">
      <c r="A112" s="204" t="s">
        <v>1475</v>
      </c>
      <c r="B112" s="205"/>
      <c r="C112" s="205"/>
      <c r="D112" s="205"/>
      <c r="E112" s="205"/>
      <c r="F112" s="206"/>
    </row>
    <row r="113" spans="1:6" ht="58.5" customHeight="1">
      <c r="A113" s="248" t="s">
        <v>1617</v>
      </c>
      <c r="B113" s="249"/>
      <c r="C113" s="249"/>
      <c r="D113" s="249"/>
      <c r="E113" s="249"/>
      <c r="F113" s="250"/>
    </row>
    <row r="1048352" spans="5:5">
      <c r="E1048352" s="66"/>
    </row>
  </sheetData>
  <mergeCells count="147">
    <mergeCell ref="A68:C68"/>
    <mergeCell ref="A70:C70"/>
    <mergeCell ref="A60:F60"/>
    <mergeCell ref="A62:F62"/>
    <mergeCell ref="A72:C72"/>
    <mergeCell ref="A63:F63"/>
    <mergeCell ref="A61:F61"/>
    <mergeCell ref="A64:C64"/>
    <mergeCell ref="D70:F70"/>
    <mergeCell ref="D64:F64"/>
    <mergeCell ref="D68:F68"/>
    <mergeCell ref="A66:C66"/>
    <mergeCell ref="A67:C67"/>
    <mergeCell ref="D72:F72"/>
    <mergeCell ref="A108:F108"/>
    <mergeCell ref="A109:F109"/>
    <mergeCell ref="A110:F110"/>
    <mergeCell ref="A113:F113"/>
    <mergeCell ref="D86:F86"/>
    <mergeCell ref="A73:C73"/>
    <mergeCell ref="A74:C74"/>
    <mergeCell ref="A88:C88"/>
    <mergeCell ref="A85:F85"/>
    <mergeCell ref="A102:F102"/>
    <mergeCell ref="A111:F111"/>
    <mergeCell ref="A112:F112"/>
    <mergeCell ref="B96:F96"/>
    <mergeCell ref="B97:F97"/>
    <mergeCell ref="A81:C81"/>
    <mergeCell ref="D73:F73"/>
    <mergeCell ref="D74:F74"/>
    <mergeCell ref="A89:F89"/>
    <mergeCell ref="B103:F103"/>
    <mergeCell ref="B104:F104"/>
    <mergeCell ref="B105:F105"/>
    <mergeCell ref="B106:F106"/>
    <mergeCell ref="A76:C76"/>
    <mergeCell ref="A77:C77"/>
    <mergeCell ref="A52:F52"/>
    <mergeCell ref="B51:F51"/>
    <mergeCell ref="E49:F49"/>
    <mergeCell ref="C47:D47"/>
    <mergeCell ref="E47:F47"/>
    <mergeCell ref="C48:D48"/>
    <mergeCell ref="E48:F48"/>
    <mergeCell ref="C50:D50"/>
    <mergeCell ref="E50:F50"/>
    <mergeCell ref="A45:A50"/>
    <mergeCell ref="C45:D45"/>
    <mergeCell ref="E45:F45"/>
    <mergeCell ref="C49:D49"/>
    <mergeCell ref="C46:D46"/>
    <mergeCell ref="E46:F46"/>
    <mergeCell ref="E1:F1"/>
    <mergeCell ref="E2:F2"/>
    <mergeCell ref="B22:F22"/>
    <mergeCell ref="B24:F24"/>
    <mergeCell ref="A3:F3"/>
    <mergeCell ref="B17:F17"/>
    <mergeCell ref="B18:F18"/>
    <mergeCell ref="B19:F19"/>
    <mergeCell ref="B1:D1"/>
    <mergeCell ref="B2:D2"/>
    <mergeCell ref="B21:F21"/>
    <mergeCell ref="B23:F23"/>
    <mergeCell ref="B16:F16"/>
    <mergeCell ref="B4:F4"/>
    <mergeCell ref="B15:F15"/>
    <mergeCell ref="A7:A14"/>
    <mergeCell ref="B6:F6"/>
    <mergeCell ref="D7:F7"/>
    <mergeCell ref="D8:F8"/>
    <mergeCell ref="B9:B13"/>
    <mergeCell ref="D14:F14"/>
    <mergeCell ref="B5:F5"/>
    <mergeCell ref="G36:J36"/>
    <mergeCell ref="B20:F20"/>
    <mergeCell ref="E42:F42"/>
    <mergeCell ref="B42:C42"/>
    <mergeCell ref="E41:F41"/>
    <mergeCell ref="B41:C41"/>
    <mergeCell ref="B44:F44"/>
    <mergeCell ref="B39:F39"/>
    <mergeCell ref="B27:F27"/>
    <mergeCell ref="B28:F28"/>
    <mergeCell ref="A32:F32"/>
    <mergeCell ref="B29:F29"/>
    <mergeCell ref="B35:F35"/>
    <mergeCell ref="B38:F38"/>
    <mergeCell ref="A31:F31"/>
    <mergeCell ref="B34:F34"/>
    <mergeCell ref="B36:F36"/>
    <mergeCell ref="B37:F37"/>
    <mergeCell ref="A33:F33"/>
    <mergeCell ref="B25:F25"/>
    <mergeCell ref="B26:F26"/>
    <mergeCell ref="B30:F30"/>
    <mergeCell ref="B40:F40"/>
    <mergeCell ref="B43:F43"/>
    <mergeCell ref="B100:F100"/>
    <mergeCell ref="B101:F101"/>
    <mergeCell ref="B107:F107"/>
    <mergeCell ref="A95:F95"/>
    <mergeCell ref="A80:C80"/>
    <mergeCell ref="D80:F80"/>
    <mergeCell ref="A82:C82"/>
    <mergeCell ref="D82:F82"/>
    <mergeCell ref="A84:C84"/>
    <mergeCell ref="D84:F84"/>
    <mergeCell ref="D83:F83"/>
    <mergeCell ref="A83:C83"/>
    <mergeCell ref="D88:F88"/>
    <mergeCell ref="A86:C86"/>
    <mergeCell ref="A94:F94"/>
    <mergeCell ref="D90:F90"/>
    <mergeCell ref="A92:C92"/>
    <mergeCell ref="A93:C93"/>
    <mergeCell ref="D93:F93"/>
    <mergeCell ref="D92:F92"/>
    <mergeCell ref="A87:F87"/>
    <mergeCell ref="D81:F81"/>
    <mergeCell ref="A91:C91"/>
    <mergeCell ref="D91:F91"/>
    <mergeCell ref="B98:F98"/>
    <mergeCell ref="B99:F99"/>
    <mergeCell ref="A90:C90"/>
    <mergeCell ref="A53:F53"/>
    <mergeCell ref="A55:F55"/>
    <mergeCell ref="D77:F77"/>
    <mergeCell ref="A79:C79"/>
    <mergeCell ref="D79:F79"/>
    <mergeCell ref="A71:F71"/>
    <mergeCell ref="D69:F69"/>
    <mergeCell ref="A69:C69"/>
    <mergeCell ref="A65:C65"/>
    <mergeCell ref="D66:F66"/>
    <mergeCell ref="D67:F67"/>
    <mergeCell ref="A78:C78"/>
    <mergeCell ref="D78:F78"/>
    <mergeCell ref="D76:F76"/>
    <mergeCell ref="A75:C75"/>
    <mergeCell ref="D75:F75"/>
    <mergeCell ref="A57:F57"/>
    <mergeCell ref="A54:F54"/>
    <mergeCell ref="A56:F56"/>
    <mergeCell ref="A58:F58"/>
    <mergeCell ref="A59:F59"/>
  </mergeCells>
  <dataValidations count="2">
    <dataValidation type="list" allowBlank="1" showInputMessage="1" showErrorMessage="1" sqref="D69:F69 D66:F67 D90:F90 D92:F92 D94:F95 D97:F101">
      <formula1>Tiene</formula1>
    </dataValidation>
    <dataValidation type="list" allowBlank="1" showInputMessage="1" showErrorMessage="1" sqref="D77:F77 D79:F79 D81:F81 D75:F75 D83:F83 D86:F86">
      <formula1>SiNo</formula1>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BD!$A$24:$B$24</xm:f>
          </x14:formula1>
          <xm:sqref>D70:F70 D64:F64 D72:F74</xm:sqref>
        </x14:dataValidation>
        <x14:dataValidation type="list" allowBlank="1" showInputMessage="1" showErrorMessage="1">
          <x14:formula1>
            <xm:f>BD!$A$25:$A$34</xm:f>
          </x14:formula1>
          <xm:sqref>D66:F66</xm:sqref>
        </x14:dataValidation>
        <x14:dataValidation type="list" allowBlank="1" showInputMessage="1" showErrorMessage="1">
          <x14:formula1>
            <xm:f>BD!$C$24:$C$28</xm:f>
          </x14:formula1>
          <xm:sqref>D68:F69</xm:sqref>
        </x14:dataValidation>
        <x14:dataValidation type="list" allowBlank="1" showInputMessage="1" showErrorMessage="1">
          <x14:formula1>
            <xm:f>BD!$A$62:$A$71</xm:f>
          </x14:formula1>
          <xm:sqref>B42</xm:sqref>
        </x14:dataValidation>
        <x14:dataValidation type="list" allowBlank="1" showInputMessage="1" showErrorMessage="1">
          <x14:formula1>
            <xm:f>'LISTAS DESPLEGABLES'!$E$2:$E$13</xm:f>
          </x14:formula1>
          <xm:sqref>B20:F20</xm:sqref>
        </x14:dataValidation>
        <x14:dataValidation type="list" allowBlank="1" showInputMessage="1" showErrorMessage="1">
          <x14:formula1>
            <xm:f>'LISTAS DESPLEGABLES'!$G$2:$G$3</xm:f>
          </x14:formula1>
          <xm:sqref>B40:F40</xm:sqref>
        </x14:dataValidation>
        <x14:dataValidation type="list" allowBlank="1" showInputMessage="1" showErrorMessage="1">
          <x14:formula1>
            <xm:f>'LISTAS DESPLEGABLES'!$H$2:$H$7</xm:f>
          </x14:formula1>
          <xm:sqref>B39:F39</xm:sqref>
        </x14:dataValidation>
        <x14:dataValidation type="list" allowBlank="1" showInputMessage="1" showErrorMessage="1">
          <x14:formula1>
            <xm:f>'LISTAS DESPLEGABLES'!$B$2:$B$34</xm:f>
          </x14:formula1>
          <xm:sqref>B18 B35:F35</xm:sqref>
        </x14:dataValidation>
        <x14:dataValidation type="list" allowBlank="1" showInputMessage="1" showErrorMessage="1">
          <x14:formula1>
            <xm:f>'LISTAS DESPLEGABLES'!$D$2:$D$1124</xm:f>
          </x14:formula1>
          <xm:sqref>B19 B36:F36</xm:sqref>
        </x14:dataValidation>
        <x14:dataValidation type="list" allowBlank="1" showInputMessage="1" showErrorMessage="1">
          <x14:formula1>
            <xm:f>'LISTAS DESPLEGABLES'!$F$3:$F$4</xm:f>
          </x14:formula1>
          <xm:sqref>B37:F37</xm:sqref>
        </x14:dataValidation>
        <x14:dataValidation type="list" allowBlank="1" showInputMessage="1" showErrorMessage="1">
          <x14:formula1>
            <xm:f>'LISTAS DESPLEGABLES'!$I$2:$I$7</xm:f>
          </x14:formula1>
          <xm:sqref>B41</xm:sqref>
        </x14:dataValidation>
        <x14:dataValidation type="list" allowBlank="1" showInputMessage="1" showErrorMessage="1">
          <x14:formula1>
            <xm:f>'LISTAS DESPLEGABLES'!$J$2:$J$4</xm:f>
          </x14:formula1>
          <xm:sqref>D88:F88</xm:sqref>
        </x14:dataValidation>
        <x14:dataValidation type="list" allowBlank="1" showInputMessage="1" showErrorMessage="1">
          <x14:formula1>
            <xm:f>'LISTAS DESPLEGABLES'!$L$2:$L$4</xm:f>
          </x14:formula1>
          <xm:sqref>B4:F4</xm:sqref>
        </x14:dataValidation>
        <x14:dataValidation type="list" allowBlank="1" showInputMessage="1" showErrorMessage="1">
          <x14:formula1>
            <xm:f>'LISTAS DESPLEGABLES'!$M$2:$M$10</xm:f>
          </x14:formula1>
          <xm:sqref>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workbookViewId="0">
      <selection activeCell="F4" sqref="F4:F5"/>
    </sheetView>
  </sheetViews>
  <sheetFormatPr baseColWidth="10" defaultColWidth="10.88671875" defaultRowHeight="13.8"/>
  <cols>
    <col min="1" max="1" width="10.88671875" style="38"/>
    <col min="2" max="2" width="28.6640625" style="38" customWidth="1"/>
    <col min="3" max="3" width="24" style="38" customWidth="1"/>
    <col min="4" max="5" width="6.6640625" style="38" customWidth="1"/>
    <col min="6" max="6" width="17.6640625" style="38" customWidth="1"/>
    <col min="7" max="11" width="4" style="38" customWidth="1"/>
    <col min="12" max="12" width="13.6640625" style="38" customWidth="1"/>
    <col min="13" max="13" width="19.6640625" style="38" customWidth="1"/>
    <col min="14" max="14" width="19" style="38" customWidth="1"/>
    <col min="15" max="15" width="10.88671875" style="38"/>
    <col min="16" max="16" width="16.6640625" style="38" customWidth="1"/>
    <col min="17" max="30" width="3.6640625" style="38" customWidth="1"/>
    <col min="31" max="31" width="18.44140625" style="38" customWidth="1"/>
    <col min="32" max="32" width="19" style="38" customWidth="1"/>
    <col min="33" max="33" width="20.33203125" style="38" customWidth="1"/>
    <col min="34" max="16384" width="10.88671875" style="38"/>
  </cols>
  <sheetData>
    <row r="1" spans="1:33" ht="54.6" customHeight="1">
      <c r="A1" s="291" t="s">
        <v>1477</v>
      </c>
      <c r="B1" s="292"/>
      <c r="C1" s="293" t="s">
        <v>1498</v>
      </c>
      <c r="D1" s="294"/>
      <c r="E1" s="294"/>
      <c r="F1" s="294"/>
      <c r="G1" s="294"/>
      <c r="H1" s="294"/>
      <c r="I1" s="294"/>
      <c r="J1" s="294"/>
      <c r="K1" s="294"/>
      <c r="L1" s="294"/>
      <c r="M1" s="294"/>
      <c r="N1" s="294"/>
      <c r="O1" s="294"/>
      <c r="P1" s="295"/>
      <c r="Q1" s="299"/>
      <c r="R1" s="300"/>
      <c r="S1" s="300"/>
      <c r="T1" s="300"/>
      <c r="U1" s="300"/>
      <c r="V1" s="300"/>
      <c r="W1" s="300"/>
      <c r="X1" s="300"/>
      <c r="Y1" s="300"/>
      <c r="Z1" s="300"/>
      <c r="AA1" s="300"/>
      <c r="AB1" s="300"/>
      <c r="AC1" s="300"/>
      <c r="AD1" s="300"/>
      <c r="AE1" s="300"/>
      <c r="AF1" s="300"/>
      <c r="AG1" s="301"/>
    </row>
    <row r="2" spans="1:33" ht="15" customHeight="1">
      <c r="A2" s="290" t="s">
        <v>1500</v>
      </c>
      <c r="B2" s="290"/>
      <c r="C2" s="290" t="s">
        <v>1632</v>
      </c>
      <c r="D2" s="290"/>
      <c r="E2" s="290"/>
      <c r="F2" s="290"/>
      <c r="G2" s="290"/>
      <c r="H2" s="290"/>
      <c r="I2" s="290"/>
      <c r="J2" s="290"/>
      <c r="K2" s="290"/>
      <c r="L2" s="290"/>
      <c r="M2" s="290"/>
      <c r="N2" s="290"/>
      <c r="O2" s="290"/>
      <c r="P2" s="290"/>
      <c r="Q2" s="302" t="s">
        <v>1502</v>
      </c>
      <c r="R2" s="303"/>
      <c r="S2" s="303"/>
      <c r="T2" s="303"/>
      <c r="U2" s="303"/>
      <c r="V2" s="303"/>
      <c r="W2" s="303"/>
      <c r="X2" s="303"/>
      <c r="Y2" s="303"/>
      <c r="Z2" s="303"/>
      <c r="AA2" s="303"/>
      <c r="AB2" s="303"/>
      <c r="AC2" s="303"/>
      <c r="AD2" s="303"/>
      <c r="AE2" s="303"/>
      <c r="AF2" s="303"/>
      <c r="AG2" s="304"/>
    </row>
    <row r="3" spans="1:33" ht="22.95" customHeight="1">
      <c r="A3" s="39"/>
      <c r="B3" s="39"/>
      <c r="C3" s="53"/>
      <c r="D3" s="53"/>
      <c r="E3" s="53"/>
      <c r="F3" s="53"/>
      <c r="G3" s="52"/>
      <c r="H3" s="52"/>
      <c r="I3" s="52"/>
      <c r="J3" s="52"/>
      <c r="K3" s="52"/>
      <c r="L3" s="52"/>
      <c r="M3" s="52"/>
    </row>
    <row r="4" spans="1:33" ht="41.4" customHeight="1">
      <c r="A4" s="287" t="s">
        <v>1631</v>
      </c>
      <c r="B4" s="287" t="s">
        <v>1626</v>
      </c>
      <c r="C4" s="287" t="s">
        <v>1627</v>
      </c>
      <c r="D4" s="289" t="s">
        <v>1628</v>
      </c>
      <c r="E4" s="289"/>
      <c r="F4" s="289" t="s">
        <v>1478</v>
      </c>
      <c r="G4" s="296" t="s">
        <v>1479</v>
      </c>
      <c r="H4" s="297"/>
      <c r="I4" s="297"/>
      <c r="J4" s="297"/>
      <c r="K4" s="298"/>
      <c r="L4" s="287" t="s">
        <v>1629</v>
      </c>
      <c r="M4" s="287" t="s">
        <v>1480</v>
      </c>
      <c r="N4" s="287" t="s">
        <v>1481</v>
      </c>
      <c r="O4" s="287" t="s">
        <v>1482</v>
      </c>
      <c r="P4" s="287" t="s">
        <v>1484</v>
      </c>
      <c r="Q4" s="296" t="s">
        <v>1630</v>
      </c>
      <c r="R4" s="297"/>
      <c r="S4" s="297"/>
      <c r="T4" s="297"/>
      <c r="U4" s="297"/>
      <c r="V4" s="297"/>
      <c r="W4" s="297"/>
      <c r="X4" s="298"/>
      <c r="Y4" s="296" t="s">
        <v>1659</v>
      </c>
      <c r="Z4" s="297"/>
      <c r="AA4" s="297"/>
      <c r="AB4" s="297"/>
      <c r="AC4" s="297"/>
      <c r="AD4" s="297"/>
      <c r="AE4" s="287" t="s">
        <v>1657</v>
      </c>
      <c r="AF4" s="287" t="s">
        <v>1658</v>
      </c>
      <c r="AG4" s="287" t="s">
        <v>1656</v>
      </c>
    </row>
    <row r="5" spans="1:33" ht="104.4" customHeight="1">
      <c r="A5" s="288"/>
      <c r="B5" s="288"/>
      <c r="C5" s="288"/>
      <c r="D5" s="185" t="s">
        <v>1654</v>
      </c>
      <c r="E5" s="185" t="s">
        <v>1655</v>
      </c>
      <c r="F5" s="289"/>
      <c r="G5" s="183" t="s">
        <v>1649</v>
      </c>
      <c r="H5" s="183" t="s">
        <v>1650</v>
      </c>
      <c r="I5" s="183" t="s">
        <v>1651</v>
      </c>
      <c r="J5" s="183" t="s">
        <v>1652</v>
      </c>
      <c r="K5" s="183" t="s">
        <v>1653</v>
      </c>
      <c r="L5" s="288"/>
      <c r="M5" s="288"/>
      <c r="N5" s="288"/>
      <c r="O5" s="288"/>
      <c r="P5" s="288"/>
      <c r="Q5" s="184" t="s">
        <v>1636</v>
      </c>
      <c r="R5" s="184" t="s">
        <v>1637</v>
      </c>
      <c r="S5" s="184" t="s">
        <v>1638</v>
      </c>
      <c r="T5" s="184" t="s">
        <v>1639</v>
      </c>
      <c r="U5" s="184" t="s">
        <v>1640</v>
      </c>
      <c r="V5" s="184" t="s">
        <v>1641</v>
      </c>
      <c r="W5" s="184" t="s">
        <v>1660</v>
      </c>
      <c r="X5" s="184" t="s">
        <v>1642</v>
      </c>
      <c r="Y5" s="183" t="s">
        <v>1643</v>
      </c>
      <c r="Z5" s="183" t="s">
        <v>1644</v>
      </c>
      <c r="AA5" s="183" t="s">
        <v>1645</v>
      </c>
      <c r="AB5" s="183" t="s">
        <v>1646</v>
      </c>
      <c r="AC5" s="183" t="s">
        <v>1647</v>
      </c>
      <c r="AD5" s="183" t="s">
        <v>1648</v>
      </c>
      <c r="AE5" s="288"/>
      <c r="AF5" s="288"/>
      <c r="AG5" s="288"/>
    </row>
    <row r="6" spans="1:33">
      <c r="A6" s="19">
        <v>1</v>
      </c>
      <c r="B6" s="54" t="s">
        <v>1483</v>
      </c>
      <c r="C6" s="172"/>
      <c r="D6" s="173"/>
      <c r="E6" s="173"/>
      <c r="F6" s="174"/>
      <c r="G6" s="175"/>
      <c r="H6" s="175"/>
      <c r="I6" s="175"/>
      <c r="J6" s="175"/>
      <c r="K6" s="175"/>
      <c r="L6" s="176"/>
      <c r="M6" s="177"/>
      <c r="N6" s="173"/>
      <c r="O6" s="173"/>
      <c r="P6" s="178"/>
      <c r="Q6" s="178"/>
      <c r="R6" s="178"/>
      <c r="S6" s="178"/>
      <c r="T6" s="178"/>
      <c r="U6" s="178"/>
      <c r="V6" s="178"/>
      <c r="W6" s="178"/>
      <c r="X6" s="173"/>
      <c r="Y6" s="173"/>
      <c r="Z6" s="173"/>
      <c r="AA6" s="173"/>
      <c r="AB6" s="173"/>
      <c r="AC6" s="173"/>
      <c r="AD6" s="173"/>
      <c r="AE6" s="173"/>
      <c r="AF6" s="173"/>
      <c r="AG6" s="173"/>
    </row>
    <row r="7" spans="1:33">
      <c r="A7" s="19">
        <v>2</v>
      </c>
      <c r="B7" s="179"/>
      <c r="C7" s="172"/>
      <c r="D7" s="173"/>
      <c r="E7" s="173"/>
      <c r="F7" s="174"/>
      <c r="G7" s="175"/>
      <c r="H7" s="175"/>
      <c r="I7" s="175"/>
      <c r="J7" s="175"/>
      <c r="K7" s="175"/>
      <c r="L7" s="176"/>
      <c r="M7" s="177"/>
      <c r="N7" s="173"/>
      <c r="O7" s="173"/>
      <c r="P7" s="178"/>
      <c r="Q7" s="178"/>
      <c r="R7" s="178"/>
      <c r="S7" s="178"/>
      <c r="T7" s="178"/>
      <c r="U7" s="178"/>
      <c r="V7" s="178"/>
      <c r="W7" s="178"/>
      <c r="X7" s="173"/>
      <c r="Y7" s="173"/>
      <c r="Z7" s="173"/>
      <c r="AA7" s="173"/>
      <c r="AB7" s="173"/>
      <c r="AC7" s="173"/>
      <c r="AD7" s="173"/>
      <c r="AE7" s="173"/>
      <c r="AF7" s="173"/>
      <c r="AG7" s="173"/>
    </row>
    <row r="8" spans="1:33">
      <c r="A8" s="19">
        <v>3</v>
      </c>
      <c r="B8" s="179"/>
      <c r="C8" s="172"/>
      <c r="D8" s="173"/>
      <c r="E8" s="173"/>
      <c r="F8" s="174"/>
      <c r="G8" s="175"/>
      <c r="H8" s="175"/>
      <c r="I8" s="175"/>
      <c r="J8" s="175"/>
      <c r="K8" s="175"/>
      <c r="L8" s="176"/>
      <c r="M8" s="177"/>
      <c r="N8" s="173"/>
      <c r="O8" s="173"/>
      <c r="P8" s="178"/>
      <c r="Q8" s="178"/>
      <c r="R8" s="178"/>
      <c r="S8" s="178"/>
      <c r="T8" s="178"/>
      <c r="U8" s="178"/>
      <c r="V8" s="178"/>
      <c r="W8" s="178"/>
      <c r="X8" s="173"/>
      <c r="Y8" s="173"/>
      <c r="Z8" s="173"/>
      <c r="AA8" s="173"/>
      <c r="AB8" s="173"/>
      <c r="AC8" s="173"/>
      <c r="AD8" s="173"/>
      <c r="AE8" s="173"/>
      <c r="AF8" s="173"/>
      <c r="AG8" s="173"/>
    </row>
    <row r="9" spans="1:33">
      <c r="A9" s="19">
        <v>4</v>
      </c>
      <c r="B9" s="179"/>
      <c r="C9" s="172"/>
      <c r="D9" s="173"/>
      <c r="E9" s="173"/>
      <c r="F9" s="174"/>
      <c r="G9" s="175"/>
      <c r="H9" s="175"/>
      <c r="I9" s="175"/>
      <c r="J9" s="175"/>
      <c r="K9" s="175"/>
      <c r="L9" s="176"/>
      <c r="M9" s="177"/>
      <c r="N9" s="173"/>
      <c r="O9" s="173"/>
      <c r="P9" s="178"/>
      <c r="Q9" s="178"/>
      <c r="R9" s="178"/>
      <c r="S9" s="178"/>
      <c r="T9" s="178"/>
      <c r="U9" s="178"/>
      <c r="V9" s="178"/>
      <c r="W9" s="178"/>
      <c r="X9" s="173"/>
      <c r="Y9" s="173"/>
      <c r="Z9" s="173"/>
      <c r="AA9" s="173"/>
      <c r="AB9" s="173"/>
      <c r="AC9" s="173"/>
      <c r="AD9" s="173"/>
      <c r="AE9" s="173"/>
      <c r="AF9" s="173"/>
      <c r="AG9" s="173"/>
    </row>
    <row r="10" spans="1:33">
      <c r="A10" s="19">
        <v>5</v>
      </c>
      <c r="B10" s="179"/>
      <c r="C10" s="172"/>
      <c r="D10" s="173"/>
      <c r="E10" s="173"/>
      <c r="F10" s="174"/>
      <c r="G10" s="175"/>
      <c r="H10" s="175"/>
      <c r="I10" s="175"/>
      <c r="J10" s="175"/>
      <c r="K10" s="175"/>
      <c r="L10" s="176"/>
      <c r="M10" s="177"/>
      <c r="N10" s="173"/>
      <c r="O10" s="173"/>
      <c r="P10" s="178"/>
      <c r="Q10" s="178"/>
      <c r="R10" s="178"/>
      <c r="S10" s="178"/>
      <c r="T10" s="178"/>
      <c r="U10" s="178"/>
      <c r="V10" s="178"/>
      <c r="W10" s="178"/>
      <c r="X10" s="173"/>
      <c r="Y10" s="173"/>
      <c r="Z10" s="173"/>
      <c r="AA10" s="173"/>
      <c r="AB10" s="173"/>
      <c r="AC10" s="173"/>
      <c r="AD10" s="173"/>
      <c r="AE10" s="173"/>
      <c r="AF10" s="173"/>
      <c r="AG10" s="173"/>
    </row>
    <row r="11" spans="1:33">
      <c r="A11" s="19">
        <v>6</v>
      </c>
      <c r="B11" s="173"/>
      <c r="C11" s="173"/>
      <c r="D11" s="173"/>
      <c r="E11" s="173"/>
      <c r="F11" s="180"/>
      <c r="G11" s="173"/>
      <c r="H11" s="173"/>
      <c r="I11" s="173"/>
      <c r="J11" s="173"/>
      <c r="K11" s="173"/>
      <c r="L11" s="176"/>
      <c r="M11" s="181"/>
      <c r="N11" s="182"/>
      <c r="O11" s="182"/>
      <c r="P11" s="173"/>
      <c r="Q11" s="173"/>
      <c r="R11" s="173"/>
      <c r="S11" s="173"/>
      <c r="T11" s="173"/>
      <c r="U11" s="173"/>
      <c r="V11" s="173"/>
      <c r="W11" s="173"/>
      <c r="X11" s="173"/>
      <c r="Y11" s="173"/>
      <c r="Z11" s="173"/>
      <c r="AA11" s="173"/>
      <c r="AB11" s="173"/>
      <c r="AC11" s="173"/>
      <c r="AD11" s="173"/>
      <c r="AE11" s="173"/>
      <c r="AF11" s="173"/>
      <c r="AG11" s="173"/>
    </row>
    <row r="12" spans="1:33">
      <c r="A12" s="19">
        <v>7</v>
      </c>
      <c r="B12" s="173"/>
      <c r="C12" s="173"/>
      <c r="D12" s="173"/>
      <c r="E12" s="173"/>
      <c r="F12" s="180"/>
      <c r="G12" s="173"/>
      <c r="H12" s="173"/>
      <c r="I12" s="173"/>
      <c r="J12" s="173"/>
      <c r="K12" s="173"/>
      <c r="L12" s="176"/>
      <c r="M12" s="181"/>
      <c r="N12" s="182"/>
      <c r="O12" s="182"/>
      <c r="P12" s="173"/>
      <c r="Q12" s="173"/>
      <c r="R12" s="173"/>
      <c r="S12" s="173"/>
      <c r="T12" s="173"/>
      <c r="U12" s="173"/>
      <c r="V12" s="173"/>
      <c r="W12" s="173"/>
      <c r="X12" s="173"/>
      <c r="Y12" s="173"/>
      <c r="Z12" s="173"/>
      <c r="AA12" s="173"/>
      <c r="AB12" s="173"/>
      <c r="AC12" s="173"/>
      <c r="AD12" s="173"/>
      <c r="AE12" s="173"/>
      <c r="AF12" s="173"/>
      <c r="AG12" s="173"/>
    </row>
    <row r="13" spans="1:33">
      <c r="A13" s="19">
        <v>8</v>
      </c>
      <c r="B13" s="173"/>
      <c r="C13" s="173"/>
      <c r="D13" s="173"/>
      <c r="E13" s="173"/>
      <c r="F13" s="180"/>
      <c r="G13" s="173"/>
      <c r="H13" s="173"/>
      <c r="I13" s="173"/>
      <c r="J13" s="173"/>
      <c r="K13" s="173"/>
      <c r="L13" s="176"/>
      <c r="M13" s="181"/>
      <c r="N13" s="182"/>
      <c r="O13" s="182"/>
      <c r="P13" s="173"/>
      <c r="Q13" s="173"/>
      <c r="R13" s="173"/>
      <c r="S13" s="173"/>
      <c r="T13" s="173"/>
      <c r="U13" s="173"/>
      <c r="V13" s="173"/>
      <c r="W13" s="173"/>
      <c r="X13" s="173"/>
      <c r="Y13" s="173"/>
      <c r="Z13" s="173"/>
      <c r="AA13" s="173"/>
      <c r="AB13" s="173"/>
      <c r="AC13" s="173"/>
      <c r="AD13" s="173"/>
      <c r="AE13" s="173"/>
      <c r="AF13" s="173"/>
      <c r="AG13" s="173"/>
    </row>
    <row r="14" spans="1:33">
      <c r="A14" s="19">
        <v>9</v>
      </c>
      <c r="B14" s="173"/>
      <c r="C14" s="173"/>
      <c r="D14" s="173"/>
      <c r="E14" s="173"/>
      <c r="F14" s="180"/>
      <c r="G14" s="173"/>
      <c r="H14" s="173"/>
      <c r="I14" s="173"/>
      <c r="J14" s="173"/>
      <c r="K14" s="173"/>
      <c r="L14" s="176"/>
      <c r="M14" s="181"/>
      <c r="N14" s="182"/>
      <c r="O14" s="182"/>
      <c r="P14" s="173"/>
      <c r="Q14" s="173"/>
      <c r="R14" s="173"/>
      <c r="S14" s="173"/>
      <c r="T14" s="173"/>
      <c r="U14" s="173"/>
      <c r="V14" s="173"/>
      <c r="W14" s="173"/>
      <c r="X14" s="173"/>
      <c r="Y14" s="173"/>
      <c r="Z14" s="173"/>
      <c r="AA14" s="173"/>
      <c r="AB14" s="173"/>
      <c r="AC14" s="173"/>
      <c r="AD14" s="173"/>
      <c r="AE14" s="173"/>
      <c r="AF14" s="173"/>
      <c r="AG14" s="173"/>
    </row>
    <row r="15" spans="1:33">
      <c r="A15" s="19">
        <v>10</v>
      </c>
      <c r="B15" s="173"/>
      <c r="C15" s="173"/>
      <c r="D15" s="173"/>
      <c r="E15" s="173"/>
      <c r="F15" s="180"/>
      <c r="G15" s="173"/>
      <c r="H15" s="173"/>
      <c r="I15" s="173"/>
      <c r="J15" s="173"/>
      <c r="K15" s="173"/>
      <c r="L15" s="176"/>
      <c r="M15" s="181"/>
      <c r="N15" s="182"/>
      <c r="O15" s="182"/>
      <c r="P15" s="173"/>
      <c r="Q15" s="173"/>
      <c r="R15" s="173"/>
      <c r="S15" s="173"/>
      <c r="T15" s="173"/>
      <c r="U15" s="173"/>
      <c r="V15" s="173"/>
      <c r="W15" s="173"/>
      <c r="X15" s="173"/>
      <c r="Y15" s="173"/>
      <c r="Z15" s="173"/>
      <c r="AA15" s="173"/>
      <c r="AB15" s="173"/>
      <c r="AC15" s="173"/>
      <c r="AD15" s="173"/>
      <c r="AE15" s="173"/>
      <c r="AF15" s="173"/>
      <c r="AG15" s="173"/>
    </row>
    <row r="16" spans="1:33">
      <c r="A16" s="19">
        <v>11</v>
      </c>
      <c r="B16" s="173"/>
      <c r="C16" s="173"/>
      <c r="D16" s="173"/>
      <c r="E16" s="173"/>
      <c r="F16" s="180"/>
      <c r="G16" s="173"/>
      <c r="H16" s="173"/>
      <c r="I16" s="173"/>
      <c r="J16" s="173"/>
      <c r="K16" s="173"/>
      <c r="L16" s="176"/>
      <c r="M16" s="181"/>
      <c r="N16" s="182"/>
      <c r="O16" s="182"/>
      <c r="P16" s="173"/>
      <c r="Q16" s="173"/>
      <c r="R16" s="173"/>
      <c r="S16" s="173"/>
      <c r="T16" s="173"/>
      <c r="U16" s="173"/>
      <c r="V16" s="173"/>
      <c r="W16" s="173"/>
      <c r="X16" s="173"/>
      <c r="Y16" s="173"/>
      <c r="Z16" s="173"/>
      <c r="AA16" s="173"/>
      <c r="AB16" s="173"/>
      <c r="AC16" s="173"/>
      <c r="AD16" s="173"/>
      <c r="AE16" s="173"/>
      <c r="AF16" s="173"/>
      <c r="AG16" s="173"/>
    </row>
    <row r="17" spans="1:33">
      <c r="A17" s="19">
        <v>12</v>
      </c>
      <c r="B17" s="173"/>
      <c r="C17" s="173"/>
      <c r="D17" s="173"/>
      <c r="E17" s="173"/>
      <c r="F17" s="180"/>
      <c r="G17" s="173"/>
      <c r="H17" s="173"/>
      <c r="I17" s="173"/>
      <c r="J17" s="173"/>
      <c r="K17" s="173"/>
      <c r="L17" s="176"/>
      <c r="M17" s="181"/>
      <c r="N17" s="182"/>
      <c r="O17" s="182"/>
      <c r="P17" s="173"/>
      <c r="Q17" s="173"/>
      <c r="R17" s="173"/>
      <c r="S17" s="173"/>
      <c r="T17" s="173"/>
      <c r="U17" s="173"/>
      <c r="V17" s="173"/>
      <c r="W17" s="173"/>
      <c r="X17" s="173"/>
      <c r="Y17" s="173"/>
      <c r="Z17" s="173"/>
      <c r="AA17" s="173"/>
      <c r="AB17" s="173"/>
      <c r="AC17" s="173"/>
      <c r="AD17" s="173"/>
      <c r="AE17" s="173"/>
      <c r="AF17" s="173"/>
      <c r="AG17" s="173"/>
    </row>
    <row r="18" spans="1:33">
      <c r="A18" s="19">
        <v>13</v>
      </c>
      <c r="B18" s="173"/>
      <c r="C18" s="173"/>
      <c r="D18" s="173"/>
      <c r="E18" s="173"/>
      <c r="F18" s="180"/>
      <c r="G18" s="173"/>
      <c r="H18" s="173"/>
      <c r="I18" s="173"/>
      <c r="J18" s="173"/>
      <c r="K18" s="173"/>
      <c r="L18" s="176"/>
      <c r="M18" s="181"/>
      <c r="N18" s="182"/>
      <c r="O18" s="182"/>
      <c r="P18" s="173"/>
      <c r="Q18" s="173"/>
      <c r="R18" s="173"/>
      <c r="S18" s="173"/>
      <c r="T18" s="173"/>
      <c r="U18" s="173"/>
      <c r="V18" s="173"/>
      <c r="W18" s="173"/>
      <c r="X18" s="173"/>
      <c r="Y18" s="173"/>
      <c r="Z18" s="173"/>
      <c r="AA18" s="173"/>
      <c r="AB18" s="173"/>
      <c r="AC18" s="173"/>
      <c r="AD18" s="173"/>
      <c r="AE18" s="173"/>
      <c r="AF18" s="173"/>
      <c r="AG18" s="173"/>
    </row>
    <row r="19" spans="1:33">
      <c r="A19" s="19">
        <v>14</v>
      </c>
      <c r="B19" s="173"/>
      <c r="C19" s="173"/>
      <c r="D19" s="173"/>
      <c r="E19" s="173"/>
      <c r="F19" s="180"/>
      <c r="G19" s="173"/>
      <c r="H19" s="173"/>
      <c r="I19" s="173"/>
      <c r="J19" s="173"/>
      <c r="K19" s="173"/>
      <c r="L19" s="176"/>
      <c r="M19" s="181"/>
      <c r="N19" s="182"/>
      <c r="O19" s="182"/>
      <c r="P19" s="173"/>
      <c r="Q19" s="173"/>
      <c r="R19" s="173"/>
      <c r="S19" s="173"/>
      <c r="T19" s="173"/>
      <c r="U19" s="173"/>
      <c r="V19" s="173"/>
      <c r="W19" s="173"/>
      <c r="X19" s="173"/>
      <c r="Y19" s="173"/>
      <c r="Z19" s="173"/>
      <c r="AA19" s="173"/>
      <c r="AB19" s="173"/>
      <c r="AC19" s="173"/>
      <c r="AD19" s="173"/>
      <c r="AE19" s="173"/>
      <c r="AF19" s="173"/>
      <c r="AG19" s="173"/>
    </row>
    <row r="20" spans="1:33">
      <c r="A20" s="19">
        <v>15</v>
      </c>
      <c r="B20" s="173"/>
      <c r="C20" s="173"/>
      <c r="D20" s="173"/>
      <c r="E20" s="173"/>
      <c r="F20" s="180"/>
      <c r="G20" s="173"/>
      <c r="H20" s="173"/>
      <c r="I20" s="173"/>
      <c r="J20" s="173"/>
      <c r="K20" s="173"/>
      <c r="L20" s="176"/>
      <c r="M20" s="181"/>
      <c r="N20" s="182"/>
      <c r="O20" s="182"/>
      <c r="P20" s="173"/>
      <c r="Q20" s="173"/>
      <c r="R20" s="173"/>
      <c r="S20" s="173"/>
      <c r="T20" s="173"/>
      <c r="U20" s="173"/>
      <c r="V20" s="173"/>
      <c r="W20" s="173"/>
      <c r="X20" s="173"/>
      <c r="Y20" s="173"/>
      <c r="Z20" s="173"/>
      <c r="AA20" s="173"/>
      <c r="AB20" s="173"/>
      <c r="AC20" s="173"/>
      <c r="AD20" s="173"/>
      <c r="AE20" s="173"/>
      <c r="AF20" s="173"/>
      <c r="AG20" s="173"/>
    </row>
    <row r="21" spans="1:33">
      <c r="A21" s="19">
        <v>16</v>
      </c>
      <c r="B21" s="173"/>
      <c r="C21" s="173"/>
      <c r="D21" s="173"/>
      <c r="E21" s="173"/>
      <c r="F21" s="180"/>
      <c r="G21" s="173"/>
      <c r="H21" s="173"/>
      <c r="I21" s="173"/>
      <c r="J21" s="173"/>
      <c r="K21" s="173"/>
      <c r="L21" s="176"/>
      <c r="M21" s="181"/>
      <c r="N21" s="182"/>
      <c r="O21" s="182"/>
      <c r="P21" s="173"/>
      <c r="Q21" s="173"/>
      <c r="R21" s="173"/>
      <c r="S21" s="173"/>
      <c r="T21" s="173"/>
      <c r="U21" s="173"/>
      <c r="V21" s="173"/>
      <c r="W21" s="173"/>
      <c r="X21" s="173"/>
      <c r="Y21" s="173"/>
      <c r="Z21" s="173"/>
      <c r="AA21" s="173"/>
      <c r="AB21" s="173"/>
      <c r="AC21" s="173"/>
      <c r="AD21" s="173"/>
      <c r="AE21" s="173"/>
      <c r="AF21" s="173"/>
      <c r="AG21" s="173"/>
    </row>
    <row r="22" spans="1:33">
      <c r="A22" s="19">
        <v>17</v>
      </c>
      <c r="B22" s="173"/>
      <c r="C22" s="173"/>
      <c r="D22" s="173"/>
      <c r="E22" s="173"/>
      <c r="F22" s="180"/>
      <c r="G22" s="173"/>
      <c r="H22" s="173"/>
      <c r="I22" s="173"/>
      <c r="J22" s="173"/>
      <c r="K22" s="173"/>
      <c r="L22" s="176"/>
      <c r="M22" s="181"/>
      <c r="N22" s="182"/>
      <c r="O22" s="182"/>
      <c r="P22" s="173"/>
      <c r="Q22" s="173"/>
      <c r="R22" s="173"/>
      <c r="S22" s="173"/>
      <c r="T22" s="173"/>
      <c r="U22" s="173"/>
      <c r="V22" s="173"/>
      <c r="W22" s="173"/>
      <c r="X22" s="173"/>
      <c r="Y22" s="173"/>
      <c r="Z22" s="173"/>
      <c r="AA22" s="173"/>
      <c r="AB22" s="173"/>
      <c r="AC22" s="173"/>
      <c r="AD22" s="173"/>
      <c r="AE22" s="173"/>
      <c r="AF22" s="173"/>
      <c r="AG22" s="173"/>
    </row>
    <row r="23" spans="1:33">
      <c r="A23" s="19">
        <v>18</v>
      </c>
      <c r="B23" s="173"/>
      <c r="C23" s="173"/>
      <c r="D23" s="173"/>
      <c r="E23" s="173"/>
      <c r="F23" s="180"/>
      <c r="G23" s="173"/>
      <c r="H23" s="173"/>
      <c r="I23" s="173"/>
      <c r="J23" s="173"/>
      <c r="K23" s="173"/>
      <c r="L23" s="176"/>
      <c r="M23" s="181"/>
      <c r="N23" s="182"/>
      <c r="O23" s="182"/>
      <c r="P23" s="173"/>
      <c r="Q23" s="173"/>
      <c r="R23" s="173"/>
      <c r="S23" s="173"/>
      <c r="T23" s="173"/>
      <c r="U23" s="173"/>
      <c r="V23" s="173"/>
      <c r="W23" s="173"/>
      <c r="X23" s="173"/>
      <c r="Y23" s="173"/>
      <c r="Z23" s="173"/>
      <c r="AA23" s="173"/>
      <c r="AB23" s="173"/>
      <c r="AC23" s="173"/>
      <c r="AD23" s="173"/>
      <c r="AE23" s="173"/>
      <c r="AF23" s="173"/>
      <c r="AG23" s="173"/>
    </row>
    <row r="24" spans="1:33">
      <c r="A24" s="19">
        <v>19</v>
      </c>
      <c r="B24" s="173"/>
      <c r="C24" s="173"/>
      <c r="D24" s="173"/>
      <c r="E24" s="173"/>
      <c r="F24" s="180"/>
      <c r="G24" s="173"/>
      <c r="H24" s="173"/>
      <c r="I24" s="173"/>
      <c r="J24" s="173"/>
      <c r="K24" s="173"/>
      <c r="L24" s="176"/>
      <c r="M24" s="181"/>
      <c r="N24" s="182"/>
      <c r="O24" s="182"/>
      <c r="P24" s="173"/>
      <c r="Q24" s="173"/>
      <c r="R24" s="173"/>
      <c r="S24" s="173"/>
      <c r="T24" s="173"/>
      <c r="U24" s="173"/>
      <c r="V24" s="173"/>
      <c r="W24" s="173"/>
      <c r="X24" s="173"/>
      <c r="Y24" s="173"/>
      <c r="Z24" s="173"/>
      <c r="AA24" s="173"/>
      <c r="AB24" s="173"/>
      <c r="AC24" s="173"/>
      <c r="AD24" s="173"/>
      <c r="AE24" s="173"/>
      <c r="AF24" s="173"/>
      <c r="AG24" s="173"/>
    </row>
    <row r="25" spans="1:33">
      <c r="A25" s="19">
        <v>20</v>
      </c>
      <c r="B25" s="173"/>
      <c r="C25" s="173"/>
      <c r="D25" s="173"/>
      <c r="E25" s="173"/>
      <c r="F25" s="180"/>
      <c r="G25" s="173"/>
      <c r="H25" s="173"/>
      <c r="I25" s="173"/>
      <c r="J25" s="173"/>
      <c r="K25" s="173"/>
      <c r="L25" s="176"/>
      <c r="M25" s="181"/>
      <c r="N25" s="182"/>
      <c r="O25" s="182"/>
      <c r="P25" s="173"/>
      <c r="Q25" s="173"/>
      <c r="R25" s="173"/>
      <c r="S25" s="173"/>
      <c r="T25" s="173"/>
      <c r="U25" s="173"/>
      <c r="V25" s="173"/>
      <c r="W25" s="173"/>
      <c r="X25" s="173"/>
      <c r="Y25" s="173"/>
      <c r="Z25" s="173"/>
      <c r="AA25" s="173"/>
      <c r="AB25" s="173"/>
      <c r="AC25" s="173"/>
      <c r="AD25" s="173"/>
      <c r="AE25" s="173"/>
      <c r="AF25" s="173"/>
      <c r="AG25" s="173"/>
    </row>
    <row r="26" spans="1:33">
      <c r="A26" s="19">
        <v>21</v>
      </c>
      <c r="B26" s="173"/>
      <c r="C26" s="173"/>
      <c r="D26" s="173"/>
      <c r="E26" s="173"/>
      <c r="F26" s="180"/>
      <c r="G26" s="173"/>
      <c r="H26" s="173"/>
      <c r="I26" s="173"/>
      <c r="J26" s="173"/>
      <c r="K26" s="173"/>
      <c r="L26" s="176"/>
      <c r="M26" s="181"/>
      <c r="N26" s="182"/>
      <c r="O26" s="182"/>
      <c r="P26" s="173"/>
      <c r="Q26" s="173"/>
      <c r="R26" s="173"/>
      <c r="S26" s="173"/>
      <c r="T26" s="173"/>
      <c r="U26" s="173"/>
      <c r="V26" s="173"/>
      <c r="W26" s="173"/>
      <c r="X26" s="173"/>
      <c r="Y26" s="173"/>
      <c r="Z26" s="173"/>
      <c r="AA26" s="173"/>
      <c r="AB26" s="173"/>
      <c r="AC26" s="173"/>
      <c r="AD26" s="173"/>
      <c r="AE26" s="173"/>
      <c r="AF26" s="173"/>
      <c r="AG26" s="173"/>
    </row>
    <row r="27" spans="1:33">
      <c r="A27" s="19">
        <v>22</v>
      </c>
      <c r="B27" s="173"/>
      <c r="C27" s="173"/>
      <c r="D27" s="173"/>
      <c r="E27" s="173"/>
      <c r="F27" s="180"/>
      <c r="G27" s="173"/>
      <c r="H27" s="173"/>
      <c r="I27" s="173"/>
      <c r="J27" s="173"/>
      <c r="K27" s="173"/>
      <c r="L27" s="176"/>
      <c r="M27" s="181"/>
      <c r="N27" s="182"/>
      <c r="O27" s="182"/>
      <c r="P27" s="173"/>
      <c r="Q27" s="173"/>
      <c r="R27" s="173"/>
      <c r="S27" s="173"/>
      <c r="T27" s="173"/>
      <c r="U27" s="173"/>
      <c r="V27" s="173"/>
      <c r="W27" s="173"/>
      <c r="X27" s="173"/>
      <c r="Y27" s="173"/>
      <c r="Z27" s="173"/>
      <c r="AA27" s="173"/>
      <c r="AB27" s="173"/>
      <c r="AC27" s="173"/>
      <c r="AD27" s="173"/>
      <c r="AE27" s="173"/>
      <c r="AF27" s="173"/>
      <c r="AG27" s="173"/>
    </row>
    <row r="28" spans="1:33">
      <c r="A28" s="19">
        <v>23</v>
      </c>
      <c r="B28" s="173"/>
      <c r="C28" s="173"/>
      <c r="D28" s="173"/>
      <c r="E28" s="173"/>
      <c r="F28" s="180"/>
      <c r="G28" s="173"/>
      <c r="H28" s="173"/>
      <c r="I28" s="173"/>
      <c r="J28" s="173"/>
      <c r="K28" s="173"/>
      <c r="L28" s="176"/>
      <c r="M28" s="181"/>
      <c r="N28" s="182"/>
      <c r="O28" s="182"/>
      <c r="P28" s="173"/>
      <c r="Q28" s="173"/>
      <c r="R28" s="173"/>
      <c r="S28" s="173"/>
      <c r="T28" s="173"/>
      <c r="U28" s="173"/>
      <c r="V28" s="173"/>
      <c r="W28" s="173"/>
      <c r="X28" s="173"/>
      <c r="Y28" s="173"/>
      <c r="Z28" s="173"/>
      <c r="AA28" s="173"/>
      <c r="AB28" s="173"/>
      <c r="AC28" s="173"/>
      <c r="AD28" s="173"/>
      <c r="AE28" s="173"/>
      <c r="AF28" s="173"/>
      <c r="AG28" s="173"/>
    </row>
    <row r="29" spans="1:33">
      <c r="A29" s="19">
        <v>24</v>
      </c>
      <c r="B29" s="173"/>
      <c r="C29" s="173"/>
      <c r="D29" s="173"/>
      <c r="E29" s="173"/>
      <c r="F29" s="180"/>
      <c r="G29" s="173"/>
      <c r="H29" s="173"/>
      <c r="I29" s="173"/>
      <c r="J29" s="173"/>
      <c r="K29" s="173"/>
      <c r="L29" s="176"/>
      <c r="M29" s="181"/>
      <c r="N29" s="182"/>
      <c r="O29" s="182"/>
      <c r="P29" s="173"/>
      <c r="Q29" s="173"/>
      <c r="R29" s="173"/>
      <c r="S29" s="173"/>
      <c r="T29" s="173"/>
      <c r="U29" s="173"/>
      <c r="V29" s="173"/>
      <c r="W29" s="173"/>
      <c r="X29" s="173"/>
      <c r="Y29" s="173"/>
      <c r="Z29" s="173"/>
      <c r="AA29" s="173"/>
      <c r="AB29" s="173"/>
      <c r="AC29" s="173"/>
      <c r="AD29" s="173"/>
      <c r="AE29" s="173"/>
      <c r="AF29" s="173"/>
      <c r="AG29" s="173"/>
    </row>
    <row r="30" spans="1:33">
      <c r="A30" s="19">
        <v>25</v>
      </c>
      <c r="B30" s="173"/>
      <c r="C30" s="173"/>
      <c r="D30" s="173"/>
      <c r="E30" s="173"/>
      <c r="F30" s="180"/>
      <c r="G30" s="173"/>
      <c r="H30" s="173"/>
      <c r="I30" s="173"/>
      <c r="J30" s="173"/>
      <c r="K30" s="173"/>
      <c r="L30" s="176"/>
      <c r="M30" s="181"/>
      <c r="N30" s="182"/>
      <c r="O30" s="182"/>
      <c r="P30" s="173"/>
      <c r="Q30" s="173"/>
      <c r="R30" s="173"/>
      <c r="S30" s="173"/>
      <c r="T30" s="173"/>
      <c r="U30" s="173"/>
      <c r="V30" s="173"/>
      <c r="W30" s="173"/>
      <c r="X30" s="173"/>
      <c r="Y30" s="173"/>
      <c r="Z30" s="173"/>
      <c r="AA30" s="173"/>
      <c r="AB30" s="173"/>
      <c r="AC30" s="173"/>
      <c r="AD30" s="173"/>
      <c r="AE30" s="173"/>
      <c r="AF30" s="173"/>
      <c r="AG30" s="173"/>
    </row>
    <row r="31" spans="1:33">
      <c r="A31" s="19">
        <v>26</v>
      </c>
      <c r="B31" s="173"/>
      <c r="C31" s="173"/>
      <c r="D31" s="173"/>
      <c r="E31" s="173"/>
      <c r="F31" s="180"/>
      <c r="G31" s="173"/>
      <c r="H31" s="173"/>
      <c r="I31" s="173"/>
      <c r="J31" s="173"/>
      <c r="K31" s="173"/>
      <c r="L31" s="176"/>
      <c r="M31" s="181"/>
      <c r="N31" s="182"/>
      <c r="O31" s="182"/>
      <c r="P31" s="173"/>
      <c r="Q31" s="173"/>
      <c r="R31" s="173"/>
      <c r="S31" s="173"/>
      <c r="T31" s="173"/>
      <c r="U31" s="173"/>
      <c r="V31" s="173"/>
      <c r="W31" s="173"/>
      <c r="X31" s="173"/>
      <c r="Y31" s="173"/>
      <c r="Z31" s="173"/>
      <c r="AA31" s="173"/>
      <c r="AB31" s="173"/>
      <c r="AC31" s="173"/>
      <c r="AD31" s="173"/>
      <c r="AE31" s="173"/>
      <c r="AF31" s="173"/>
      <c r="AG31" s="173"/>
    </row>
    <row r="32" spans="1:33">
      <c r="A32" s="19">
        <v>27</v>
      </c>
      <c r="B32" s="173"/>
      <c r="C32" s="173"/>
      <c r="D32" s="173"/>
      <c r="E32" s="173"/>
      <c r="F32" s="180"/>
      <c r="G32" s="173"/>
      <c r="H32" s="173"/>
      <c r="I32" s="173"/>
      <c r="J32" s="173"/>
      <c r="K32" s="173"/>
      <c r="L32" s="176"/>
      <c r="M32" s="181"/>
      <c r="N32" s="182"/>
      <c r="O32" s="182"/>
      <c r="P32" s="173"/>
      <c r="Q32" s="173"/>
      <c r="R32" s="173"/>
      <c r="S32" s="173"/>
      <c r="T32" s="173"/>
      <c r="U32" s="173"/>
      <c r="V32" s="173"/>
      <c r="W32" s="173"/>
      <c r="X32" s="173"/>
      <c r="Y32" s="173"/>
      <c r="Z32" s="173"/>
      <c r="AA32" s="173"/>
      <c r="AB32" s="173"/>
      <c r="AC32" s="173"/>
      <c r="AD32" s="173"/>
      <c r="AE32" s="173"/>
      <c r="AF32" s="173"/>
      <c r="AG32" s="173"/>
    </row>
    <row r="33" spans="1:33">
      <c r="A33" s="19">
        <v>28</v>
      </c>
      <c r="B33" s="173"/>
      <c r="C33" s="173"/>
      <c r="D33" s="173"/>
      <c r="E33" s="173"/>
      <c r="F33" s="180"/>
      <c r="G33" s="173"/>
      <c r="H33" s="173"/>
      <c r="I33" s="173"/>
      <c r="J33" s="173"/>
      <c r="K33" s="173"/>
      <c r="L33" s="176"/>
      <c r="M33" s="181"/>
      <c r="N33" s="182"/>
      <c r="O33" s="182"/>
      <c r="P33" s="173"/>
      <c r="Q33" s="173"/>
      <c r="R33" s="173"/>
      <c r="S33" s="173"/>
      <c r="T33" s="173"/>
      <c r="U33" s="173"/>
      <c r="V33" s="173"/>
      <c r="W33" s="173"/>
      <c r="X33" s="173"/>
      <c r="Y33" s="173"/>
      <c r="Z33" s="173"/>
      <c r="AA33" s="173"/>
      <c r="AB33" s="173"/>
      <c r="AC33" s="173"/>
      <c r="AD33" s="173"/>
      <c r="AE33" s="173"/>
      <c r="AF33" s="173"/>
      <c r="AG33" s="173"/>
    </row>
    <row r="34" spans="1:33">
      <c r="A34" s="19">
        <v>29</v>
      </c>
      <c r="B34" s="173"/>
      <c r="C34" s="173"/>
      <c r="D34" s="173"/>
      <c r="E34" s="173"/>
      <c r="F34" s="180"/>
      <c r="G34" s="173"/>
      <c r="H34" s="173"/>
      <c r="I34" s="173"/>
      <c r="J34" s="173"/>
      <c r="K34" s="173"/>
      <c r="L34" s="176"/>
      <c r="M34" s="181"/>
      <c r="N34" s="182"/>
      <c r="O34" s="182"/>
      <c r="P34" s="173"/>
      <c r="Q34" s="173"/>
      <c r="R34" s="173"/>
      <c r="S34" s="173"/>
      <c r="T34" s="173"/>
      <c r="U34" s="173"/>
      <c r="V34" s="173"/>
      <c r="W34" s="173"/>
      <c r="X34" s="173"/>
      <c r="Y34" s="173"/>
      <c r="Z34" s="173"/>
      <c r="AA34" s="173"/>
      <c r="AB34" s="173"/>
      <c r="AC34" s="173"/>
      <c r="AD34" s="173"/>
      <c r="AE34" s="173"/>
      <c r="AF34" s="173"/>
      <c r="AG34" s="173"/>
    </row>
    <row r="35" spans="1:33">
      <c r="A35" s="19">
        <v>30</v>
      </c>
      <c r="B35" s="173"/>
      <c r="C35" s="173"/>
      <c r="D35" s="173"/>
      <c r="E35" s="173"/>
      <c r="F35" s="180"/>
      <c r="G35" s="173"/>
      <c r="H35" s="173"/>
      <c r="I35" s="173"/>
      <c r="J35" s="173"/>
      <c r="K35" s="173"/>
      <c r="L35" s="176"/>
      <c r="M35" s="181"/>
      <c r="N35" s="182"/>
      <c r="O35" s="182"/>
      <c r="P35" s="173"/>
      <c r="Q35" s="173"/>
      <c r="R35" s="173"/>
      <c r="S35" s="173"/>
      <c r="T35" s="173"/>
      <c r="U35" s="173"/>
      <c r="V35" s="173"/>
      <c r="W35" s="173"/>
      <c r="X35" s="173"/>
      <c r="Y35" s="173"/>
      <c r="Z35" s="173"/>
      <c r="AA35" s="173"/>
      <c r="AB35" s="173"/>
      <c r="AC35" s="173"/>
      <c r="AD35" s="173"/>
      <c r="AE35" s="173"/>
      <c r="AF35" s="173"/>
      <c r="AG35" s="173"/>
    </row>
  </sheetData>
  <mergeCells count="22">
    <mergeCell ref="A2:B2"/>
    <mergeCell ref="A1:B1"/>
    <mergeCell ref="C1:P1"/>
    <mergeCell ref="C2:P2"/>
    <mergeCell ref="Q4:X4"/>
    <mergeCell ref="Q1:AG1"/>
    <mergeCell ref="Q2:AG2"/>
    <mergeCell ref="Y4:AD4"/>
    <mergeCell ref="G4:K4"/>
    <mergeCell ref="L4:L5"/>
    <mergeCell ref="M4:M5"/>
    <mergeCell ref="N4:N5"/>
    <mergeCell ref="O4:O5"/>
    <mergeCell ref="P4:P5"/>
    <mergeCell ref="AE4:AE5"/>
    <mergeCell ref="AF4:AF5"/>
    <mergeCell ref="AG4:AG5"/>
    <mergeCell ref="B4:B5"/>
    <mergeCell ref="C4:C5"/>
    <mergeCell ref="A4:A5"/>
    <mergeCell ref="F4:F5"/>
    <mergeCell ref="D4:E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83"/>
  <sheetViews>
    <sheetView zoomScaleNormal="100" workbookViewId="0">
      <selection activeCell="C17" sqref="C17:F17"/>
    </sheetView>
  </sheetViews>
  <sheetFormatPr baseColWidth="10" defaultColWidth="8.88671875" defaultRowHeight="13.8"/>
  <cols>
    <col min="1" max="1" width="25.33203125" style="82" customWidth="1"/>
    <col min="2" max="2" width="17.44140625" style="55" customWidth="1"/>
    <col min="3" max="3" width="25.33203125" style="55" customWidth="1"/>
    <col min="4" max="4" width="36.44140625" style="55" customWidth="1"/>
    <col min="5" max="5" width="25.33203125" style="55" customWidth="1"/>
    <col min="6" max="6" width="43.44140625" style="55" customWidth="1"/>
    <col min="7" max="106" width="8.88671875" style="74"/>
    <col min="107" max="16384" width="8.88671875" style="55"/>
  </cols>
  <sheetData>
    <row r="1" spans="1:6" ht="54.75" customHeight="1">
      <c r="A1" s="207"/>
      <c r="B1" s="207"/>
      <c r="C1" s="320" t="s">
        <v>1499</v>
      </c>
      <c r="D1" s="321"/>
      <c r="E1" s="242"/>
      <c r="F1" s="243"/>
    </row>
    <row r="2" spans="1:6">
      <c r="A2" s="244"/>
      <c r="B2" s="244"/>
      <c r="C2" s="194"/>
      <c r="D2" s="196"/>
      <c r="E2" s="244"/>
      <c r="F2" s="244"/>
    </row>
    <row r="3" spans="1:6" ht="14.4" customHeight="1">
      <c r="A3" s="322" t="str">
        <f>+'Perfil de Proyecto'!A3:F3</f>
        <v>1. INFORMACIÓN GENERAL DE LA(S) ORGANIZACIÓN(ES) Y REPRESENTANTES LEGALES</v>
      </c>
      <c r="B3" s="323"/>
      <c r="C3" s="323"/>
      <c r="D3" s="323"/>
      <c r="E3" s="323"/>
      <c r="F3" s="324"/>
    </row>
    <row r="4" spans="1:6" ht="14.4" customHeight="1">
      <c r="A4" s="322" t="s">
        <v>1601</v>
      </c>
      <c r="B4" s="323"/>
      <c r="C4" s="323"/>
      <c r="D4" s="323"/>
      <c r="E4" s="323"/>
      <c r="F4" s="324"/>
    </row>
    <row r="5" spans="1:6" ht="14.4" customHeight="1">
      <c r="A5" s="305" t="s">
        <v>1508</v>
      </c>
      <c r="B5" s="307"/>
      <c r="C5" s="217" t="s">
        <v>1595</v>
      </c>
      <c r="D5" s="217"/>
      <c r="E5" s="217"/>
      <c r="F5" s="217"/>
    </row>
    <row r="6" spans="1:6" ht="30.75" customHeight="1">
      <c r="A6" s="309" t="s">
        <v>1620</v>
      </c>
      <c r="B6" s="310"/>
      <c r="C6" s="217" t="s">
        <v>1620</v>
      </c>
      <c r="D6" s="217"/>
      <c r="E6" s="217"/>
      <c r="F6" s="217"/>
    </row>
    <row r="7" spans="1:6" ht="14.4" customHeight="1">
      <c r="A7" s="305" t="s">
        <v>1606</v>
      </c>
      <c r="B7" s="307"/>
      <c r="C7" s="217" t="s">
        <v>1622</v>
      </c>
      <c r="D7" s="217"/>
      <c r="E7" s="217"/>
      <c r="F7" s="217"/>
    </row>
    <row r="8" spans="1:6" ht="14.4" customHeight="1">
      <c r="A8" s="305" t="s">
        <v>1621</v>
      </c>
      <c r="B8" s="307"/>
      <c r="C8" s="217" t="s">
        <v>1623</v>
      </c>
      <c r="D8" s="217"/>
      <c r="E8" s="217"/>
      <c r="F8" s="217"/>
    </row>
    <row r="9" spans="1:6" ht="27.75" customHeight="1">
      <c r="A9" s="309" t="s">
        <v>1503</v>
      </c>
      <c r="B9" s="310"/>
      <c r="C9" s="217" t="s">
        <v>1596</v>
      </c>
      <c r="D9" s="217"/>
      <c r="E9" s="217"/>
      <c r="F9" s="217"/>
    </row>
    <row r="10" spans="1:6" ht="29.25" customHeight="1">
      <c r="A10" s="309" t="s">
        <v>1506</v>
      </c>
      <c r="B10" s="310"/>
      <c r="C10" s="217" t="s">
        <v>1597</v>
      </c>
      <c r="D10" s="217"/>
      <c r="E10" s="217"/>
      <c r="F10" s="217"/>
    </row>
    <row r="11" spans="1:6">
      <c r="A11" s="217" t="str">
        <f>+'Perfil de Proyecto'!A17</f>
        <v>Nombre de la Organización</v>
      </c>
      <c r="B11" s="217"/>
      <c r="C11" s="217" t="s">
        <v>290</v>
      </c>
      <c r="D11" s="217"/>
      <c r="E11" s="217"/>
      <c r="F11" s="217"/>
    </row>
    <row r="12" spans="1:6">
      <c r="A12" s="308" t="str">
        <f>+'Perfil de Proyecto'!A18</f>
        <v>Departamento donde se ubica la Organización</v>
      </c>
      <c r="B12" s="308"/>
      <c r="C12" s="305" t="s">
        <v>293</v>
      </c>
      <c r="D12" s="306"/>
      <c r="E12" s="306"/>
      <c r="F12" s="307"/>
    </row>
    <row r="13" spans="1:6">
      <c r="A13" s="308" t="str">
        <f>+'Perfil de Proyecto'!A19</f>
        <v>Municipio donde se ubica la Organización</v>
      </c>
      <c r="B13" s="308"/>
      <c r="C13" s="309" t="s">
        <v>292</v>
      </c>
      <c r="D13" s="311"/>
      <c r="E13" s="311"/>
      <c r="F13" s="310"/>
    </row>
    <row r="14" spans="1:6">
      <c r="A14" s="308" t="str">
        <f>+'Perfil de Proyecto'!A20</f>
        <v>Tipo de Organización</v>
      </c>
      <c r="B14" s="308"/>
      <c r="C14" s="305" t="s">
        <v>294</v>
      </c>
      <c r="D14" s="306"/>
      <c r="E14" s="306"/>
      <c r="F14" s="307"/>
    </row>
    <row r="15" spans="1:6">
      <c r="A15" s="308" t="s">
        <v>16</v>
      </c>
      <c r="B15" s="308"/>
      <c r="C15" s="217" t="s">
        <v>295</v>
      </c>
      <c r="D15" s="217"/>
      <c r="E15" s="217"/>
      <c r="F15" s="217"/>
    </row>
    <row r="16" spans="1:6" ht="29.4" customHeight="1">
      <c r="A16" s="308" t="str">
        <f>+'Perfil de Proyecto'!A22</f>
        <v>Fecha de constitución de la organización (mínimo 6 meses de constitución)</v>
      </c>
      <c r="B16" s="308"/>
      <c r="C16" s="308" t="s">
        <v>1635</v>
      </c>
      <c r="D16" s="308"/>
      <c r="E16" s="308"/>
      <c r="F16" s="308"/>
    </row>
    <row r="17" spans="1:106">
      <c r="A17" s="308" t="str">
        <f>+'Perfil de Proyecto'!A23</f>
        <v>Objeto de la Organización</v>
      </c>
      <c r="B17" s="308"/>
      <c r="C17" s="217" t="s">
        <v>296</v>
      </c>
      <c r="D17" s="217"/>
      <c r="E17" s="217"/>
      <c r="F17" s="217"/>
    </row>
    <row r="18" spans="1:106">
      <c r="A18" s="308" t="str">
        <f>+'Perfil de Proyecto'!A24</f>
        <v>Dirección de la Organización</v>
      </c>
      <c r="B18" s="308"/>
      <c r="C18" s="305" t="s">
        <v>297</v>
      </c>
      <c r="D18" s="306"/>
      <c r="E18" s="306"/>
      <c r="F18" s="307"/>
    </row>
    <row r="19" spans="1:106">
      <c r="A19" s="308" t="str">
        <f>+'Perfil de Proyecto'!A25</f>
        <v>Teléfono de la Organización</v>
      </c>
      <c r="B19" s="308"/>
      <c r="C19" s="217" t="s">
        <v>298</v>
      </c>
      <c r="D19" s="217"/>
      <c r="E19" s="217"/>
      <c r="F19" s="217"/>
    </row>
    <row r="20" spans="1:106" ht="27.6" customHeight="1">
      <c r="A20" s="308" t="str">
        <f>+'Perfil de Proyecto'!A26</f>
        <v>Correo electrónico de la Organización</v>
      </c>
      <c r="B20" s="308"/>
      <c r="C20" s="308" t="s">
        <v>1386</v>
      </c>
      <c r="D20" s="308"/>
      <c r="E20" s="308"/>
      <c r="F20" s="308"/>
    </row>
    <row r="21" spans="1:106" s="51" customFormat="1">
      <c r="A21" s="308" t="str">
        <f>+'Perfil de Proyecto'!A27</f>
        <v>Nombres y apellidos del Representante Legal</v>
      </c>
      <c r="B21" s="308"/>
      <c r="C21" s="217" t="s">
        <v>1387</v>
      </c>
      <c r="D21" s="217"/>
      <c r="E21" s="217"/>
      <c r="F21" s="217"/>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row>
    <row r="22" spans="1:106" s="51" customFormat="1" ht="27" customHeight="1">
      <c r="A22" s="308" t="str">
        <f>+'Perfil de Proyecto'!A28</f>
        <v>Número de documento de identificación del Representante Legal</v>
      </c>
      <c r="B22" s="308"/>
      <c r="C22" s="305" t="s">
        <v>1388</v>
      </c>
      <c r="D22" s="306"/>
      <c r="E22" s="306"/>
      <c r="F22" s="307"/>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row>
    <row r="23" spans="1:106" s="51" customFormat="1" ht="29.4" customHeight="1">
      <c r="A23" s="308" t="str">
        <f>+'Perfil de Proyecto'!A29</f>
        <v>Teléfono del Representante legal</v>
      </c>
      <c r="B23" s="308"/>
      <c r="C23" s="309" t="s">
        <v>321</v>
      </c>
      <c r="D23" s="311"/>
      <c r="E23" s="311"/>
      <c r="F23" s="310"/>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row>
    <row r="24" spans="1:106" s="51" customFormat="1" ht="36.75" customHeight="1">
      <c r="A24" s="308" t="str">
        <f>+'Perfil de Proyecto'!A30</f>
        <v>Nombre y Teléfono de otro miembro de la organización</v>
      </c>
      <c r="B24" s="308"/>
      <c r="C24" s="309" t="s">
        <v>1389</v>
      </c>
      <c r="D24" s="311"/>
      <c r="E24" s="311"/>
      <c r="F24" s="310"/>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row>
    <row r="25" spans="1:106" ht="15" customHeight="1">
      <c r="A25" s="318" t="str">
        <f>+'Perfil de Proyecto'!A31:F31</f>
        <v>2. EXPERIENCIA RELACIONADA (si se tiene):</v>
      </c>
      <c r="B25" s="319"/>
      <c r="C25" s="319"/>
      <c r="D25" s="319"/>
      <c r="E25" s="319"/>
      <c r="F25" s="319"/>
    </row>
    <row r="26" spans="1:106" ht="45.6" customHeight="1">
      <c r="A26" s="316" t="s">
        <v>1490</v>
      </c>
      <c r="B26" s="316"/>
      <c r="C26" s="316"/>
      <c r="D26" s="316"/>
      <c r="E26" s="316"/>
      <c r="F26" s="316"/>
    </row>
    <row r="27" spans="1:106">
      <c r="A27" s="317" t="str">
        <f>+'Perfil de Proyecto'!A33:F33</f>
        <v>3. INFORMACIÓN GENERAL Y ALCANCE DEL PROYECTO</v>
      </c>
      <c r="B27" s="317"/>
      <c r="C27" s="317"/>
      <c r="D27" s="317"/>
      <c r="E27" s="317"/>
      <c r="F27" s="317"/>
    </row>
    <row r="28" spans="1:106" ht="69" customHeight="1">
      <c r="A28" s="217" t="s">
        <v>22</v>
      </c>
      <c r="B28" s="217"/>
      <c r="C28" s="308" t="s">
        <v>1491</v>
      </c>
      <c r="D28" s="308"/>
      <c r="E28" s="308"/>
      <c r="F28" s="308"/>
    </row>
    <row r="29" spans="1:106" ht="15" customHeight="1">
      <c r="A29" s="217" t="str">
        <f>+'Perfil de Proyecto'!A36</f>
        <v>Municipio de intervención</v>
      </c>
      <c r="B29" s="217"/>
      <c r="C29" s="316" t="s">
        <v>1602</v>
      </c>
      <c r="D29" s="316"/>
      <c r="E29" s="316"/>
      <c r="F29" s="316"/>
    </row>
    <row r="30" spans="1:106" ht="167.25" customHeight="1">
      <c r="A30" s="305" t="str">
        <f>+'Perfil de Proyecto'!A37</f>
        <v>Tipo de proyecto</v>
      </c>
      <c r="B30" s="307"/>
      <c r="C30" s="309" t="s">
        <v>1625</v>
      </c>
      <c r="D30" s="306"/>
      <c r="E30" s="306"/>
      <c r="F30" s="307"/>
    </row>
    <row r="31" spans="1:106" ht="37.5" customHeight="1">
      <c r="A31" s="309" t="str">
        <f>+'Perfil de Proyecto'!A38</f>
        <v>Entidad Territorial O Esquema Asociativo Territorial (Si aplica)</v>
      </c>
      <c r="B31" s="310"/>
      <c r="C31" s="309" t="s">
        <v>1489</v>
      </c>
      <c r="D31" s="311"/>
      <c r="E31" s="311"/>
      <c r="F31" s="310"/>
    </row>
    <row r="32" spans="1:106">
      <c r="A32" s="305" t="s">
        <v>307</v>
      </c>
      <c r="B32" s="307"/>
      <c r="C32" s="309" t="s">
        <v>322</v>
      </c>
      <c r="D32" s="311"/>
      <c r="E32" s="311"/>
      <c r="F32" s="310"/>
    </row>
    <row r="33" spans="1:106" ht="98.25" customHeight="1">
      <c r="A33" s="217" t="str">
        <f>+'Perfil de Proyecto'!A40</f>
        <v>Línea de cofinanciación</v>
      </c>
      <c r="B33" s="217"/>
      <c r="C33" s="309" t="s">
        <v>1492</v>
      </c>
      <c r="D33" s="311"/>
      <c r="E33" s="311"/>
      <c r="F33" s="310"/>
    </row>
    <row r="34" spans="1:106" s="77" customFormat="1" ht="35.1" customHeight="1">
      <c r="A34" s="305" t="str">
        <f>+'Perfil de Proyecto'!A41</f>
        <v>Linea productiva</v>
      </c>
      <c r="B34" s="307"/>
      <c r="C34" s="309" t="s">
        <v>1401</v>
      </c>
      <c r="D34" s="311"/>
      <c r="E34" s="311"/>
      <c r="F34" s="310"/>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row>
    <row r="35" spans="1:106" ht="33.9" customHeight="1">
      <c r="A35" s="308" t="str">
        <f>+'Perfil de Proyecto'!A42</f>
        <v>Cadena productiva</v>
      </c>
      <c r="B35" s="308"/>
      <c r="C35" s="309" t="s">
        <v>1400</v>
      </c>
      <c r="D35" s="311"/>
      <c r="E35" s="311"/>
      <c r="F35" s="310"/>
    </row>
    <row r="36" spans="1:106" ht="15" customHeight="1">
      <c r="A36" s="217" t="s">
        <v>25</v>
      </c>
      <c r="B36" s="217"/>
      <c r="C36" s="308" t="s">
        <v>320</v>
      </c>
      <c r="D36" s="308"/>
      <c r="E36" s="308"/>
      <c r="F36" s="308"/>
    </row>
    <row r="37" spans="1:106" ht="32.1" customHeight="1">
      <c r="A37" s="217" t="str">
        <f>+'Perfil de Proyecto'!A44</f>
        <v>Número de beneficiarios indirectos</v>
      </c>
      <c r="B37" s="217"/>
      <c r="C37" s="308" t="s">
        <v>1403</v>
      </c>
      <c r="D37" s="308"/>
      <c r="E37" s="308"/>
      <c r="F37" s="308"/>
    </row>
    <row r="38" spans="1:106" ht="33" customHeight="1">
      <c r="A38" s="309" t="s">
        <v>319</v>
      </c>
      <c r="B38" s="310"/>
      <c r="C38" s="338" t="s">
        <v>1404</v>
      </c>
      <c r="D38" s="339"/>
      <c r="E38" s="339"/>
      <c r="F38" s="340"/>
    </row>
    <row r="39" spans="1:106" ht="15" customHeight="1">
      <c r="A39" s="308" t="str">
        <f>+'Perfil de Proyecto'!A51</f>
        <v>Área a intervenir</v>
      </c>
      <c r="B39" s="308"/>
      <c r="C39" s="312" t="s">
        <v>1410</v>
      </c>
      <c r="D39" s="312"/>
      <c r="E39" s="312"/>
      <c r="F39" s="312"/>
    </row>
    <row r="40" spans="1:106" ht="86.4" customHeight="1">
      <c r="A40" s="261" t="s">
        <v>281</v>
      </c>
      <c r="B40" s="263"/>
      <c r="C40" s="331" t="s">
        <v>1411</v>
      </c>
      <c r="D40" s="265"/>
      <c r="E40" s="265"/>
      <c r="F40" s="266"/>
    </row>
    <row r="41" spans="1:106" ht="44.1" customHeight="1">
      <c r="A41" s="261" t="s">
        <v>282</v>
      </c>
      <c r="B41" s="263"/>
      <c r="C41" s="331" t="s">
        <v>1412</v>
      </c>
      <c r="D41" s="265"/>
      <c r="E41" s="265"/>
      <c r="F41" s="266"/>
    </row>
    <row r="42" spans="1:106">
      <c r="A42" s="221" t="str">
        <f>+'Perfil de Proyecto'!A56:F56</f>
        <v>C. RESULTADOS ESPERADOS - ASPECTOS TÉCNICOS DE LA PROPUESTA</v>
      </c>
      <c r="B42" s="222"/>
      <c r="C42" s="222"/>
      <c r="D42" s="222"/>
      <c r="E42" s="222"/>
      <c r="F42" s="223"/>
    </row>
    <row r="43" spans="1:106" ht="30" customHeight="1">
      <c r="A43" s="332" t="s">
        <v>1493</v>
      </c>
      <c r="B43" s="333"/>
      <c r="C43" s="333"/>
      <c r="D43" s="333"/>
      <c r="E43" s="333"/>
      <c r="F43" s="334"/>
    </row>
    <row r="44" spans="1:106">
      <c r="A44" s="221" t="str">
        <f>+'Perfil de Proyecto'!A58:F58</f>
        <v>D. COMPONENTES DE LA PROPUESTA</v>
      </c>
      <c r="B44" s="222"/>
      <c r="C44" s="222"/>
      <c r="D44" s="222"/>
      <c r="E44" s="222"/>
      <c r="F44" s="223"/>
    </row>
    <row r="45" spans="1:106">
      <c r="A45" s="221" t="s">
        <v>283</v>
      </c>
      <c r="B45" s="222"/>
      <c r="C45" s="222"/>
      <c r="D45" s="222"/>
      <c r="E45" s="222"/>
      <c r="F45" s="223"/>
    </row>
    <row r="46" spans="1:106" ht="29.25" customHeight="1">
      <c r="A46" s="305" t="str">
        <f>+'Perfil de Proyecto'!A60:F60</f>
        <v>1.Descripción idea del negocio</v>
      </c>
      <c r="B46" s="307"/>
      <c r="C46" s="313" t="s">
        <v>1424</v>
      </c>
      <c r="D46" s="314"/>
      <c r="E46" s="314"/>
      <c r="F46" s="315"/>
    </row>
    <row r="47" spans="1:106" ht="25.5" customHeight="1">
      <c r="A47" s="309" t="str">
        <f>+'Perfil de Proyecto'!A62:F62</f>
        <v>2. Describa las características generales del producto</v>
      </c>
      <c r="B47" s="310"/>
      <c r="C47" s="313" t="s">
        <v>1425</v>
      </c>
      <c r="D47" s="314"/>
      <c r="E47" s="314"/>
      <c r="F47" s="315"/>
    </row>
    <row r="48" spans="1:106" ht="30.9" customHeight="1">
      <c r="A48" s="51" t="str">
        <f>+'Perfil de Proyecto'!A64:C64</f>
        <v xml:space="preserve">3. Su producto tiene valor agregado: </v>
      </c>
      <c r="B48" s="51"/>
      <c r="C48" s="335" t="s">
        <v>1426</v>
      </c>
      <c r="D48" s="336"/>
      <c r="E48" s="336"/>
      <c r="F48" s="337"/>
    </row>
    <row r="49" spans="1:106" ht="21.75" customHeight="1">
      <c r="A49" s="305" t="str">
        <f>+'Perfil de Proyecto'!A66:C66</f>
        <v>4. Su producto cuenta con ficha técnica:</v>
      </c>
      <c r="B49" s="307"/>
      <c r="C49" s="309" t="s">
        <v>1427</v>
      </c>
      <c r="D49" s="311"/>
      <c r="E49" s="311"/>
      <c r="F49" s="310"/>
    </row>
    <row r="50" spans="1:106" ht="30.75" customHeight="1">
      <c r="A50" s="51" t="str">
        <f>+'Perfil de Proyecto'!A67:C67</f>
        <v xml:space="preserve">5. Cuenta con aliado comercial: </v>
      </c>
      <c r="B50" s="51"/>
      <c r="C50" s="245" t="s">
        <v>1428</v>
      </c>
      <c r="D50" s="246"/>
      <c r="E50" s="246"/>
      <c r="F50" s="247"/>
    </row>
    <row r="51" spans="1:106" ht="26.25" customHeight="1">
      <c r="A51" s="245" t="str">
        <f>+'Perfil de Proyecto'!A69:C69</f>
        <v>7. Cuenta con negociación previa y/o formal con este aliado?</v>
      </c>
      <c r="B51" s="246"/>
      <c r="C51" s="309" t="s">
        <v>1429</v>
      </c>
      <c r="D51" s="311"/>
      <c r="E51" s="311"/>
      <c r="F51" s="310"/>
    </row>
    <row r="52" spans="1:106" ht="28.5" customHeight="1">
      <c r="A52" s="245" t="str">
        <f>+'Perfil de Proyecto'!A70:C70</f>
        <v>8 Cuenta o necesita acceder a registro INVIMA?</v>
      </c>
      <c r="B52" s="247"/>
      <c r="C52" s="309" t="s">
        <v>1430</v>
      </c>
      <c r="D52" s="311"/>
      <c r="E52" s="311"/>
      <c r="F52" s="310"/>
    </row>
    <row r="53" spans="1:106">
      <c r="A53" s="341" t="str">
        <f>+'Perfil de Proyecto'!A71:F71</f>
        <v>COMPONENTE ACTIVOS PRODUCTIVOS</v>
      </c>
      <c r="B53" s="342"/>
      <c r="C53" s="342"/>
      <c r="D53" s="342"/>
      <c r="E53" s="342"/>
      <c r="F53" s="342"/>
    </row>
    <row r="54" spans="1:106" ht="17.25" customHeight="1">
      <c r="A54" s="328" t="s">
        <v>286</v>
      </c>
      <c r="B54" s="328"/>
      <c r="C54" s="328"/>
      <c r="D54" s="328"/>
      <c r="E54" s="328"/>
      <c r="F54" s="328"/>
    </row>
    <row r="55" spans="1:106" ht="32.25" customHeight="1">
      <c r="A55" s="328" t="str">
        <f>+'Perfil de Proyecto'!A72:C72</f>
        <v>1. La propuesta requiere la construcción u adecuación de Infraestructura:</v>
      </c>
      <c r="B55" s="328"/>
      <c r="C55" s="306" t="s">
        <v>1431</v>
      </c>
      <c r="D55" s="306"/>
      <c r="E55" s="306"/>
      <c r="F55" s="307"/>
    </row>
    <row r="56" spans="1:106" ht="27.75" customHeight="1">
      <c r="A56" s="245" t="str">
        <f>+'Perfil de Proyecto'!A73:C73</f>
        <v>2. La organización cuenta con licencia de construcción?</v>
      </c>
      <c r="B56" s="247"/>
      <c r="C56" s="306" t="s">
        <v>1431</v>
      </c>
      <c r="D56" s="306"/>
      <c r="E56" s="306"/>
      <c r="F56" s="307"/>
    </row>
    <row r="57" spans="1:106" s="80" customFormat="1" ht="55.5" customHeight="1">
      <c r="A57" s="309" t="str">
        <f>+'Perfil de Proyecto'!A74:C74</f>
        <v>3. Los predios donde se va a construir o adecuar la infraestructura son de propiedad de la Organización o de los beneficiarios directos?</v>
      </c>
      <c r="B57" s="310"/>
      <c r="C57" s="311" t="s">
        <v>1435</v>
      </c>
      <c r="D57" s="311"/>
      <c r="E57" s="311"/>
      <c r="F57" s="310"/>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row>
    <row r="58" spans="1:106" s="82" customFormat="1" ht="31.5" customHeight="1">
      <c r="A58" s="245" t="str">
        <f>+'Perfil de Proyecto'!A75:C75</f>
        <v>4. La propuesta requiere la adquisición de vehículos y/o maquinaria agrícola:</v>
      </c>
      <c r="B58" s="247"/>
      <c r="C58" s="309" t="s">
        <v>1442</v>
      </c>
      <c r="D58" s="311"/>
      <c r="E58" s="311"/>
      <c r="F58" s="310"/>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row>
    <row r="59" spans="1:106" ht="33.9" customHeight="1">
      <c r="A59" s="245" t="str">
        <f>+'Perfil de Proyecto'!A77:C77</f>
        <v>5. La propuesta requiere la dotación de  Equipos y Herramientas</v>
      </c>
      <c r="B59" s="247"/>
      <c r="C59" s="309" t="s">
        <v>1440</v>
      </c>
      <c r="D59" s="311"/>
      <c r="E59" s="311"/>
      <c r="F59" s="310"/>
    </row>
    <row r="60" spans="1:106" ht="32.25" customHeight="1">
      <c r="A60" s="245" t="str">
        <f>+'Perfil de Proyecto'!A79:C79</f>
        <v>6. La propuesta requiere la dotación Insumos:</v>
      </c>
      <c r="B60" s="247"/>
      <c r="C60" s="309" t="s">
        <v>1441</v>
      </c>
      <c r="D60" s="311"/>
      <c r="E60" s="311"/>
      <c r="F60" s="310"/>
    </row>
    <row r="61" spans="1:106" ht="41.4" customHeight="1">
      <c r="A61" s="245" t="str">
        <f>+'Perfil de Proyecto'!A81:C81</f>
        <v>7. La propuesta requiere la adquisición de pequeñas, medianas y grandes especies pecuarias:</v>
      </c>
      <c r="B61" s="247"/>
      <c r="C61" s="309" t="s">
        <v>1443</v>
      </c>
      <c r="D61" s="311"/>
      <c r="E61" s="311"/>
      <c r="F61" s="310"/>
    </row>
    <row r="62" spans="1:106" ht="42" customHeight="1">
      <c r="A62" s="308" t="str">
        <f>+'Perfil de Proyecto'!A83:C83</f>
        <v>8. La propuesta requiere de activos productivos para el desarrollo de actividades acuícolas:</v>
      </c>
      <c r="B62" s="308"/>
      <c r="C62" s="309" t="s">
        <v>1444</v>
      </c>
      <c r="D62" s="311"/>
      <c r="E62" s="311"/>
      <c r="F62" s="310"/>
    </row>
    <row r="63" spans="1:106" ht="15" customHeight="1">
      <c r="A63" s="204" t="str">
        <f>+'Perfil de Proyecto'!A85:F85</f>
        <v>COMPONENTE DE ASISTENCIA TECNICA</v>
      </c>
      <c r="B63" s="205"/>
      <c r="C63" s="205"/>
      <c r="D63" s="205"/>
      <c r="E63" s="205"/>
      <c r="F63" s="206"/>
    </row>
    <row r="64" spans="1:106" ht="31.5" customHeight="1">
      <c r="A64" s="308" t="str">
        <f>+'Perfil de Proyecto'!A86:C86</f>
        <v>Su proyecto incluye capacitación o asistencia técnica?</v>
      </c>
      <c r="B64" s="308"/>
      <c r="C64" s="306" t="s">
        <v>1446</v>
      </c>
      <c r="D64" s="306"/>
      <c r="E64" s="306"/>
      <c r="F64" s="307"/>
    </row>
    <row r="65" spans="1:106" ht="15" customHeight="1">
      <c r="A65" s="325" t="str">
        <f>+'Perfil de Proyecto'!A87:F87</f>
        <v>COMPONENTE DE ADECUACIÓN DE TIERRAS</v>
      </c>
      <c r="B65" s="325"/>
      <c r="C65" s="325"/>
      <c r="D65" s="325"/>
      <c r="E65" s="325"/>
      <c r="F65" s="325"/>
    </row>
    <row r="66" spans="1:106" ht="29.25" customHeight="1">
      <c r="A66" s="328" t="str">
        <f>+'Perfil de Proyecto'!A88:C88</f>
        <v>Seleccione el tipo de adecuación de tierras que se requiere para esta propuesta</v>
      </c>
      <c r="B66" s="328"/>
      <c r="C66" s="329" t="s">
        <v>1452</v>
      </c>
      <c r="D66" s="329"/>
      <c r="E66" s="329"/>
      <c r="F66" s="330"/>
    </row>
    <row r="67" spans="1:106" ht="15" customHeight="1">
      <c r="A67" s="325" t="str">
        <f>+'Perfil de Proyecto'!A89:F89</f>
        <v xml:space="preserve">E. ASPECTOS DE SOSTENIBILIDAD AMBIENTAL </v>
      </c>
      <c r="B67" s="325"/>
      <c r="C67" s="325"/>
      <c r="D67" s="325"/>
      <c r="E67" s="325"/>
      <c r="F67" s="325"/>
    </row>
    <row r="68" spans="1:106" ht="29.4" customHeight="1">
      <c r="A68" s="309" t="s">
        <v>85</v>
      </c>
      <c r="B68" s="310"/>
      <c r="C68" s="245" t="s">
        <v>1457</v>
      </c>
      <c r="D68" s="246"/>
      <c r="E68" s="246"/>
      <c r="F68" s="247"/>
    </row>
    <row r="69" spans="1:106" ht="30.75" customHeight="1">
      <c r="A69" s="308" t="s">
        <v>156</v>
      </c>
      <c r="B69" s="308"/>
      <c r="C69" s="246" t="s">
        <v>1458</v>
      </c>
      <c r="D69" s="246"/>
      <c r="E69" s="246"/>
      <c r="F69" s="247"/>
    </row>
    <row r="70" spans="1:106">
      <c r="A70" s="221" t="s">
        <v>1459</v>
      </c>
      <c r="B70" s="222"/>
      <c r="C70" s="222"/>
      <c r="D70" s="222"/>
      <c r="E70" s="222"/>
      <c r="F70" s="223"/>
    </row>
    <row r="71" spans="1:106">
      <c r="A71" s="207" t="s">
        <v>1460</v>
      </c>
      <c r="B71" s="207"/>
      <c r="C71" s="207"/>
      <c r="D71" s="207"/>
      <c r="E71" s="207"/>
      <c r="F71" s="207"/>
    </row>
    <row r="72" spans="1:106" ht="14.4" customHeight="1">
      <c r="A72" s="327" t="s">
        <v>159</v>
      </c>
      <c r="B72" s="327"/>
      <c r="C72" s="198" t="s">
        <v>1461</v>
      </c>
      <c r="D72" s="198"/>
      <c r="E72" s="198"/>
      <c r="F72" s="199"/>
    </row>
    <row r="73" spans="1:106" s="82" customFormat="1">
      <c r="A73" s="327" t="s">
        <v>160</v>
      </c>
      <c r="B73" s="327"/>
      <c r="C73" s="198" t="s">
        <v>1462</v>
      </c>
      <c r="D73" s="198"/>
      <c r="E73" s="198"/>
      <c r="F73" s="199"/>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row>
    <row r="74" spans="1:106" s="82" customFormat="1" ht="30" customHeight="1">
      <c r="A74" s="327" t="s">
        <v>161</v>
      </c>
      <c r="B74" s="327"/>
      <c r="C74" s="246" t="s">
        <v>1463</v>
      </c>
      <c r="D74" s="246"/>
      <c r="E74" s="246"/>
      <c r="F74" s="247"/>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row>
    <row r="75" spans="1:106" ht="16.5" customHeight="1">
      <c r="A75" s="327" t="s">
        <v>163</v>
      </c>
      <c r="B75" s="327"/>
      <c r="C75" s="246" t="s">
        <v>1465</v>
      </c>
      <c r="D75" s="246"/>
      <c r="E75" s="246"/>
      <c r="F75" s="247"/>
    </row>
    <row r="76" spans="1:106" ht="18.75" customHeight="1">
      <c r="A76" s="327" t="s">
        <v>162</v>
      </c>
      <c r="B76" s="327"/>
      <c r="C76" s="198" t="s">
        <v>1464</v>
      </c>
      <c r="D76" s="198"/>
      <c r="E76" s="198"/>
      <c r="F76" s="199"/>
    </row>
    <row r="77" spans="1:106" ht="18.75" customHeight="1">
      <c r="A77" s="327" t="s">
        <v>164</v>
      </c>
      <c r="B77" s="327"/>
      <c r="C77" s="79" t="s">
        <v>1466</v>
      </c>
      <c r="D77" s="79"/>
      <c r="E77" s="79"/>
      <c r="F77" s="83"/>
    </row>
    <row r="78" spans="1:106">
      <c r="A78" s="204" t="str">
        <f>+'Perfil de Proyecto'!A102:F102</f>
        <v>FUENTES DE FINANCIACIÓN (cifras en pesos)</v>
      </c>
      <c r="B78" s="205"/>
      <c r="C78" s="205"/>
      <c r="D78" s="205"/>
      <c r="E78" s="205"/>
      <c r="F78" s="206"/>
    </row>
    <row r="79" spans="1:106" ht="14.4" customHeight="1">
      <c r="A79" s="326" t="str">
        <f>+'Perfil de Proyecto'!A103</f>
        <v>Aporte solicitado a la ADR</v>
      </c>
      <c r="B79" s="326"/>
      <c r="C79" s="198" t="s">
        <v>1468</v>
      </c>
      <c r="D79" s="198"/>
      <c r="E79" s="198"/>
      <c r="F79" s="199"/>
    </row>
    <row r="80" spans="1:106" ht="30" customHeight="1">
      <c r="A80" s="326" t="str">
        <f>+'Perfil de Proyecto'!A104</f>
        <v>Aporte Entidades Territoriales</v>
      </c>
      <c r="B80" s="326"/>
      <c r="C80" s="246" t="s">
        <v>1473</v>
      </c>
      <c r="D80" s="246"/>
      <c r="E80" s="246"/>
      <c r="F80" s="247"/>
    </row>
    <row r="81" spans="1:6" ht="31.5" customHeight="1">
      <c r="A81" s="326" t="str">
        <f>+'Perfil de Proyecto'!A105</f>
        <v>Aporte de la Organización</v>
      </c>
      <c r="B81" s="326"/>
      <c r="C81" s="246" t="s">
        <v>1471</v>
      </c>
      <c r="D81" s="246"/>
      <c r="E81" s="246"/>
      <c r="F81" s="247"/>
    </row>
    <row r="82" spans="1:6">
      <c r="A82" s="326" t="str">
        <f>+'Perfil de Proyecto'!A106</f>
        <v>Aporte de otros cofinanciadores</v>
      </c>
      <c r="B82" s="326"/>
      <c r="C82" s="246" t="s">
        <v>1472</v>
      </c>
      <c r="D82" s="246"/>
      <c r="E82" s="246"/>
      <c r="F82" s="247"/>
    </row>
    <row r="83" spans="1:6" ht="27.9" customHeight="1">
      <c r="A83" s="326" t="str">
        <f>+'Perfil de Proyecto'!A107</f>
        <v>Valor total del proyecto (debe ser igual al total de la celda 101)</v>
      </c>
      <c r="B83" s="326"/>
      <c r="C83" s="246" t="s">
        <v>1474</v>
      </c>
      <c r="D83" s="246"/>
      <c r="E83" s="246"/>
      <c r="F83" s="247"/>
    </row>
  </sheetData>
  <mergeCells count="148">
    <mergeCell ref="C55:F55"/>
    <mergeCell ref="A54:F54"/>
    <mergeCell ref="A53:F53"/>
    <mergeCell ref="A56:B56"/>
    <mergeCell ref="C56:F56"/>
    <mergeCell ref="C49:F49"/>
    <mergeCell ref="C50:F50"/>
    <mergeCell ref="A51:B51"/>
    <mergeCell ref="C51:F51"/>
    <mergeCell ref="C52:F52"/>
    <mergeCell ref="A47:B47"/>
    <mergeCell ref="A52:B52"/>
    <mergeCell ref="C41:F41"/>
    <mergeCell ref="A33:B33"/>
    <mergeCell ref="C33:F33"/>
    <mergeCell ref="A40:B40"/>
    <mergeCell ref="C40:F40"/>
    <mergeCell ref="C64:F64"/>
    <mergeCell ref="A41:B41"/>
    <mergeCell ref="A42:F42"/>
    <mergeCell ref="A43:F43"/>
    <mergeCell ref="A63:F63"/>
    <mergeCell ref="A34:B34"/>
    <mergeCell ref="C34:F34"/>
    <mergeCell ref="C35:F35"/>
    <mergeCell ref="C58:F58"/>
    <mergeCell ref="C47:F47"/>
    <mergeCell ref="C48:F48"/>
    <mergeCell ref="A49:B49"/>
    <mergeCell ref="A55:B55"/>
    <mergeCell ref="A64:B64"/>
    <mergeCell ref="A38:B38"/>
    <mergeCell ref="C38:F38"/>
    <mergeCell ref="A36:B36"/>
    <mergeCell ref="A78:F78"/>
    <mergeCell ref="C79:F79"/>
    <mergeCell ref="C80:F80"/>
    <mergeCell ref="C81:F81"/>
    <mergeCell ref="A75:B75"/>
    <mergeCell ref="A76:B76"/>
    <mergeCell ref="A73:B73"/>
    <mergeCell ref="C73:F73"/>
    <mergeCell ref="A66:B66"/>
    <mergeCell ref="C66:F66"/>
    <mergeCell ref="C68:F68"/>
    <mergeCell ref="C69:F69"/>
    <mergeCell ref="A69:B69"/>
    <mergeCell ref="C72:F72"/>
    <mergeCell ref="A68:B68"/>
    <mergeCell ref="C75:F75"/>
    <mergeCell ref="C76:F76"/>
    <mergeCell ref="A72:B72"/>
    <mergeCell ref="A74:B74"/>
    <mergeCell ref="A65:F65"/>
    <mergeCell ref="A57:B57"/>
    <mergeCell ref="C57:F57"/>
    <mergeCell ref="A58:B58"/>
    <mergeCell ref="C82:F82"/>
    <mergeCell ref="C83:F83"/>
    <mergeCell ref="A83:B83"/>
    <mergeCell ref="A79:B79"/>
    <mergeCell ref="A80:B80"/>
    <mergeCell ref="A81:B81"/>
    <mergeCell ref="A82:B82"/>
    <mergeCell ref="A77:B77"/>
    <mergeCell ref="A59:B59"/>
    <mergeCell ref="C59:F59"/>
    <mergeCell ref="A61:B61"/>
    <mergeCell ref="C61:F61"/>
    <mergeCell ref="C62:F62"/>
    <mergeCell ref="A62:B62"/>
    <mergeCell ref="C60:F60"/>
    <mergeCell ref="A60:B60"/>
    <mergeCell ref="A70:F70"/>
    <mergeCell ref="A71:F71"/>
    <mergeCell ref="A67:F67"/>
    <mergeCell ref="C74:F74"/>
    <mergeCell ref="C29:F29"/>
    <mergeCell ref="C28:F28"/>
    <mergeCell ref="A37:B37"/>
    <mergeCell ref="A28:B28"/>
    <mergeCell ref="A25:F25"/>
    <mergeCell ref="C24:F24"/>
    <mergeCell ref="A1:B1"/>
    <mergeCell ref="C1:D1"/>
    <mergeCell ref="E1:F1"/>
    <mergeCell ref="A2:B2"/>
    <mergeCell ref="C2:D2"/>
    <mergeCell ref="E2:F2"/>
    <mergeCell ref="A15:B15"/>
    <mergeCell ref="C15:F15"/>
    <mergeCell ref="C16:F16"/>
    <mergeCell ref="A11:B11"/>
    <mergeCell ref="C11:F11"/>
    <mergeCell ref="A4:F4"/>
    <mergeCell ref="A3:F3"/>
    <mergeCell ref="A12:B12"/>
    <mergeCell ref="A5:B5"/>
    <mergeCell ref="C5:F5"/>
    <mergeCell ref="A9:B9"/>
    <mergeCell ref="C9:F9"/>
    <mergeCell ref="C23:F23"/>
    <mergeCell ref="A22:B22"/>
    <mergeCell ref="A21:B21"/>
    <mergeCell ref="A23:B23"/>
    <mergeCell ref="C22:F22"/>
    <mergeCell ref="A44:F44"/>
    <mergeCell ref="A45:F45"/>
    <mergeCell ref="A46:B46"/>
    <mergeCell ref="C32:F32"/>
    <mergeCell ref="C31:F31"/>
    <mergeCell ref="A31:B31"/>
    <mergeCell ref="A39:B39"/>
    <mergeCell ref="C39:F39"/>
    <mergeCell ref="C36:F36"/>
    <mergeCell ref="C46:F46"/>
    <mergeCell ref="A30:B30"/>
    <mergeCell ref="C30:F30"/>
    <mergeCell ref="A35:B35"/>
    <mergeCell ref="C37:F37"/>
    <mergeCell ref="A32:B32"/>
    <mergeCell ref="A24:B24"/>
    <mergeCell ref="A26:F26"/>
    <mergeCell ref="A29:B29"/>
    <mergeCell ref="A27:F27"/>
    <mergeCell ref="C6:F6"/>
    <mergeCell ref="C7:F7"/>
    <mergeCell ref="C8:F8"/>
    <mergeCell ref="C21:F21"/>
    <mergeCell ref="C12:F12"/>
    <mergeCell ref="A13:B13"/>
    <mergeCell ref="C14:F14"/>
    <mergeCell ref="A14:B14"/>
    <mergeCell ref="A16:B16"/>
    <mergeCell ref="A19:B19"/>
    <mergeCell ref="C19:F19"/>
    <mergeCell ref="A20:B20"/>
    <mergeCell ref="C20:F20"/>
    <mergeCell ref="A17:B17"/>
    <mergeCell ref="C17:F17"/>
    <mergeCell ref="A18:B18"/>
    <mergeCell ref="C18:F18"/>
    <mergeCell ref="A10:B10"/>
    <mergeCell ref="C10:F10"/>
    <mergeCell ref="C13:F13"/>
    <mergeCell ref="A6:B6"/>
    <mergeCell ref="A7:B7"/>
    <mergeCell ref="A8:B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8440"/>
  <sheetViews>
    <sheetView showGridLines="0" topLeftCell="A218" zoomScale="40" zoomScaleNormal="40" workbookViewId="0">
      <selection activeCell="A240" sqref="A240"/>
    </sheetView>
  </sheetViews>
  <sheetFormatPr baseColWidth="10" defaultColWidth="11.44140625" defaultRowHeight="33.6"/>
  <cols>
    <col min="1" max="1" width="76.6640625" style="96" customWidth="1"/>
    <col min="2" max="2" width="7.44140625" style="96" customWidth="1"/>
    <col min="3" max="3" width="56.44140625" style="96" customWidth="1"/>
    <col min="4" max="4" width="15.44140625" style="96" customWidth="1"/>
    <col min="5" max="5" width="14" style="96" customWidth="1"/>
    <col min="6" max="6" width="16.88671875" style="96" customWidth="1"/>
    <col min="7" max="7" width="49.5546875" style="96" customWidth="1"/>
    <col min="8" max="8" width="33.33203125" style="96" customWidth="1"/>
    <col min="9" max="9" width="18.109375" style="96" customWidth="1"/>
    <col min="10" max="10" width="22.33203125" style="96" customWidth="1"/>
    <col min="11" max="11" width="27.109375" style="96" customWidth="1"/>
    <col min="12" max="12" width="13.5546875" style="96" customWidth="1"/>
    <col min="13" max="13" width="36.44140625" style="96" customWidth="1"/>
    <col min="14" max="16" width="11.44140625" style="96"/>
    <col min="17" max="17" width="11.33203125" style="96" customWidth="1"/>
    <col min="18" max="16384" width="11.44140625" style="96"/>
  </cols>
  <sheetData>
    <row r="1" spans="1:11" ht="90.75" customHeight="1" thickBot="1">
      <c r="A1" s="123"/>
      <c r="B1" s="578" t="s">
        <v>1497</v>
      </c>
      <c r="C1" s="579"/>
      <c r="D1" s="579"/>
      <c r="E1" s="579"/>
      <c r="F1" s="579"/>
      <c r="G1" s="580"/>
      <c r="H1" s="147"/>
      <c r="I1" s="147"/>
      <c r="J1" s="147"/>
      <c r="K1" s="148"/>
    </row>
    <row r="2" spans="1:11" ht="32.25" customHeight="1" thickBot="1">
      <c r="A2" s="150" t="s">
        <v>1500</v>
      </c>
      <c r="B2" s="381" t="s">
        <v>1603</v>
      </c>
      <c r="C2" s="382"/>
      <c r="D2" s="382"/>
      <c r="E2" s="382"/>
      <c r="F2" s="382"/>
      <c r="G2" s="581"/>
      <c r="H2" s="381" t="s">
        <v>1501</v>
      </c>
      <c r="I2" s="382"/>
      <c r="J2" s="382"/>
      <c r="K2" s="383"/>
    </row>
    <row r="3" spans="1:11" s="97" customFormat="1" ht="34.200000000000003" thickBot="1">
      <c r="A3" s="352" t="s">
        <v>1507</v>
      </c>
      <c r="B3" s="353"/>
      <c r="C3" s="353"/>
      <c r="D3" s="353"/>
      <c r="E3" s="353"/>
      <c r="F3" s="353"/>
      <c r="G3" s="353"/>
      <c r="H3" s="353"/>
      <c r="I3" s="353"/>
      <c r="J3" s="353"/>
      <c r="K3" s="354"/>
    </row>
    <row r="4" spans="1:11" s="97" customFormat="1">
      <c r="A4" s="151" t="s">
        <v>1508</v>
      </c>
      <c r="B4" s="152"/>
      <c r="C4" s="355" t="s">
        <v>1509</v>
      </c>
      <c r="D4" s="356"/>
      <c r="E4" s="356"/>
      <c r="F4" s="356"/>
      <c r="G4" s="356"/>
      <c r="H4" s="356"/>
      <c r="I4" s="356"/>
      <c r="J4" s="356"/>
      <c r="K4" s="357"/>
    </row>
    <row r="5" spans="1:11" s="97" customFormat="1">
      <c r="A5" s="149"/>
      <c r="B5" s="98"/>
      <c r="C5" s="358" t="s">
        <v>1510</v>
      </c>
      <c r="D5" s="359"/>
      <c r="E5" s="359"/>
      <c r="F5" s="359"/>
      <c r="G5" s="359"/>
      <c r="H5" s="359"/>
      <c r="I5" s="359"/>
      <c r="J5" s="359"/>
      <c r="K5" s="360"/>
    </row>
    <row r="6" spans="1:11" s="97" customFormat="1">
      <c r="A6" s="167"/>
      <c r="B6" s="98"/>
      <c r="C6" s="164" t="s">
        <v>1624</v>
      </c>
      <c r="D6" s="165"/>
      <c r="E6" s="165"/>
      <c r="F6" s="165"/>
      <c r="G6" s="165"/>
      <c r="H6" s="165"/>
      <c r="I6" s="165"/>
      <c r="J6" s="165"/>
      <c r="K6" s="166"/>
    </row>
    <row r="7" spans="1:11" s="97" customFormat="1">
      <c r="A7" s="346" t="s">
        <v>1605</v>
      </c>
      <c r="B7" s="347"/>
      <c r="C7" s="347"/>
      <c r="D7" s="347"/>
      <c r="E7" s="347"/>
      <c r="F7" s="347"/>
      <c r="G7" s="347"/>
      <c r="H7" s="347"/>
      <c r="I7" s="347"/>
      <c r="J7" s="347"/>
      <c r="K7" s="348"/>
    </row>
    <row r="8" spans="1:11" s="97" customFormat="1">
      <c r="A8" s="167" t="s">
        <v>1606</v>
      </c>
      <c r="B8" s="349"/>
      <c r="C8" s="350"/>
      <c r="D8" s="350"/>
      <c r="E8" s="350"/>
      <c r="F8" s="350"/>
      <c r="G8" s="350"/>
      <c r="H8" s="350"/>
      <c r="I8" s="350"/>
      <c r="J8" s="350"/>
      <c r="K8" s="351"/>
    </row>
    <row r="9" spans="1:11" s="97" customFormat="1" ht="67.5" customHeight="1">
      <c r="A9" s="407" t="s">
        <v>1607</v>
      </c>
      <c r="B9" s="98"/>
      <c r="C9" s="164" t="s">
        <v>1608</v>
      </c>
      <c r="D9" s="165"/>
      <c r="E9" s="165"/>
      <c r="F9" s="165"/>
      <c r="G9" s="165"/>
      <c r="H9" s="165"/>
      <c r="I9" s="165"/>
      <c r="J9" s="165"/>
      <c r="K9" s="166"/>
    </row>
    <row r="10" spans="1:11" s="97" customFormat="1">
      <c r="A10" s="374"/>
      <c r="B10" s="98"/>
      <c r="C10" s="164" t="s">
        <v>1609</v>
      </c>
      <c r="D10" s="165"/>
      <c r="E10" s="165"/>
      <c r="F10" s="165"/>
      <c r="G10" s="165"/>
      <c r="H10" s="165"/>
      <c r="I10" s="165"/>
      <c r="J10" s="165"/>
      <c r="K10" s="166"/>
    </row>
    <row r="11" spans="1:11" s="97" customFormat="1">
      <c r="A11" s="374"/>
      <c r="B11" s="98"/>
      <c r="C11" s="361" t="s">
        <v>1610</v>
      </c>
      <c r="D11" s="168"/>
      <c r="E11" s="165" t="s">
        <v>1612</v>
      </c>
      <c r="F11" s="165"/>
      <c r="G11" s="165"/>
      <c r="H11" s="165"/>
      <c r="I11" s="165"/>
      <c r="J11" s="165"/>
      <c r="K11" s="166"/>
    </row>
    <row r="12" spans="1:11" s="97" customFormat="1">
      <c r="A12" s="374"/>
      <c r="B12" s="98"/>
      <c r="C12" s="409"/>
      <c r="D12" s="168"/>
      <c r="E12" s="165" t="s">
        <v>1613</v>
      </c>
      <c r="F12" s="165"/>
      <c r="G12" s="165"/>
      <c r="H12" s="165"/>
      <c r="I12" s="165"/>
      <c r="J12" s="165"/>
      <c r="K12" s="166"/>
    </row>
    <row r="13" spans="1:11" s="97" customFormat="1">
      <c r="A13" s="374"/>
      <c r="B13" s="98"/>
      <c r="C13" s="409"/>
      <c r="D13" s="168"/>
      <c r="E13" s="165" t="s">
        <v>1614</v>
      </c>
      <c r="F13" s="165"/>
      <c r="G13" s="165"/>
      <c r="H13" s="165"/>
      <c r="I13" s="165"/>
      <c r="J13" s="165"/>
      <c r="K13" s="166"/>
    </row>
    <row r="14" spans="1:11" s="97" customFormat="1">
      <c r="A14" s="374"/>
      <c r="B14" s="98"/>
      <c r="C14" s="409"/>
      <c r="D14" s="168"/>
      <c r="E14" s="165" t="s">
        <v>1615</v>
      </c>
      <c r="F14" s="165"/>
      <c r="G14" s="165"/>
      <c r="H14" s="165"/>
      <c r="I14" s="165"/>
      <c r="J14" s="165"/>
      <c r="K14" s="166"/>
    </row>
    <row r="15" spans="1:11" s="97" customFormat="1">
      <c r="A15" s="374"/>
      <c r="B15" s="98"/>
      <c r="C15" s="392"/>
      <c r="D15" s="168"/>
      <c r="E15" s="165" t="s">
        <v>1616</v>
      </c>
      <c r="F15" s="165"/>
      <c r="G15" s="165"/>
      <c r="H15" s="169" t="s">
        <v>1529</v>
      </c>
      <c r="I15" s="365"/>
      <c r="J15" s="365"/>
      <c r="K15" s="366"/>
    </row>
    <row r="16" spans="1:11" s="97" customFormat="1">
      <c r="A16" s="408"/>
      <c r="B16" s="98"/>
      <c r="C16" s="164" t="s">
        <v>1611</v>
      </c>
      <c r="D16" s="165"/>
      <c r="E16" s="165"/>
      <c r="F16" s="165"/>
      <c r="G16" s="165"/>
      <c r="H16" s="165"/>
      <c r="I16" s="165"/>
      <c r="J16" s="165"/>
      <c r="K16" s="166"/>
    </row>
    <row r="17" spans="1:15" s="97" customFormat="1">
      <c r="A17" s="346" t="s">
        <v>1511</v>
      </c>
      <c r="B17" s="347"/>
      <c r="C17" s="347"/>
      <c r="D17" s="347"/>
      <c r="E17" s="347"/>
      <c r="F17" s="347"/>
      <c r="G17" s="347"/>
      <c r="H17" s="347"/>
      <c r="I17" s="347"/>
      <c r="J17" s="347"/>
      <c r="K17" s="348"/>
    </row>
    <row r="18" spans="1:15" s="97" customFormat="1" ht="67.2">
      <c r="A18" s="140" t="s">
        <v>1506</v>
      </c>
      <c r="B18" s="361"/>
      <c r="C18" s="362"/>
      <c r="D18" s="362"/>
      <c r="E18" s="362"/>
      <c r="F18" s="362"/>
      <c r="G18" s="362"/>
      <c r="H18" s="362"/>
      <c r="I18" s="362"/>
      <c r="J18" s="362"/>
      <c r="K18" s="363"/>
    </row>
    <row r="19" spans="1:15" ht="41.25" customHeight="1">
      <c r="A19" s="104" t="s">
        <v>119</v>
      </c>
      <c r="B19" s="390"/>
      <c r="C19" s="390"/>
      <c r="D19" s="390"/>
      <c r="E19" s="390"/>
      <c r="F19" s="390"/>
      <c r="G19" s="390"/>
      <c r="H19" s="390"/>
      <c r="I19" s="390"/>
      <c r="J19" s="390"/>
      <c r="K19" s="391"/>
    </row>
    <row r="20" spans="1:15" ht="75" customHeight="1">
      <c r="A20" s="101" t="s">
        <v>1512</v>
      </c>
      <c r="B20" s="392"/>
      <c r="C20" s="393"/>
      <c r="D20" s="393"/>
      <c r="E20" s="394"/>
      <c r="F20" s="395" t="s">
        <v>1513</v>
      </c>
      <c r="G20" s="396"/>
      <c r="H20" s="397"/>
      <c r="I20" s="397"/>
      <c r="J20" s="397"/>
      <c r="K20" s="398"/>
      <c r="L20" s="100"/>
    </row>
    <row r="21" spans="1:15" ht="40.5" customHeight="1">
      <c r="A21" s="384" t="s">
        <v>1514</v>
      </c>
      <c r="B21" s="112"/>
      <c r="C21" s="399" t="s">
        <v>1515</v>
      </c>
      <c r="D21" s="402" t="s">
        <v>2</v>
      </c>
      <c r="E21" s="403"/>
      <c r="F21" s="403"/>
      <c r="G21" s="403"/>
      <c r="H21" s="403"/>
      <c r="I21" s="403"/>
      <c r="J21" s="403"/>
      <c r="K21" s="404"/>
    </row>
    <row r="22" spans="1:15" ht="36.75" customHeight="1">
      <c r="A22" s="385"/>
      <c r="B22" s="132"/>
      <c r="C22" s="400"/>
      <c r="D22" s="402" t="s">
        <v>3</v>
      </c>
      <c r="E22" s="403"/>
      <c r="F22" s="403"/>
      <c r="G22" s="403"/>
      <c r="H22" s="403"/>
      <c r="I22" s="403"/>
      <c r="J22" s="403"/>
      <c r="K22" s="404"/>
    </row>
    <row r="23" spans="1:15" ht="38.25" customHeight="1">
      <c r="A23" s="385"/>
      <c r="B23" s="132"/>
      <c r="C23" s="400"/>
      <c r="D23" s="402" t="s">
        <v>4</v>
      </c>
      <c r="E23" s="403"/>
      <c r="F23" s="403"/>
      <c r="G23" s="403"/>
      <c r="H23" s="403"/>
      <c r="I23" s="403"/>
      <c r="J23" s="403"/>
      <c r="K23" s="404"/>
    </row>
    <row r="24" spans="1:15" ht="37.5" customHeight="1">
      <c r="A24" s="385"/>
      <c r="B24" s="134"/>
      <c r="C24" s="401"/>
      <c r="D24" s="402" t="s">
        <v>6</v>
      </c>
      <c r="E24" s="403"/>
      <c r="F24" s="403"/>
      <c r="G24" s="403"/>
      <c r="H24" s="403"/>
      <c r="I24" s="403"/>
      <c r="J24" s="403"/>
      <c r="K24" s="404"/>
    </row>
    <row r="25" spans="1:15" ht="33.75" customHeight="1">
      <c r="A25" s="385"/>
      <c r="B25" s="135"/>
      <c r="C25" s="405" t="s">
        <v>1516</v>
      </c>
      <c r="D25" s="402" t="s">
        <v>1517</v>
      </c>
      <c r="E25" s="403"/>
      <c r="F25" s="403"/>
      <c r="G25" s="403"/>
      <c r="H25" s="403"/>
      <c r="I25" s="403"/>
      <c r="J25" s="403"/>
      <c r="K25" s="404"/>
    </row>
    <row r="26" spans="1:15" ht="35.25" customHeight="1">
      <c r="A26" s="385"/>
      <c r="B26" s="136"/>
      <c r="C26" s="406"/>
      <c r="D26" s="402" t="s">
        <v>8</v>
      </c>
      <c r="E26" s="403"/>
      <c r="F26" s="403"/>
      <c r="G26" s="403"/>
      <c r="H26" s="403"/>
      <c r="I26" s="403"/>
      <c r="J26" s="403"/>
      <c r="K26" s="404"/>
    </row>
    <row r="27" spans="1:15" ht="33" customHeight="1">
      <c r="A27" s="385"/>
      <c r="B27" s="136"/>
      <c r="C27" s="406"/>
      <c r="D27" s="402" t="s">
        <v>9</v>
      </c>
      <c r="E27" s="403"/>
      <c r="F27" s="403"/>
      <c r="G27" s="403"/>
      <c r="H27" s="403"/>
      <c r="I27" s="403"/>
      <c r="J27" s="403"/>
      <c r="K27" s="404"/>
    </row>
    <row r="28" spans="1:15" ht="33" customHeight="1">
      <c r="A28" s="385"/>
      <c r="B28" s="136"/>
      <c r="C28" s="406"/>
      <c r="D28" s="402" t="s">
        <v>11</v>
      </c>
      <c r="E28" s="403"/>
      <c r="F28" s="403"/>
      <c r="G28" s="403"/>
      <c r="H28" s="403"/>
      <c r="I28" s="403"/>
      <c r="J28" s="403"/>
      <c r="K28" s="404"/>
    </row>
    <row r="29" spans="1:15" ht="34.5" customHeight="1">
      <c r="A29" s="385"/>
      <c r="B29" s="387"/>
      <c r="C29" s="389" t="s">
        <v>1598</v>
      </c>
      <c r="D29" s="402" t="s">
        <v>14</v>
      </c>
      <c r="E29" s="403"/>
      <c r="F29" s="403"/>
      <c r="G29" s="403"/>
      <c r="H29" s="403"/>
      <c r="I29" s="403"/>
      <c r="J29" s="403"/>
      <c r="K29" s="404"/>
    </row>
    <row r="30" spans="1:15" ht="34.5" customHeight="1">
      <c r="A30" s="386"/>
      <c r="B30" s="388"/>
      <c r="C30" s="389"/>
      <c r="D30" s="402" t="s">
        <v>15</v>
      </c>
      <c r="E30" s="403"/>
      <c r="F30" s="403"/>
      <c r="G30" s="403"/>
      <c r="H30" s="403"/>
      <c r="I30" s="403"/>
      <c r="J30" s="403"/>
      <c r="K30" s="404"/>
    </row>
    <row r="31" spans="1:15" ht="84" customHeight="1">
      <c r="A31" s="101" t="s">
        <v>288</v>
      </c>
      <c r="B31" s="364"/>
      <c r="C31" s="365"/>
      <c r="D31" s="365"/>
      <c r="E31" s="365"/>
      <c r="F31" s="365"/>
      <c r="G31" s="365"/>
      <c r="H31" s="365"/>
      <c r="I31" s="365"/>
      <c r="J31" s="365"/>
      <c r="K31" s="366"/>
    </row>
    <row r="32" spans="1:15" ht="112.5" customHeight="1">
      <c r="A32" s="102" t="s">
        <v>1634</v>
      </c>
      <c r="B32" s="364" t="s">
        <v>289</v>
      </c>
      <c r="C32" s="365"/>
      <c r="D32" s="365"/>
      <c r="E32" s="365"/>
      <c r="F32" s="365"/>
      <c r="G32" s="365"/>
      <c r="H32" s="365"/>
      <c r="I32" s="365"/>
      <c r="J32" s="365"/>
      <c r="K32" s="366"/>
      <c r="M32" s="103"/>
      <c r="N32" s="103"/>
      <c r="O32" s="103"/>
    </row>
    <row r="33" spans="1:11" ht="201.75" customHeight="1">
      <c r="A33" s="104" t="s">
        <v>17</v>
      </c>
      <c r="B33" s="364"/>
      <c r="C33" s="365"/>
      <c r="D33" s="365"/>
      <c r="E33" s="365"/>
      <c r="F33" s="365"/>
      <c r="G33" s="365"/>
      <c r="H33" s="365"/>
      <c r="I33" s="365"/>
      <c r="J33" s="365"/>
      <c r="K33" s="366"/>
    </row>
    <row r="34" spans="1:11" ht="50.25" customHeight="1">
      <c r="A34" s="102" t="s">
        <v>18</v>
      </c>
      <c r="B34" s="364"/>
      <c r="C34" s="365"/>
      <c r="D34" s="365"/>
      <c r="E34" s="365"/>
      <c r="F34" s="365"/>
      <c r="G34" s="365"/>
      <c r="H34" s="365"/>
      <c r="I34" s="365"/>
      <c r="J34" s="365"/>
      <c r="K34" s="366"/>
    </row>
    <row r="35" spans="1:11" ht="45" customHeight="1">
      <c r="A35" s="102" t="s">
        <v>19</v>
      </c>
      <c r="B35" s="364"/>
      <c r="C35" s="365"/>
      <c r="D35" s="365"/>
      <c r="E35" s="365"/>
      <c r="F35" s="365"/>
      <c r="G35" s="365"/>
      <c r="H35" s="365"/>
      <c r="I35" s="365"/>
      <c r="J35" s="365"/>
      <c r="K35" s="366"/>
    </row>
    <row r="36" spans="1:11" ht="46.5" customHeight="1">
      <c r="A36" s="106" t="s">
        <v>20</v>
      </c>
      <c r="B36" s="364"/>
      <c r="C36" s="365"/>
      <c r="D36" s="365"/>
      <c r="E36" s="365"/>
      <c r="F36" s="365"/>
      <c r="G36" s="365"/>
      <c r="H36" s="365"/>
      <c r="I36" s="365"/>
      <c r="J36" s="365"/>
      <c r="K36" s="366"/>
    </row>
    <row r="37" spans="1:11" ht="76.5" customHeight="1">
      <c r="A37" s="102" t="s">
        <v>300</v>
      </c>
      <c r="B37" s="364"/>
      <c r="C37" s="365"/>
      <c r="D37" s="365"/>
      <c r="E37" s="365"/>
      <c r="F37" s="365"/>
      <c r="G37" s="365"/>
      <c r="H37" s="365"/>
      <c r="I37" s="365"/>
      <c r="J37" s="365"/>
      <c r="K37" s="366"/>
    </row>
    <row r="38" spans="1:11" ht="70.5" customHeight="1">
      <c r="A38" s="102" t="s">
        <v>301</v>
      </c>
      <c r="B38" s="364"/>
      <c r="C38" s="365"/>
      <c r="D38" s="365"/>
      <c r="E38" s="365"/>
      <c r="F38" s="365"/>
      <c r="G38" s="365"/>
      <c r="H38" s="365"/>
      <c r="I38" s="365"/>
      <c r="J38" s="365"/>
      <c r="K38" s="366"/>
    </row>
    <row r="39" spans="1:11" ht="40.5" customHeight="1">
      <c r="A39" s="102" t="s">
        <v>21</v>
      </c>
      <c r="B39" s="364"/>
      <c r="C39" s="365"/>
      <c r="D39" s="365"/>
      <c r="E39" s="365"/>
      <c r="F39" s="365"/>
      <c r="G39" s="365"/>
      <c r="H39" s="365"/>
      <c r="I39" s="365"/>
      <c r="J39" s="365"/>
      <c r="K39" s="366"/>
    </row>
    <row r="40" spans="1:11" ht="76.5" customHeight="1" thickBot="1">
      <c r="A40" s="102" t="s">
        <v>150</v>
      </c>
      <c r="B40" s="364"/>
      <c r="C40" s="365"/>
      <c r="D40" s="365"/>
      <c r="E40" s="365"/>
      <c r="F40" s="365"/>
      <c r="G40" s="365"/>
      <c r="H40" s="365"/>
      <c r="I40" s="365"/>
      <c r="J40" s="365"/>
      <c r="K40" s="366"/>
    </row>
    <row r="41" spans="1:11" s="97" customFormat="1" ht="42.75" customHeight="1" thickBot="1">
      <c r="A41" s="367" t="s">
        <v>158</v>
      </c>
      <c r="B41" s="368"/>
      <c r="C41" s="368"/>
      <c r="D41" s="368"/>
      <c r="E41" s="368"/>
      <c r="F41" s="368"/>
      <c r="G41" s="368"/>
      <c r="H41" s="368"/>
      <c r="I41" s="368"/>
      <c r="J41" s="368"/>
      <c r="K41" s="369"/>
    </row>
    <row r="42" spans="1:11" ht="62.25" customHeight="1">
      <c r="A42" s="413"/>
      <c r="B42" s="414"/>
      <c r="C42" s="414"/>
      <c r="D42" s="414"/>
      <c r="E42" s="414"/>
      <c r="F42" s="414"/>
      <c r="G42" s="414"/>
      <c r="H42" s="414"/>
      <c r="I42" s="414"/>
      <c r="J42" s="414"/>
      <c r="K42" s="415"/>
    </row>
    <row r="43" spans="1:11" ht="54" customHeight="1">
      <c r="A43" s="416"/>
      <c r="B43" s="417"/>
      <c r="C43" s="417"/>
      <c r="D43" s="417"/>
      <c r="E43" s="417"/>
      <c r="F43" s="417"/>
      <c r="G43" s="417"/>
      <c r="H43" s="417"/>
      <c r="I43" s="417"/>
      <c r="J43" s="417"/>
      <c r="K43" s="418"/>
    </row>
    <row r="44" spans="1:11" ht="50.25" customHeight="1">
      <c r="A44" s="416"/>
      <c r="B44" s="417"/>
      <c r="C44" s="417"/>
      <c r="D44" s="417"/>
      <c r="E44" s="417"/>
      <c r="F44" s="417"/>
      <c r="G44" s="417"/>
      <c r="H44" s="417"/>
      <c r="I44" s="417"/>
      <c r="J44" s="417"/>
      <c r="K44" s="418"/>
    </row>
    <row r="45" spans="1:11" ht="36" customHeight="1">
      <c r="A45" s="416"/>
      <c r="B45" s="417"/>
      <c r="C45" s="417"/>
      <c r="D45" s="417"/>
      <c r="E45" s="417"/>
      <c r="F45" s="417"/>
      <c r="G45" s="417"/>
      <c r="H45" s="417"/>
      <c r="I45" s="417"/>
      <c r="J45" s="417"/>
      <c r="K45" s="418"/>
    </row>
    <row r="46" spans="1:11" ht="36" customHeight="1" thickBot="1">
      <c r="A46" s="419"/>
      <c r="B46" s="376"/>
      <c r="C46" s="376"/>
      <c r="D46" s="376"/>
      <c r="E46" s="376"/>
      <c r="F46" s="376"/>
      <c r="G46" s="376"/>
      <c r="H46" s="376"/>
      <c r="I46" s="376"/>
      <c r="J46" s="376"/>
      <c r="K46" s="377"/>
    </row>
    <row r="47" spans="1:11" s="97" customFormat="1" ht="46.5" customHeight="1" thickBot="1">
      <c r="A47" s="420" t="s">
        <v>1413</v>
      </c>
      <c r="B47" s="421"/>
      <c r="C47" s="421"/>
      <c r="D47" s="421"/>
      <c r="E47" s="421"/>
      <c r="F47" s="421"/>
      <c r="G47" s="421"/>
      <c r="H47" s="421"/>
      <c r="I47" s="421"/>
      <c r="J47" s="421"/>
      <c r="K47" s="422"/>
    </row>
    <row r="48" spans="1:11" ht="52.5" customHeight="1" thickBot="1">
      <c r="A48" s="99" t="s">
        <v>22</v>
      </c>
      <c r="B48" s="423"/>
      <c r="C48" s="423"/>
      <c r="D48" s="423"/>
      <c r="E48" s="423"/>
      <c r="F48" s="423"/>
      <c r="G48" s="423"/>
      <c r="H48" s="423"/>
      <c r="I48" s="423"/>
      <c r="J48" s="423"/>
      <c r="K48" s="424"/>
    </row>
    <row r="49" spans="1:11" ht="56.25" customHeight="1" thickBot="1">
      <c r="A49" s="106" t="s">
        <v>1518</v>
      </c>
      <c r="B49" s="423"/>
      <c r="C49" s="423"/>
      <c r="D49" s="423"/>
      <c r="E49" s="423"/>
      <c r="F49" s="423"/>
      <c r="G49" s="423"/>
      <c r="H49" s="423"/>
      <c r="I49" s="423"/>
      <c r="J49" s="423"/>
      <c r="K49" s="424"/>
    </row>
    <row r="50" spans="1:11" ht="51.75" customHeight="1" thickBot="1">
      <c r="A50" s="107" t="s">
        <v>1519</v>
      </c>
      <c r="B50" s="370"/>
      <c r="C50" s="371"/>
      <c r="D50" s="371"/>
      <c r="E50" s="371"/>
      <c r="F50" s="371"/>
      <c r="G50" s="371"/>
      <c r="H50" s="371"/>
      <c r="I50" s="371"/>
      <c r="J50" s="371"/>
      <c r="K50" s="372"/>
    </row>
    <row r="51" spans="1:11" ht="43.5" customHeight="1">
      <c r="A51" s="425" t="s">
        <v>1520</v>
      </c>
      <c r="B51" s="108"/>
      <c r="C51" s="414" t="s">
        <v>27</v>
      </c>
      <c r="D51" s="414"/>
      <c r="E51" s="414"/>
      <c r="F51" s="414"/>
      <c r="G51" s="414"/>
      <c r="H51" s="414"/>
      <c r="I51" s="414"/>
      <c r="J51" s="414"/>
      <c r="K51" s="415"/>
    </row>
    <row r="52" spans="1:11" ht="43.5" customHeight="1" thickBot="1">
      <c r="A52" s="426"/>
      <c r="B52" s="132"/>
      <c r="C52" s="376" t="s">
        <v>28</v>
      </c>
      <c r="D52" s="376"/>
      <c r="E52" s="376"/>
      <c r="F52" s="376"/>
      <c r="G52" s="376"/>
      <c r="H52" s="376"/>
      <c r="I52" s="376"/>
      <c r="J52" s="376"/>
      <c r="K52" s="377"/>
    </row>
    <row r="53" spans="1:11" ht="41.25" customHeight="1" thickBot="1">
      <c r="A53" s="427"/>
      <c r="B53" s="109"/>
      <c r="C53" s="376" t="s">
        <v>1624</v>
      </c>
      <c r="D53" s="376"/>
      <c r="E53" s="376"/>
      <c r="F53" s="376"/>
      <c r="G53" s="376"/>
      <c r="H53" s="376"/>
      <c r="I53" s="376"/>
      <c r="J53" s="376"/>
      <c r="K53" s="377"/>
    </row>
    <row r="54" spans="1:11" ht="74.25" customHeight="1" thickBot="1">
      <c r="A54" s="110" t="s">
        <v>1488</v>
      </c>
      <c r="B54" s="370"/>
      <c r="C54" s="371"/>
      <c r="D54" s="371"/>
      <c r="E54" s="371"/>
      <c r="F54" s="371"/>
      <c r="G54" s="371"/>
      <c r="H54" s="371"/>
      <c r="I54" s="371"/>
      <c r="J54" s="371"/>
      <c r="K54" s="372"/>
    </row>
    <row r="55" spans="1:11" ht="37.5" customHeight="1">
      <c r="A55" s="373" t="s">
        <v>1521</v>
      </c>
      <c r="B55" s="108"/>
      <c r="C55" s="378" t="s">
        <v>309</v>
      </c>
      <c r="D55" s="379"/>
      <c r="E55" s="379"/>
      <c r="F55" s="379"/>
      <c r="G55" s="379"/>
      <c r="H55" s="379"/>
      <c r="I55" s="379"/>
      <c r="J55" s="379"/>
      <c r="K55" s="380"/>
    </row>
    <row r="56" spans="1:11" ht="34.5" customHeight="1">
      <c r="A56" s="374"/>
      <c r="B56" s="111"/>
      <c r="C56" s="358" t="s">
        <v>311</v>
      </c>
      <c r="D56" s="359"/>
      <c r="E56" s="359"/>
      <c r="F56" s="359"/>
      <c r="G56" s="359"/>
      <c r="H56" s="359"/>
      <c r="I56" s="359"/>
      <c r="J56" s="359"/>
      <c r="K56" s="360"/>
    </row>
    <row r="57" spans="1:11" ht="31.5" customHeight="1">
      <c r="A57" s="374"/>
      <c r="B57" s="111"/>
      <c r="C57" s="358" t="s">
        <v>310</v>
      </c>
      <c r="D57" s="359"/>
      <c r="E57" s="359"/>
      <c r="F57" s="359"/>
      <c r="G57" s="359"/>
      <c r="H57" s="359"/>
      <c r="I57" s="359"/>
      <c r="J57" s="359"/>
      <c r="K57" s="360"/>
    </row>
    <row r="58" spans="1:11" ht="30" customHeight="1">
      <c r="A58" s="374"/>
      <c r="B58" s="111"/>
      <c r="C58" s="358" t="s">
        <v>1522</v>
      </c>
      <c r="D58" s="359"/>
      <c r="E58" s="359"/>
      <c r="F58" s="359"/>
      <c r="G58" s="359"/>
      <c r="H58" s="359"/>
      <c r="I58" s="359"/>
      <c r="J58" s="359"/>
      <c r="K58" s="360"/>
    </row>
    <row r="59" spans="1:11" ht="33" customHeight="1">
      <c r="A59" s="374"/>
      <c r="B59" s="111"/>
      <c r="C59" s="358" t="s">
        <v>1523</v>
      </c>
      <c r="D59" s="359"/>
      <c r="E59" s="359"/>
      <c r="F59" s="359"/>
      <c r="G59" s="359"/>
      <c r="H59" s="359"/>
      <c r="I59" s="359"/>
      <c r="J59" s="359"/>
      <c r="K59" s="360"/>
    </row>
    <row r="60" spans="1:11" ht="36" customHeight="1" thickBot="1">
      <c r="A60" s="375"/>
      <c r="B60" s="109"/>
      <c r="C60" s="410" t="s">
        <v>314</v>
      </c>
      <c r="D60" s="411"/>
      <c r="E60" s="411"/>
      <c r="F60" s="411"/>
      <c r="G60" s="411"/>
      <c r="H60" s="411"/>
      <c r="I60" s="411"/>
      <c r="J60" s="411"/>
      <c r="K60" s="412"/>
    </row>
    <row r="61" spans="1:11" ht="111" customHeight="1">
      <c r="A61" s="425" t="s">
        <v>1524</v>
      </c>
      <c r="B61" s="108"/>
      <c r="C61" s="423" t="s">
        <v>1525</v>
      </c>
      <c r="D61" s="423"/>
      <c r="E61" s="423"/>
      <c r="F61" s="423"/>
      <c r="G61" s="423"/>
      <c r="H61" s="423"/>
      <c r="I61" s="423"/>
      <c r="J61" s="423"/>
      <c r="K61" s="424"/>
    </row>
    <row r="62" spans="1:11" ht="87.75" customHeight="1" thickBot="1">
      <c r="A62" s="427"/>
      <c r="B62" s="109"/>
      <c r="C62" s="428" t="s">
        <v>1526</v>
      </c>
      <c r="D62" s="428"/>
      <c r="E62" s="428"/>
      <c r="F62" s="428"/>
      <c r="G62" s="428"/>
      <c r="H62" s="428"/>
      <c r="I62" s="428"/>
      <c r="J62" s="428"/>
      <c r="K62" s="429"/>
    </row>
    <row r="63" spans="1:11" ht="33.75" customHeight="1">
      <c r="A63" s="430" t="s">
        <v>1527</v>
      </c>
      <c r="B63" s="108"/>
      <c r="C63" s="414" t="s">
        <v>1394</v>
      </c>
      <c r="D63" s="414"/>
      <c r="E63" s="414"/>
      <c r="F63" s="414"/>
      <c r="G63" s="414"/>
      <c r="H63" s="414"/>
      <c r="I63" s="414"/>
      <c r="J63" s="414"/>
      <c r="K63" s="415"/>
    </row>
    <row r="64" spans="1:11" ht="37.5" customHeight="1">
      <c r="A64" s="426"/>
      <c r="B64" s="111"/>
      <c r="C64" s="417" t="s">
        <v>1395</v>
      </c>
      <c r="D64" s="417"/>
      <c r="E64" s="417"/>
      <c r="F64" s="417"/>
      <c r="G64" s="417"/>
      <c r="H64" s="417"/>
      <c r="I64" s="417"/>
      <c r="J64" s="417"/>
      <c r="K64" s="418"/>
    </row>
    <row r="65" spans="1:11" ht="34.5" customHeight="1">
      <c r="A65" s="426"/>
      <c r="B65" s="111"/>
      <c r="C65" s="417" t="s">
        <v>1396</v>
      </c>
      <c r="D65" s="417"/>
      <c r="E65" s="417"/>
      <c r="F65" s="417"/>
      <c r="G65" s="417"/>
      <c r="H65" s="417"/>
      <c r="I65" s="417"/>
      <c r="J65" s="417"/>
      <c r="K65" s="418"/>
    </row>
    <row r="66" spans="1:11" ht="34.5" customHeight="1">
      <c r="A66" s="426"/>
      <c r="B66" s="111"/>
      <c r="C66" s="417" t="s">
        <v>1397</v>
      </c>
      <c r="D66" s="417"/>
      <c r="E66" s="417"/>
      <c r="F66" s="417"/>
      <c r="G66" s="417"/>
      <c r="H66" s="417"/>
      <c r="I66" s="417"/>
      <c r="J66" s="417"/>
      <c r="K66" s="418"/>
    </row>
    <row r="67" spans="1:11" ht="34.5" customHeight="1">
      <c r="A67" s="426"/>
      <c r="B67" s="112"/>
      <c r="C67" s="431" t="s">
        <v>1398</v>
      </c>
      <c r="D67" s="431"/>
      <c r="E67" s="431"/>
      <c r="F67" s="431"/>
      <c r="G67" s="431"/>
      <c r="H67" s="431"/>
      <c r="I67" s="431"/>
      <c r="J67" s="431"/>
      <c r="K67" s="432"/>
    </row>
    <row r="68" spans="1:11" ht="37.5" customHeight="1" thickBot="1">
      <c r="A68" s="426"/>
      <c r="B68" s="109"/>
      <c r="C68" s="113" t="s">
        <v>1528</v>
      </c>
      <c r="D68" s="410" t="s">
        <v>1529</v>
      </c>
      <c r="E68" s="411"/>
      <c r="F68" s="411"/>
      <c r="G68" s="411"/>
      <c r="H68" s="411"/>
      <c r="I68" s="411"/>
      <c r="J68" s="411"/>
      <c r="K68" s="412"/>
    </row>
    <row r="69" spans="1:11" ht="36.75" customHeight="1">
      <c r="A69" s="433" t="s">
        <v>1530</v>
      </c>
      <c r="B69" s="423" t="s">
        <v>267</v>
      </c>
      <c r="C69" s="423"/>
      <c r="D69" s="423"/>
      <c r="E69" s="423"/>
      <c r="F69" s="108"/>
      <c r="G69" s="414" t="s">
        <v>272</v>
      </c>
      <c r="H69" s="414"/>
      <c r="I69" s="414"/>
      <c r="J69" s="414"/>
      <c r="K69" s="114"/>
    </row>
    <row r="70" spans="1:11" ht="36.75" customHeight="1">
      <c r="A70" s="434"/>
      <c r="B70" s="344" t="s">
        <v>268</v>
      </c>
      <c r="C70" s="344"/>
      <c r="D70" s="344"/>
      <c r="E70" s="344"/>
      <c r="F70" s="111"/>
      <c r="G70" s="417" t="s">
        <v>273</v>
      </c>
      <c r="H70" s="417"/>
      <c r="I70" s="417"/>
      <c r="J70" s="417"/>
      <c r="K70" s="115"/>
    </row>
    <row r="71" spans="1:11" ht="36.75" customHeight="1">
      <c r="A71" s="434"/>
      <c r="B71" s="344" t="s">
        <v>269</v>
      </c>
      <c r="C71" s="344"/>
      <c r="D71" s="344"/>
      <c r="E71" s="344"/>
      <c r="F71" s="111"/>
      <c r="G71" s="344" t="s">
        <v>274</v>
      </c>
      <c r="H71" s="344"/>
      <c r="I71" s="344"/>
      <c r="J71" s="344"/>
      <c r="K71" s="115"/>
    </row>
    <row r="72" spans="1:11" ht="36.75" customHeight="1">
      <c r="A72" s="434"/>
      <c r="B72" s="344" t="s">
        <v>270</v>
      </c>
      <c r="C72" s="344"/>
      <c r="D72" s="344"/>
      <c r="E72" s="344"/>
      <c r="F72" s="111"/>
      <c r="G72" s="417" t="s">
        <v>275</v>
      </c>
      <c r="H72" s="417"/>
      <c r="I72" s="417"/>
      <c r="J72" s="417"/>
      <c r="K72" s="115"/>
    </row>
    <row r="73" spans="1:11" ht="36.75" customHeight="1">
      <c r="A73" s="434"/>
      <c r="B73" s="344" t="s">
        <v>1531</v>
      </c>
      <c r="C73" s="344"/>
      <c r="D73" s="344"/>
      <c r="E73" s="344"/>
      <c r="F73" s="111"/>
      <c r="G73" s="417" t="s">
        <v>276</v>
      </c>
      <c r="H73" s="417"/>
      <c r="I73" s="417"/>
      <c r="J73" s="417"/>
      <c r="K73" s="115"/>
    </row>
    <row r="74" spans="1:11" ht="43.5" customHeight="1" thickBot="1">
      <c r="A74" s="435"/>
      <c r="B74" s="109"/>
      <c r="C74" s="113" t="s">
        <v>1391</v>
      </c>
      <c r="D74" s="410" t="s">
        <v>1532</v>
      </c>
      <c r="E74" s="411"/>
      <c r="F74" s="411"/>
      <c r="G74" s="411"/>
      <c r="H74" s="411"/>
      <c r="I74" s="411"/>
      <c r="J74" s="411"/>
      <c r="K74" s="412"/>
    </row>
    <row r="75" spans="1:11" ht="66" customHeight="1" thickBot="1">
      <c r="A75" s="116" t="s">
        <v>25</v>
      </c>
      <c r="B75" s="436"/>
      <c r="C75" s="437"/>
      <c r="D75" s="437"/>
      <c r="E75" s="437"/>
      <c r="F75" s="437"/>
      <c r="G75" s="437"/>
      <c r="H75" s="437"/>
      <c r="I75" s="437"/>
      <c r="J75" s="437"/>
      <c r="K75" s="438"/>
    </row>
    <row r="76" spans="1:11" ht="66" customHeight="1" thickBot="1">
      <c r="A76" s="116" t="s">
        <v>1533</v>
      </c>
      <c r="B76" s="439"/>
      <c r="C76" s="440"/>
      <c r="D76" s="440"/>
      <c r="E76" s="440"/>
      <c r="F76" s="440"/>
      <c r="G76" s="440"/>
      <c r="H76" s="440"/>
      <c r="I76" s="440"/>
      <c r="J76" s="440"/>
      <c r="K76" s="441"/>
    </row>
    <row r="77" spans="1:11" ht="30.75" customHeight="1">
      <c r="A77" s="465" t="s">
        <v>151</v>
      </c>
      <c r="B77" s="442" t="s">
        <v>277</v>
      </c>
      <c r="C77" s="442"/>
      <c r="D77" s="442" t="s">
        <v>1534</v>
      </c>
      <c r="E77" s="442"/>
      <c r="F77" s="442"/>
      <c r="G77" s="442"/>
      <c r="H77" s="442" t="s">
        <v>1535</v>
      </c>
      <c r="I77" s="442"/>
      <c r="J77" s="442"/>
      <c r="K77" s="443"/>
    </row>
    <row r="78" spans="1:11" ht="33.75" customHeight="1">
      <c r="A78" s="416"/>
      <c r="B78" s="417" t="s">
        <v>1536</v>
      </c>
      <c r="C78" s="417"/>
      <c r="D78" s="417"/>
      <c r="E78" s="417"/>
      <c r="F78" s="417"/>
      <c r="G78" s="417"/>
      <c r="H78" s="417"/>
      <c r="I78" s="417"/>
      <c r="J78" s="417"/>
      <c r="K78" s="418"/>
    </row>
    <row r="79" spans="1:11" ht="41.25" customHeight="1">
      <c r="A79" s="416"/>
      <c r="B79" s="117" t="s">
        <v>315</v>
      </c>
      <c r="C79" s="117"/>
      <c r="D79" s="417"/>
      <c r="E79" s="417"/>
      <c r="F79" s="417"/>
      <c r="G79" s="417"/>
      <c r="H79" s="417"/>
      <c r="I79" s="417"/>
      <c r="J79" s="417"/>
      <c r="K79" s="418"/>
    </row>
    <row r="80" spans="1:11" ht="33.75" customHeight="1">
      <c r="A80" s="416"/>
      <c r="B80" s="117" t="s">
        <v>280</v>
      </c>
      <c r="C80" s="117"/>
      <c r="D80" s="417"/>
      <c r="E80" s="417"/>
      <c r="F80" s="417"/>
      <c r="G80" s="417"/>
      <c r="H80" s="417"/>
      <c r="I80" s="417"/>
      <c r="J80" s="417"/>
      <c r="K80" s="418"/>
    </row>
    <row r="81" spans="1:11" ht="34.5" customHeight="1">
      <c r="A81" s="416"/>
      <c r="B81" s="117" t="s">
        <v>1405</v>
      </c>
      <c r="C81" s="117"/>
      <c r="D81" s="417"/>
      <c r="E81" s="417"/>
      <c r="F81" s="417"/>
      <c r="G81" s="417"/>
      <c r="H81" s="417"/>
      <c r="I81" s="417"/>
      <c r="J81" s="417"/>
      <c r="K81" s="418"/>
    </row>
    <row r="82" spans="1:11" ht="30.75" customHeight="1">
      <c r="A82" s="416"/>
      <c r="B82" s="417" t="s">
        <v>1537</v>
      </c>
      <c r="C82" s="417"/>
      <c r="D82" s="417"/>
      <c r="E82" s="417"/>
      <c r="F82" s="417"/>
      <c r="G82" s="417"/>
      <c r="H82" s="417"/>
      <c r="I82" s="417"/>
      <c r="J82" s="417"/>
      <c r="K82" s="418"/>
    </row>
    <row r="83" spans="1:11" ht="44.25" customHeight="1" thickBot="1">
      <c r="A83" s="105" t="s">
        <v>1538</v>
      </c>
      <c r="B83" s="376"/>
      <c r="C83" s="376"/>
      <c r="D83" s="376"/>
      <c r="E83" s="376"/>
      <c r="F83" s="376"/>
      <c r="G83" s="376"/>
      <c r="H83" s="376"/>
      <c r="I83" s="376"/>
      <c r="J83" s="376"/>
      <c r="K83" s="377"/>
    </row>
    <row r="84" spans="1:11" s="97" customFormat="1" ht="34.200000000000003" thickBot="1">
      <c r="A84" s="456" t="s">
        <v>281</v>
      </c>
      <c r="B84" s="457"/>
      <c r="C84" s="457"/>
      <c r="D84" s="457"/>
      <c r="E84" s="457"/>
      <c r="F84" s="457"/>
      <c r="G84" s="457"/>
      <c r="H84" s="457"/>
      <c r="I84" s="457"/>
      <c r="J84" s="457"/>
      <c r="K84" s="458"/>
    </row>
    <row r="85" spans="1:11" ht="52.5" customHeight="1">
      <c r="A85" s="459"/>
      <c r="B85" s="460"/>
      <c r="C85" s="460"/>
      <c r="D85" s="460"/>
      <c r="E85" s="460"/>
      <c r="F85" s="460"/>
      <c r="G85" s="460"/>
      <c r="H85" s="460"/>
      <c r="I85" s="460"/>
      <c r="J85" s="460"/>
      <c r="K85" s="461"/>
    </row>
    <row r="86" spans="1:11" ht="48" customHeight="1">
      <c r="A86" s="462"/>
      <c r="B86" s="463"/>
      <c r="C86" s="463"/>
      <c r="D86" s="463"/>
      <c r="E86" s="463"/>
      <c r="F86" s="463"/>
      <c r="G86" s="463"/>
      <c r="H86" s="463"/>
      <c r="I86" s="463"/>
      <c r="J86" s="463"/>
      <c r="K86" s="464"/>
    </row>
    <row r="87" spans="1:11" ht="42.75" customHeight="1">
      <c r="A87" s="462"/>
      <c r="B87" s="463"/>
      <c r="C87" s="463"/>
      <c r="D87" s="463"/>
      <c r="E87" s="463"/>
      <c r="F87" s="463"/>
      <c r="G87" s="463"/>
      <c r="H87" s="463"/>
      <c r="I87" s="463"/>
      <c r="J87" s="463"/>
      <c r="K87" s="464"/>
    </row>
    <row r="88" spans="1:11" ht="37.5" customHeight="1">
      <c r="A88" s="462"/>
      <c r="B88" s="463"/>
      <c r="C88" s="463"/>
      <c r="D88" s="463"/>
      <c r="E88" s="463"/>
      <c r="F88" s="463"/>
      <c r="G88" s="463"/>
      <c r="H88" s="463"/>
      <c r="I88" s="463"/>
      <c r="J88" s="463"/>
      <c r="K88" s="464"/>
    </row>
    <row r="89" spans="1:11" s="97" customFormat="1" ht="34.200000000000003" thickBot="1">
      <c r="A89" s="444" t="s">
        <v>1539</v>
      </c>
      <c r="B89" s="445"/>
      <c r="C89" s="445"/>
      <c r="D89" s="445"/>
      <c r="E89" s="445"/>
      <c r="F89" s="445"/>
      <c r="G89" s="445"/>
      <c r="H89" s="445"/>
      <c r="I89" s="445"/>
      <c r="J89" s="445"/>
      <c r="K89" s="446"/>
    </row>
    <row r="90" spans="1:11" ht="33.75" customHeight="1">
      <c r="A90" s="413"/>
      <c r="B90" s="414"/>
      <c r="C90" s="414"/>
      <c r="D90" s="414"/>
      <c r="E90" s="414"/>
      <c r="F90" s="414"/>
      <c r="G90" s="414"/>
      <c r="H90" s="414"/>
      <c r="I90" s="414"/>
      <c r="J90" s="414"/>
      <c r="K90" s="415"/>
    </row>
    <row r="91" spans="1:11" ht="39.75" customHeight="1">
      <c r="A91" s="416"/>
      <c r="B91" s="417"/>
      <c r="C91" s="417"/>
      <c r="D91" s="417"/>
      <c r="E91" s="417"/>
      <c r="F91" s="417"/>
      <c r="G91" s="417"/>
      <c r="H91" s="417"/>
      <c r="I91" s="417"/>
      <c r="J91" s="417"/>
      <c r="K91" s="418"/>
    </row>
    <row r="92" spans="1:11" ht="38.25" customHeight="1">
      <c r="A92" s="416"/>
      <c r="B92" s="417"/>
      <c r="C92" s="417"/>
      <c r="D92" s="417"/>
      <c r="E92" s="417"/>
      <c r="F92" s="417"/>
      <c r="G92" s="417"/>
      <c r="H92" s="417"/>
      <c r="I92" s="417"/>
      <c r="J92" s="417"/>
      <c r="K92" s="418"/>
    </row>
    <row r="93" spans="1:11" ht="48" customHeight="1" thickBot="1">
      <c r="A93" s="419"/>
      <c r="B93" s="376"/>
      <c r="C93" s="376"/>
      <c r="D93" s="376"/>
      <c r="E93" s="376"/>
      <c r="F93" s="376"/>
      <c r="G93" s="376"/>
      <c r="H93" s="376"/>
      <c r="I93" s="376"/>
      <c r="J93" s="376"/>
      <c r="K93" s="377"/>
    </row>
    <row r="94" spans="1:11" s="97" customFormat="1" ht="34.200000000000003" thickBot="1">
      <c r="A94" s="447" t="s">
        <v>1414</v>
      </c>
      <c r="B94" s="448"/>
      <c r="C94" s="448"/>
      <c r="D94" s="448"/>
      <c r="E94" s="448"/>
      <c r="F94" s="448"/>
      <c r="G94" s="448"/>
      <c r="H94" s="448"/>
      <c r="I94" s="448"/>
      <c r="J94" s="448"/>
      <c r="K94" s="449"/>
    </row>
    <row r="95" spans="1:11" s="97" customFormat="1" ht="99" customHeight="1" thickBot="1">
      <c r="A95" s="466"/>
      <c r="B95" s="467"/>
      <c r="C95" s="467"/>
      <c r="D95" s="467"/>
      <c r="E95" s="467"/>
      <c r="F95" s="467"/>
      <c r="G95" s="467"/>
      <c r="H95" s="467"/>
      <c r="I95" s="467"/>
      <c r="J95" s="467"/>
      <c r="K95" s="468"/>
    </row>
    <row r="96" spans="1:11" s="97" customFormat="1" ht="34.200000000000003" thickBot="1">
      <c r="A96" s="447" t="s">
        <v>1415</v>
      </c>
      <c r="B96" s="448"/>
      <c r="C96" s="448"/>
      <c r="D96" s="448"/>
      <c r="E96" s="448"/>
      <c r="F96" s="448"/>
      <c r="G96" s="448"/>
      <c r="H96" s="448"/>
      <c r="I96" s="448"/>
      <c r="J96" s="448"/>
      <c r="K96" s="449"/>
    </row>
    <row r="97" spans="1:11" s="97" customFormat="1">
      <c r="A97" s="450" t="s">
        <v>1416</v>
      </c>
      <c r="B97" s="451"/>
      <c r="C97" s="451"/>
      <c r="D97" s="451"/>
      <c r="E97" s="451"/>
      <c r="F97" s="451"/>
      <c r="G97" s="451"/>
      <c r="H97" s="451"/>
      <c r="I97" s="451"/>
      <c r="J97" s="451"/>
      <c r="K97" s="452"/>
    </row>
    <row r="98" spans="1:11" ht="37.5" customHeight="1">
      <c r="A98" s="453" t="s">
        <v>1540</v>
      </c>
      <c r="B98" s="454"/>
      <c r="C98" s="454"/>
      <c r="D98" s="454"/>
      <c r="E98" s="454"/>
      <c r="F98" s="454"/>
      <c r="G98" s="454"/>
      <c r="H98" s="454"/>
      <c r="I98" s="454"/>
      <c r="J98" s="454"/>
      <c r="K98" s="455"/>
    </row>
    <row r="99" spans="1:11" ht="33.75" customHeight="1">
      <c r="A99" s="475"/>
      <c r="B99" s="476"/>
      <c r="C99" s="476"/>
      <c r="D99" s="476"/>
      <c r="E99" s="476"/>
      <c r="F99" s="476"/>
      <c r="G99" s="476"/>
      <c r="H99" s="476"/>
      <c r="I99" s="476"/>
      <c r="J99" s="476"/>
      <c r="K99" s="477"/>
    </row>
    <row r="100" spans="1:11" ht="34.5" customHeight="1">
      <c r="A100" s="478"/>
      <c r="B100" s="479"/>
      <c r="C100" s="479"/>
      <c r="D100" s="479"/>
      <c r="E100" s="479"/>
      <c r="F100" s="479"/>
      <c r="G100" s="479"/>
      <c r="H100" s="479"/>
      <c r="I100" s="479"/>
      <c r="J100" s="479"/>
      <c r="K100" s="480"/>
    </row>
    <row r="101" spans="1:11" ht="41.25" customHeight="1">
      <c r="A101" s="478"/>
      <c r="B101" s="479"/>
      <c r="C101" s="479"/>
      <c r="D101" s="479"/>
      <c r="E101" s="479"/>
      <c r="F101" s="479"/>
      <c r="G101" s="479"/>
      <c r="H101" s="479"/>
      <c r="I101" s="479"/>
      <c r="J101" s="479"/>
      <c r="K101" s="480"/>
    </row>
    <row r="102" spans="1:11" s="97" customFormat="1">
      <c r="A102" s="481"/>
      <c r="B102" s="482"/>
      <c r="C102" s="482"/>
      <c r="D102" s="482"/>
      <c r="E102" s="482"/>
      <c r="F102" s="482"/>
      <c r="G102" s="482"/>
      <c r="H102" s="482"/>
      <c r="I102" s="482"/>
      <c r="J102" s="482"/>
      <c r="K102" s="483"/>
    </row>
    <row r="103" spans="1:11" ht="34.5" customHeight="1">
      <c r="A103" s="484" t="s">
        <v>1418</v>
      </c>
      <c r="B103" s="485"/>
      <c r="C103" s="485"/>
      <c r="D103" s="485"/>
      <c r="E103" s="485"/>
      <c r="F103" s="485"/>
      <c r="G103" s="485"/>
      <c r="H103" s="485"/>
      <c r="I103" s="485"/>
      <c r="J103" s="485"/>
      <c r="K103" s="486"/>
    </row>
    <row r="104" spans="1:11" ht="37.5" customHeight="1">
      <c r="A104" s="475"/>
      <c r="B104" s="476"/>
      <c r="C104" s="476"/>
      <c r="D104" s="476"/>
      <c r="E104" s="476"/>
      <c r="F104" s="476"/>
      <c r="G104" s="476"/>
      <c r="H104" s="476"/>
      <c r="I104" s="476"/>
      <c r="J104" s="476"/>
      <c r="K104" s="477"/>
    </row>
    <row r="105" spans="1:11" ht="33.75" customHeight="1">
      <c r="A105" s="478"/>
      <c r="B105" s="479"/>
      <c r="C105" s="479"/>
      <c r="D105" s="479"/>
      <c r="E105" s="479"/>
      <c r="F105" s="479"/>
      <c r="G105" s="479"/>
      <c r="H105" s="479"/>
      <c r="I105" s="479"/>
      <c r="J105" s="479"/>
      <c r="K105" s="480"/>
    </row>
    <row r="106" spans="1:11" ht="42" customHeight="1">
      <c r="A106" s="478"/>
      <c r="B106" s="479"/>
      <c r="C106" s="479"/>
      <c r="D106" s="479"/>
      <c r="E106" s="479"/>
      <c r="F106" s="479"/>
      <c r="G106" s="479"/>
      <c r="H106" s="479"/>
      <c r="I106" s="479"/>
      <c r="J106" s="479"/>
      <c r="K106" s="480"/>
    </row>
    <row r="107" spans="1:11" ht="42.75" customHeight="1">
      <c r="A107" s="481"/>
      <c r="B107" s="482"/>
      <c r="C107" s="482"/>
      <c r="D107" s="482"/>
      <c r="E107" s="482"/>
      <c r="F107" s="479"/>
      <c r="G107" s="479"/>
      <c r="H107" s="479"/>
      <c r="I107" s="479"/>
      <c r="J107" s="479"/>
      <c r="K107" s="480"/>
    </row>
    <row r="108" spans="1:11" ht="35.25" customHeight="1">
      <c r="A108" s="487" t="s">
        <v>1541</v>
      </c>
      <c r="B108" s="488"/>
      <c r="C108" s="488"/>
      <c r="D108" s="488"/>
      <c r="E108" s="489"/>
      <c r="F108" s="117" t="s">
        <v>1542</v>
      </c>
      <c r="G108" s="111"/>
      <c r="H108" s="156" t="s">
        <v>1543</v>
      </c>
      <c r="I108" s="474"/>
      <c r="J108" s="474"/>
      <c r="K108" s="474"/>
    </row>
    <row r="109" spans="1:11" ht="29.25" customHeight="1">
      <c r="A109" s="490" t="s">
        <v>1544</v>
      </c>
      <c r="B109" s="491"/>
      <c r="C109" s="491"/>
      <c r="D109" s="491"/>
      <c r="E109" s="492"/>
      <c r="F109" s="120"/>
      <c r="G109" s="496" t="s">
        <v>51</v>
      </c>
      <c r="H109" s="482"/>
      <c r="I109" s="482"/>
      <c r="J109" s="482"/>
      <c r="K109" s="483"/>
    </row>
    <row r="110" spans="1:11" ht="30.75" customHeight="1">
      <c r="A110" s="490"/>
      <c r="B110" s="491"/>
      <c r="C110" s="491"/>
      <c r="D110" s="491"/>
      <c r="E110" s="492"/>
      <c r="F110" s="121"/>
      <c r="G110" s="469" t="s">
        <v>52</v>
      </c>
      <c r="H110" s="470"/>
      <c r="I110" s="470"/>
      <c r="J110" s="470"/>
      <c r="K110" s="471"/>
    </row>
    <row r="111" spans="1:11" ht="30.75" customHeight="1">
      <c r="A111" s="490"/>
      <c r="B111" s="491"/>
      <c r="C111" s="491"/>
      <c r="D111" s="491"/>
      <c r="E111" s="492"/>
      <c r="F111" s="121"/>
      <c r="G111" s="469" t="s">
        <v>53</v>
      </c>
      <c r="H111" s="470"/>
      <c r="I111" s="470"/>
      <c r="J111" s="470"/>
      <c r="K111" s="471"/>
    </row>
    <row r="112" spans="1:11" ht="29.25" customHeight="1">
      <c r="A112" s="490"/>
      <c r="B112" s="491"/>
      <c r="C112" s="491"/>
      <c r="D112" s="491"/>
      <c r="E112" s="492"/>
      <c r="F112" s="121"/>
      <c r="G112" s="469" t="s">
        <v>54</v>
      </c>
      <c r="H112" s="470"/>
      <c r="I112" s="470"/>
      <c r="J112" s="470"/>
      <c r="K112" s="471"/>
    </row>
    <row r="113" spans="1:11" ht="30.75" customHeight="1">
      <c r="A113" s="490"/>
      <c r="B113" s="491"/>
      <c r="C113" s="491"/>
      <c r="D113" s="491"/>
      <c r="E113" s="492"/>
      <c r="F113" s="121"/>
      <c r="G113" s="469" t="s">
        <v>55</v>
      </c>
      <c r="H113" s="470"/>
      <c r="I113" s="470"/>
      <c r="J113" s="470"/>
      <c r="K113" s="471"/>
    </row>
    <row r="114" spans="1:11" ht="30.75" customHeight="1">
      <c r="A114" s="490"/>
      <c r="B114" s="491"/>
      <c r="C114" s="491"/>
      <c r="D114" s="491"/>
      <c r="E114" s="492"/>
      <c r="F114" s="121"/>
      <c r="G114" s="469" t="s">
        <v>56</v>
      </c>
      <c r="H114" s="470"/>
      <c r="I114" s="470"/>
      <c r="J114" s="470"/>
      <c r="K114" s="471"/>
    </row>
    <row r="115" spans="1:11" ht="27.75" customHeight="1">
      <c r="A115" s="490"/>
      <c r="B115" s="491"/>
      <c r="C115" s="491"/>
      <c r="D115" s="491"/>
      <c r="E115" s="492"/>
      <c r="F115" s="121"/>
      <c r="G115" s="469" t="s">
        <v>57</v>
      </c>
      <c r="H115" s="470"/>
      <c r="I115" s="470"/>
      <c r="J115" s="470"/>
      <c r="K115" s="471"/>
    </row>
    <row r="116" spans="1:11" ht="31.5" customHeight="1">
      <c r="A116" s="490"/>
      <c r="B116" s="491"/>
      <c r="C116" s="491"/>
      <c r="D116" s="491"/>
      <c r="E116" s="492"/>
      <c r="F116" s="121"/>
      <c r="G116" s="469" t="s">
        <v>58</v>
      </c>
      <c r="H116" s="470"/>
      <c r="I116" s="470"/>
      <c r="J116" s="470"/>
      <c r="K116" s="471"/>
    </row>
    <row r="117" spans="1:11" ht="37.5" customHeight="1" thickBot="1">
      <c r="A117" s="493"/>
      <c r="B117" s="494"/>
      <c r="C117" s="494"/>
      <c r="D117" s="494"/>
      <c r="E117" s="495"/>
      <c r="F117" s="122"/>
      <c r="G117" s="123" t="s">
        <v>1528</v>
      </c>
      <c r="H117" s="410" t="s">
        <v>1529</v>
      </c>
      <c r="I117" s="411"/>
      <c r="J117" s="411"/>
      <c r="K117" s="412"/>
    </row>
    <row r="118" spans="1:11" ht="42" customHeight="1">
      <c r="A118" s="472" t="s">
        <v>1545</v>
      </c>
      <c r="B118" s="473"/>
      <c r="C118" s="473"/>
      <c r="D118" s="473"/>
      <c r="E118" s="473"/>
      <c r="F118" s="117" t="s">
        <v>1542</v>
      </c>
      <c r="G118" s="111"/>
      <c r="H118" s="156" t="s">
        <v>1543</v>
      </c>
      <c r="I118" s="474"/>
      <c r="J118" s="474"/>
      <c r="K118" s="474"/>
    </row>
    <row r="119" spans="1:11" ht="41.25" customHeight="1">
      <c r="A119" s="472" t="s">
        <v>1546</v>
      </c>
      <c r="B119" s="473"/>
      <c r="C119" s="473"/>
      <c r="D119" s="473"/>
      <c r="E119" s="503"/>
      <c r="F119" s="117" t="s">
        <v>1542</v>
      </c>
      <c r="G119" s="111"/>
      <c r="H119" s="156" t="s">
        <v>1543</v>
      </c>
      <c r="I119" s="474"/>
      <c r="J119" s="474"/>
      <c r="K119" s="474"/>
    </row>
    <row r="120" spans="1:11" ht="38.25" customHeight="1">
      <c r="A120" s="504" t="s">
        <v>1547</v>
      </c>
      <c r="B120" s="505"/>
      <c r="C120" s="505"/>
      <c r="D120" s="505"/>
      <c r="E120" s="506"/>
      <c r="F120" s="125"/>
      <c r="G120" s="469" t="s">
        <v>61</v>
      </c>
      <c r="H120" s="470"/>
      <c r="I120" s="470"/>
      <c r="J120" s="470"/>
      <c r="K120" s="471"/>
    </row>
    <row r="121" spans="1:11" ht="36.75" customHeight="1">
      <c r="A121" s="507"/>
      <c r="B121" s="508"/>
      <c r="C121" s="508"/>
      <c r="D121" s="508"/>
      <c r="E121" s="509"/>
      <c r="F121" s="125"/>
      <c r="G121" s="469" t="s">
        <v>62</v>
      </c>
      <c r="H121" s="470"/>
      <c r="I121" s="470"/>
      <c r="J121" s="470"/>
      <c r="K121" s="471"/>
    </row>
    <row r="122" spans="1:11" ht="38.25" customHeight="1">
      <c r="A122" s="507"/>
      <c r="B122" s="508"/>
      <c r="C122" s="508"/>
      <c r="D122" s="508"/>
      <c r="E122" s="509"/>
      <c r="F122" s="125"/>
      <c r="G122" s="469" t="s">
        <v>63</v>
      </c>
      <c r="H122" s="470"/>
      <c r="I122" s="470"/>
      <c r="J122" s="470"/>
      <c r="K122" s="471"/>
    </row>
    <row r="123" spans="1:11" ht="30" customHeight="1">
      <c r="A123" s="507"/>
      <c r="B123" s="508"/>
      <c r="C123" s="508"/>
      <c r="D123" s="508"/>
      <c r="E123" s="509"/>
      <c r="F123" s="125"/>
      <c r="G123" s="469" t="s">
        <v>64</v>
      </c>
      <c r="H123" s="470"/>
      <c r="I123" s="470"/>
      <c r="J123" s="470"/>
      <c r="K123" s="471"/>
    </row>
    <row r="124" spans="1:11" ht="45.75" customHeight="1" thickBot="1">
      <c r="A124" s="510"/>
      <c r="B124" s="511"/>
      <c r="C124" s="511"/>
      <c r="D124" s="511"/>
      <c r="E124" s="512"/>
      <c r="F124" s="125"/>
      <c r="G124" s="123" t="s">
        <v>1528</v>
      </c>
      <c r="H124" s="410" t="s">
        <v>1529</v>
      </c>
      <c r="I124" s="411"/>
      <c r="J124" s="411"/>
      <c r="K124" s="412"/>
    </row>
    <row r="125" spans="1:11" ht="44.25" customHeight="1">
      <c r="A125" s="497" t="s">
        <v>1548</v>
      </c>
      <c r="B125" s="498"/>
      <c r="C125" s="498"/>
      <c r="D125" s="498"/>
      <c r="E125" s="498"/>
      <c r="F125" s="117" t="s">
        <v>1542</v>
      </c>
      <c r="G125" s="111"/>
      <c r="H125" s="156" t="s">
        <v>1543</v>
      </c>
      <c r="I125" s="474"/>
      <c r="J125" s="474"/>
      <c r="K125" s="474"/>
    </row>
    <row r="126" spans="1:11" s="97" customFormat="1" ht="44.25" customHeight="1" thickBot="1">
      <c r="A126" s="499" t="s">
        <v>1549</v>
      </c>
      <c r="B126" s="500"/>
      <c r="C126" s="500"/>
      <c r="D126" s="500"/>
      <c r="E126" s="500"/>
      <c r="F126" s="117" t="s">
        <v>1542</v>
      </c>
      <c r="G126" s="111"/>
      <c r="H126" s="156" t="s">
        <v>1543</v>
      </c>
      <c r="I126" s="474"/>
      <c r="J126" s="474"/>
      <c r="K126" s="474"/>
    </row>
    <row r="127" spans="1:11" ht="74.25" customHeight="1">
      <c r="A127" s="450" t="s">
        <v>1453</v>
      </c>
      <c r="B127" s="451"/>
      <c r="C127" s="451"/>
      <c r="D127" s="451"/>
      <c r="E127" s="451"/>
      <c r="F127" s="448"/>
      <c r="G127" s="448"/>
      <c r="H127" s="448"/>
      <c r="I127" s="448"/>
      <c r="J127" s="448"/>
      <c r="K127" s="449"/>
    </row>
    <row r="128" spans="1:11" ht="77.25" customHeight="1">
      <c r="A128" s="501" t="s">
        <v>1550</v>
      </c>
      <c r="B128" s="502"/>
      <c r="C128" s="502"/>
      <c r="D128" s="502"/>
      <c r="E128" s="502"/>
      <c r="F128" s="117" t="s">
        <v>1542</v>
      </c>
      <c r="G128" s="111"/>
      <c r="H128" s="156" t="s">
        <v>1543</v>
      </c>
      <c r="I128" s="474"/>
      <c r="J128" s="474"/>
      <c r="K128" s="474"/>
    </row>
    <row r="129" spans="1:11" ht="74.25" customHeight="1">
      <c r="A129" s="472" t="s">
        <v>1551</v>
      </c>
      <c r="B129" s="473"/>
      <c r="C129" s="473"/>
      <c r="D129" s="473"/>
      <c r="E129" s="473"/>
      <c r="F129" s="117" t="s">
        <v>1542</v>
      </c>
      <c r="G129" s="111"/>
      <c r="H129" s="156" t="s">
        <v>1543</v>
      </c>
      <c r="I129" s="474"/>
      <c r="J129" s="474"/>
      <c r="K129" s="474"/>
    </row>
    <row r="130" spans="1:11" ht="75.75" customHeight="1">
      <c r="A130" s="517" t="s">
        <v>1434</v>
      </c>
      <c r="B130" s="518"/>
      <c r="C130" s="518"/>
      <c r="D130" s="518"/>
      <c r="E130" s="518"/>
      <c r="F130" s="117" t="s">
        <v>1542</v>
      </c>
      <c r="G130" s="111"/>
      <c r="H130" s="156" t="s">
        <v>1543</v>
      </c>
      <c r="I130" s="474"/>
      <c r="J130" s="474"/>
      <c r="K130" s="474"/>
    </row>
    <row r="131" spans="1:11" ht="100.5" customHeight="1">
      <c r="A131" s="501" t="s">
        <v>1552</v>
      </c>
      <c r="B131" s="502"/>
      <c r="C131" s="502"/>
      <c r="D131" s="502"/>
      <c r="E131" s="502"/>
      <c r="F131" s="117" t="s">
        <v>1542</v>
      </c>
      <c r="G131" s="111"/>
      <c r="H131" s="156" t="s">
        <v>1543</v>
      </c>
      <c r="I131" s="474"/>
      <c r="J131" s="474"/>
      <c r="K131" s="474"/>
    </row>
    <row r="132" spans="1:11" ht="64.5" customHeight="1">
      <c r="A132" s="475" t="s">
        <v>152</v>
      </c>
      <c r="B132" s="476"/>
      <c r="C132" s="476"/>
      <c r="D132" s="476"/>
      <c r="E132" s="513"/>
      <c r="F132" s="515"/>
      <c r="G132" s="479"/>
      <c r="H132" s="479"/>
      <c r="I132" s="479"/>
      <c r="J132" s="479"/>
      <c r="K132" s="480"/>
    </row>
    <row r="133" spans="1:11" ht="65.25" customHeight="1">
      <c r="A133" s="481"/>
      <c r="B133" s="482"/>
      <c r="C133" s="482"/>
      <c r="D133" s="482"/>
      <c r="E133" s="514"/>
      <c r="F133" s="515"/>
      <c r="G133" s="479"/>
      <c r="H133" s="479"/>
      <c r="I133" s="479"/>
      <c r="J133" s="479"/>
      <c r="K133" s="480"/>
    </row>
    <row r="134" spans="1:11" ht="86.25" customHeight="1">
      <c r="A134" s="501" t="s">
        <v>1553</v>
      </c>
      <c r="B134" s="502"/>
      <c r="C134" s="502"/>
      <c r="D134" s="502"/>
      <c r="E134" s="516"/>
      <c r="F134" s="117" t="s">
        <v>1542</v>
      </c>
      <c r="G134" s="111"/>
      <c r="H134" s="156" t="s">
        <v>1543</v>
      </c>
      <c r="I134" s="474"/>
      <c r="J134" s="474"/>
      <c r="K134" s="474"/>
    </row>
    <row r="135" spans="1:11" ht="78" customHeight="1">
      <c r="A135" s="475" t="s">
        <v>1594</v>
      </c>
      <c r="B135" s="476"/>
      <c r="C135" s="476"/>
      <c r="D135" s="476"/>
      <c r="E135" s="513"/>
      <c r="F135" s="515"/>
      <c r="G135" s="479"/>
      <c r="H135" s="479"/>
      <c r="I135" s="479"/>
      <c r="J135" s="479"/>
      <c r="K135" s="480"/>
    </row>
    <row r="136" spans="1:11" ht="46.5" customHeight="1">
      <c r="A136" s="481"/>
      <c r="B136" s="482"/>
      <c r="C136" s="482"/>
      <c r="D136" s="482"/>
      <c r="E136" s="514"/>
      <c r="F136" s="515"/>
      <c r="G136" s="479"/>
      <c r="H136" s="479"/>
      <c r="I136" s="479"/>
      <c r="J136" s="479"/>
      <c r="K136" s="480"/>
    </row>
    <row r="137" spans="1:11" ht="75.75" customHeight="1">
      <c r="A137" s="472" t="s">
        <v>1555</v>
      </c>
      <c r="B137" s="473"/>
      <c r="C137" s="473"/>
      <c r="D137" s="473"/>
      <c r="E137" s="503"/>
      <c r="F137" s="117" t="s">
        <v>1542</v>
      </c>
      <c r="G137" s="111"/>
      <c r="H137" s="156" t="s">
        <v>1543</v>
      </c>
      <c r="I137" s="474"/>
      <c r="J137" s="474"/>
      <c r="K137" s="474"/>
    </row>
    <row r="138" spans="1:11" ht="70.5" customHeight="1">
      <c r="A138" s="475" t="s">
        <v>1554</v>
      </c>
      <c r="B138" s="476"/>
      <c r="C138" s="476"/>
      <c r="D138" s="476"/>
      <c r="E138" s="513"/>
      <c r="F138" s="515"/>
      <c r="G138" s="479"/>
      <c r="H138" s="479"/>
      <c r="I138" s="479"/>
      <c r="J138" s="479"/>
      <c r="K138" s="480"/>
    </row>
    <row r="139" spans="1:11" ht="72" customHeight="1">
      <c r="A139" s="481"/>
      <c r="B139" s="482"/>
      <c r="C139" s="482"/>
      <c r="D139" s="482"/>
      <c r="E139" s="514"/>
      <c r="F139" s="496"/>
      <c r="G139" s="482"/>
      <c r="H139" s="482"/>
      <c r="I139" s="482"/>
      <c r="J139" s="482"/>
      <c r="K139" s="483"/>
    </row>
    <row r="140" spans="1:11" ht="72.75" customHeight="1">
      <c r="A140" s="501" t="s">
        <v>1556</v>
      </c>
      <c r="B140" s="502"/>
      <c r="C140" s="502"/>
      <c r="D140" s="502"/>
      <c r="E140" s="516"/>
      <c r="F140" s="117" t="s">
        <v>1542</v>
      </c>
      <c r="G140" s="111"/>
      <c r="H140" s="156" t="s">
        <v>1543</v>
      </c>
      <c r="I140" s="474"/>
      <c r="J140" s="474"/>
      <c r="K140" s="474"/>
    </row>
    <row r="141" spans="1:11" ht="42" customHeight="1">
      <c r="A141" s="475" t="s">
        <v>1554</v>
      </c>
      <c r="B141" s="476"/>
      <c r="C141" s="476"/>
      <c r="D141" s="476"/>
      <c r="E141" s="513"/>
      <c r="F141" s="515"/>
      <c r="G141" s="479"/>
      <c r="H141" s="479"/>
      <c r="I141" s="479"/>
      <c r="J141" s="479"/>
      <c r="K141" s="480"/>
    </row>
    <row r="142" spans="1:11" ht="50.25" customHeight="1" thickBot="1">
      <c r="A142" s="478"/>
      <c r="B142" s="479"/>
      <c r="C142" s="479"/>
      <c r="D142" s="479"/>
      <c r="E142" s="519"/>
      <c r="F142" s="515"/>
      <c r="G142" s="479"/>
      <c r="H142" s="479"/>
      <c r="I142" s="479"/>
      <c r="J142" s="479"/>
      <c r="K142" s="480"/>
    </row>
    <row r="143" spans="1:11" ht="41.25" hidden="1" customHeight="1">
      <c r="A143" s="481"/>
      <c r="B143" s="482"/>
      <c r="C143" s="482"/>
      <c r="D143" s="482"/>
      <c r="E143" s="514"/>
      <c r="F143" s="496"/>
      <c r="G143" s="482"/>
      <c r="H143" s="482"/>
      <c r="I143" s="482"/>
      <c r="J143" s="482"/>
      <c r="K143" s="483"/>
    </row>
    <row r="144" spans="1:11" ht="66.75" customHeight="1" thickBot="1">
      <c r="A144" s="520" t="s">
        <v>1557</v>
      </c>
      <c r="B144" s="521"/>
      <c r="C144" s="521"/>
      <c r="D144" s="521"/>
      <c r="E144" s="522"/>
      <c r="F144" s="118" t="s">
        <v>1542</v>
      </c>
      <c r="G144" s="119"/>
      <c r="H144" s="124" t="s">
        <v>1543</v>
      </c>
      <c r="I144" s="523"/>
      <c r="J144" s="523"/>
      <c r="K144" s="524"/>
    </row>
    <row r="145" spans="1:11" ht="62.25" customHeight="1">
      <c r="A145" s="501" t="s">
        <v>1558</v>
      </c>
      <c r="B145" s="502"/>
      <c r="C145" s="502"/>
      <c r="D145" s="502"/>
      <c r="E145" s="516"/>
      <c r="F145" s="117" t="s">
        <v>1542</v>
      </c>
      <c r="G145" s="111"/>
      <c r="H145" s="156" t="s">
        <v>1543</v>
      </c>
      <c r="I145" s="474"/>
      <c r="J145" s="474"/>
      <c r="K145" s="474"/>
    </row>
    <row r="146" spans="1:11" ht="44.25" customHeight="1">
      <c r="A146" s="475" t="s">
        <v>1554</v>
      </c>
      <c r="B146" s="476"/>
      <c r="C146" s="476"/>
      <c r="D146" s="476"/>
      <c r="E146" s="513"/>
      <c r="F146" s="542"/>
      <c r="G146" s="491"/>
      <c r="H146" s="491"/>
      <c r="I146" s="491"/>
      <c r="J146" s="491"/>
      <c r="K146" s="543"/>
    </row>
    <row r="147" spans="1:11" ht="36.75" customHeight="1">
      <c r="A147" s="478"/>
      <c r="B147" s="479"/>
      <c r="C147" s="479"/>
      <c r="D147" s="479"/>
      <c r="E147" s="519"/>
      <c r="F147" s="542"/>
      <c r="G147" s="491"/>
      <c r="H147" s="491"/>
      <c r="I147" s="491"/>
      <c r="J147" s="491"/>
      <c r="K147" s="543"/>
    </row>
    <row r="148" spans="1:11" s="97" customFormat="1" ht="38.25" customHeight="1" thickBot="1">
      <c r="A148" s="539"/>
      <c r="B148" s="540"/>
      <c r="C148" s="540"/>
      <c r="D148" s="540"/>
      <c r="E148" s="541"/>
      <c r="F148" s="544"/>
      <c r="G148" s="545"/>
      <c r="H148" s="545"/>
      <c r="I148" s="545"/>
      <c r="J148" s="545"/>
      <c r="K148" s="546"/>
    </row>
    <row r="149" spans="1:11" ht="54" customHeight="1" thickBot="1">
      <c r="A149" s="352" t="s">
        <v>1559</v>
      </c>
      <c r="B149" s="353"/>
      <c r="C149" s="353"/>
      <c r="D149" s="353"/>
      <c r="E149" s="353"/>
      <c r="F149" s="353"/>
      <c r="G149" s="353"/>
      <c r="H149" s="353"/>
      <c r="I149" s="353"/>
      <c r="J149" s="353"/>
      <c r="K149" s="354"/>
    </row>
    <row r="150" spans="1:11">
      <c r="A150" s="478" t="s">
        <v>1445</v>
      </c>
      <c r="B150" s="479"/>
      <c r="C150" s="479"/>
      <c r="D150" s="479"/>
      <c r="E150" s="479"/>
      <c r="F150" s="117" t="s">
        <v>1542</v>
      </c>
      <c r="G150" s="111"/>
      <c r="H150" s="156" t="s">
        <v>1543</v>
      </c>
      <c r="I150" s="474"/>
      <c r="J150" s="474"/>
      <c r="K150" s="474"/>
    </row>
    <row r="151" spans="1:11" ht="112.5" customHeight="1">
      <c r="A151" s="535" t="s">
        <v>1455</v>
      </c>
      <c r="B151" s="536"/>
      <c r="C151" s="536"/>
      <c r="D151" s="536"/>
      <c r="E151" s="536"/>
      <c r="F151" s="547"/>
      <c r="G151" s="547"/>
      <c r="H151" s="547"/>
      <c r="I151" s="547"/>
      <c r="J151" s="547"/>
      <c r="K151" s="548"/>
    </row>
    <row r="152" spans="1:11" ht="70.5" customHeight="1">
      <c r="A152" s="525" t="s">
        <v>1560</v>
      </c>
      <c r="B152" s="526"/>
      <c r="C152" s="526"/>
      <c r="D152" s="526"/>
      <c r="E152" s="527"/>
      <c r="F152" s="121"/>
      <c r="G152" s="395" t="s">
        <v>1448</v>
      </c>
      <c r="H152" s="396"/>
      <c r="I152" s="396"/>
      <c r="J152" s="396"/>
      <c r="K152" s="534"/>
    </row>
    <row r="153" spans="1:11" ht="64.5" customHeight="1">
      <c r="A153" s="528"/>
      <c r="B153" s="529"/>
      <c r="C153" s="529"/>
      <c r="D153" s="529"/>
      <c r="E153" s="530"/>
      <c r="F153" s="121"/>
      <c r="G153" s="395" t="s">
        <v>1449</v>
      </c>
      <c r="H153" s="396"/>
      <c r="I153" s="396"/>
      <c r="J153" s="396"/>
      <c r="K153" s="534"/>
    </row>
    <row r="154" spans="1:11" s="97" customFormat="1">
      <c r="A154" s="531"/>
      <c r="B154" s="532"/>
      <c r="C154" s="532"/>
      <c r="D154" s="532"/>
      <c r="E154" s="533"/>
      <c r="F154" s="121"/>
      <c r="G154" s="395" t="s">
        <v>1450</v>
      </c>
      <c r="H154" s="396"/>
      <c r="I154" s="396"/>
      <c r="J154" s="396"/>
      <c r="K154" s="534"/>
    </row>
    <row r="155" spans="1:11" ht="38.25" customHeight="1">
      <c r="A155" s="535" t="s">
        <v>1456</v>
      </c>
      <c r="B155" s="536"/>
      <c r="C155" s="536"/>
      <c r="D155" s="536"/>
      <c r="E155" s="536"/>
      <c r="F155" s="536"/>
      <c r="G155" s="536"/>
      <c r="H155" s="536"/>
      <c r="I155" s="536"/>
      <c r="J155" s="536"/>
      <c r="K155" s="537"/>
    </row>
    <row r="156" spans="1:11" ht="132" customHeight="1">
      <c r="A156" s="501" t="s">
        <v>1561</v>
      </c>
      <c r="B156" s="502"/>
      <c r="C156" s="502"/>
      <c r="D156" s="502"/>
      <c r="E156" s="538"/>
      <c r="F156" s="117" t="s">
        <v>1542</v>
      </c>
      <c r="G156" s="111"/>
      <c r="H156" s="156" t="s">
        <v>1543</v>
      </c>
      <c r="I156" s="474"/>
      <c r="J156" s="474"/>
      <c r="K156" s="474"/>
    </row>
    <row r="157" spans="1:11" ht="50.25" customHeight="1">
      <c r="A157" s="472" t="s">
        <v>1593</v>
      </c>
      <c r="B157" s="473"/>
      <c r="C157" s="473"/>
      <c r="D157" s="473"/>
      <c r="E157" s="557"/>
      <c r="F157" s="482"/>
      <c r="G157" s="482"/>
      <c r="H157" s="482"/>
      <c r="I157" s="482"/>
      <c r="J157" s="482"/>
      <c r="K157" s="483"/>
    </row>
    <row r="158" spans="1:11" ht="114.75" customHeight="1">
      <c r="A158" s="501" t="s">
        <v>156</v>
      </c>
      <c r="B158" s="502"/>
      <c r="C158" s="502"/>
      <c r="D158" s="502"/>
      <c r="E158" s="538"/>
      <c r="F158" s="117" t="s">
        <v>1542</v>
      </c>
      <c r="G158" s="111"/>
      <c r="H158" s="156" t="s">
        <v>1543</v>
      </c>
      <c r="I158" s="474"/>
      <c r="J158" s="474"/>
      <c r="K158" s="474"/>
    </row>
    <row r="159" spans="1:11" s="97" customFormat="1" ht="36" customHeight="1" thickBot="1">
      <c r="A159" s="558" t="s">
        <v>1562</v>
      </c>
      <c r="B159" s="470"/>
      <c r="C159" s="470"/>
      <c r="D159" s="470"/>
      <c r="E159" s="559"/>
      <c r="F159" s="540"/>
      <c r="G159" s="540"/>
      <c r="H159" s="540"/>
      <c r="I159" s="540"/>
      <c r="J159" s="540"/>
      <c r="K159" s="560"/>
    </row>
    <row r="160" spans="1:11" ht="36" customHeight="1">
      <c r="A160" s="549" t="s">
        <v>1563</v>
      </c>
      <c r="B160" s="550"/>
      <c r="C160" s="550"/>
      <c r="D160" s="550"/>
      <c r="E160" s="550"/>
      <c r="F160" s="550"/>
      <c r="G160" s="550"/>
      <c r="H160" s="550"/>
      <c r="I160" s="550"/>
      <c r="J160" s="550"/>
      <c r="K160" s="551"/>
    </row>
    <row r="161" spans="1:30" ht="43.5" customHeight="1">
      <c r="A161" s="552" t="s">
        <v>165</v>
      </c>
      <c r="B161" s="553"/>
      <c r="C161" s="553"/>
      <c r="D161" s="553"/>
      <c r="E161" s="553"/>
      <c r="F161" s="553"/>
      <c r="G161" s="553"/>
      <c r="H161" s="553"/>
      <c r="I161" s="553"/>
      <c r="J161" s="553"/>
      <c r="K161" s="554"/>
    </row>
    <row r="162" spans="1:30" ht="41.25" customHeight="1">
      <c r="A162" s="153" t="s">
        <v>159</v>
      </c>
      <c r="B162" s="555">
        <v>0</v>
      </c>
      <c r="C162" s="555"/>
      <c r="D162" s="555"/>
      <c r="E162" s="555"/>
      <c r="F162" s="555"/>
      <c r="G162" s="555"/>
      <c r="H162" s="555"/>
      <c r="I162" s="555"/>
      <c r="J162" s="555"/>
      <c r="K162" s="556"/>
    </row>
    <row r="163" spans="1:30" ht="45" customHeight="1">
      <c r="A163" s="153" t="s">
        <v>160</v>
      </c>
      <c r="B163" s="555">
        <v>0</v>
      </c>
      <c r="C163" s="555"/>
      <c r="D163" s="555"/>
      <c r="E163" s="555"/>
      <c r="F163" s="555"/>
      <c r="G163" s="555"/>
      <c r="H163" s="555"/>
      <c r="I163" s="555"/>
      <c r="J163" s="555"/>
      <c r="K163" s="556"/>
    </row>
    <row r="164" spans="1:30" ht="42" customHeight="1">
      <c r="A164" s="153" t="s">
        <v>161</v>
      </c>
      <c r="B164" s="555">
        <v>0</v>
      </c>
      <c r="C164" s="555"/>
      <c r="D164" s="555"/>
      <c r="E164" s="555"/>
      <c r="F164" s="555"/>
      <c r="G164" s="555"/>
      <c r="H164" s="555"/>
      <c r="I164" s="555"/>
      <c r="J164" s="555"/>
      <c r="K164" s="556"/>
    </row>
    <row r="165" spans="1:30" ht="42" customHeight="1">
      <c r="A165" s="153" t="s">
        <v>163</v>
      </c>
      <c r="B165" s="555">
        <v>0</v>
      </c>
      <c r="C165" s="555"/>
      <c r="D165" s="555"/>
      <c r="E165" s="555"/>
      <c r="F165" s="555"/>
      <c r="G165" s="555"/>
      <c r="H165" s="555"/>
      <c r="I165" s="555"/>
      <c r="J165" s="555"/>
      <c r="K165" s="556"/>
    </row>
    <row r="166" spans="1:30" ht="42.75" customHeight="1">
      <c r="A166" s="153" t="s">
        <v>162</v>
      </c>
      <c r="B166" s="555">
        <v>0</v>
      </c>
      <c r="C166" s="555"/>
      <c r="D166" s="555"/>
      <c r="E166" s="555"/>
      <c r="F166" s="555"/>
      <c r="G166" s="555"/>
      <c r="H166" s="555"/>
      <c r="I166" s="555"/>
      <c r="J166" s="555"/>
      <c r="K166" s="556"/>
    </row>
    <row r="167" spans="1:30" s="127" customFormat="1" ht="30.75" customHeight="1" thickBot="1">
      <c r="A167" s="154" t="s">
        <v>1564</v>
      </c>
      <c r="B167" s="571">
        <f>SUM(B162:C166)</f>
        <v>0</v>
      </c>
      <c r="C167" s="571"/>
      <c r="D167" s="571"/>
      <c r="E167" s="571"/>
      <c r="F167" s="571"/>
      <c r="G167" s="571"/>
      <c r="H167" s="571"/>
      <c r="I167" s="571"/>
      <c r="J167" s="571"/>
      <c r="K167" s="572"/>
      <c r="L167" s="126"/>
      <c r="M167" s="126"/>
      <c r="N167" s="126"/>
      <c r="O167" s="126"/>
      <c r="P167" s="126"/>
      <c r="Q167" s="126"/>
      <c r="R167" s="126"/>
      <c r="S167" s="126"/>
      <c r="T167" s="126"/>
      <c r="U167" s="126"/>
      <c r="V167" s="126"/>
      <c r="W167" s="126"/>
      <c r="X167" s="126"/>
      <c r="Y167" s="126"/>
      <c r="Z167" s="126"/>
      <c r="AA167" s="126"/>
      <c r="AB167" s="126"/>
      <c r="AC167" s="126"/>
      <c r="AD167" s="126"/>
    </row>
    <row r="168" spans="1:30" ht="41.25" customHeight="1">
      <c r="A168" s="450" t="s">
        <v>1467</v>
      </c>
      <c r="B168" s="451"/>
      <c r="C168" s="451"/>
      <c r="D168" s="451"/>
      <c r="E168" s="451"/>
      <c r="F168" s="451"/>
      <c r="G168" s="451"/>
      <c r="H168" s="451"/>
      <c r="I168" s="451"/>
      <c r="J168" s="451"/>
      <c r="K168" s="452"/>
    </row>
    <row r="169" spans="1:30" ht="43.5" customHeight="1">
      <c r="A169" s="153" t="s">
        <v>154</v>
      </c>
      <c r="B169" s="562">
        <v>0</v>
      </c>
      <c r="C169" s="562"/>
      <c r="D169" s="562"/>
      <c r="E169" s="562"/>
      <c r="F169" s="562"/>
      <c r="G169" s="562"/>
      <c r="H169" s="562"/>
      <c r="I169" s="562"/>
      <c r="J169" s="562"/>
      <c r="K169" s="563"/>
    </row>
    <row r="170" spans="1:30" ht="42" customHeight="1">
      <c r="A170" s="153" t="s">
        <v>157</v>
      </c>
      <c r="B170" s="562">
        <v>0</v>
      </c>
      <c r="C170" s="562"/>
      <c r="D170" s="562"/>
      <c r="E170" s="562"/>
      <c r="F170" s="562"/>
      <c r="G170" s="562"/>
      <c r="H170" s="562"/>
      <c r="I170" s="562"/>
      <c r="J170" s="562"/>
      <c r="K170" s="563"/>
    </row>
    <row r="171" spans="1:30" ht="45.75" customHeight="1">
      <c r="A171" s="155" t="s">
        <v>1469</v>
      </c>
      <c r="B171" s="562">
        <v>0</v>
      </c>
      <c r="C171" s="562"/>
      <c r="D171" s="562"/>
      <c r="E171" s="562"/>
      <c r="F171" s="562"/>
      <c r="G171" s="562"/>
      <c r="H171" s="562"/>
      <c r="I171" s="562"/>
      <c r="J171" s="562"/>
      <c r="K171" s="563"/>
    </row>
    <row r="172" spans="1:30" ht="38.25" customHeight="1">
      <c r="A172" s="153" t="s">
        <v>1470</v>
      </c>
      <c r="B172" s="562">
        <v>0</v>
      </c>
      <c r="C172" s="562"/>
      <c r="D172" s="562"/>
      <c r="E172" s="562"/>
      <c r="F172" s="562"/>
      <c r="G172" s="562"/>
      <c r="H172" s="562"/>
      <c r="I172" s="562"/>
      <c r="J172" s="562"/>
      <c r="K172" s="563"/>
    </row>
    <row r="173" spans="1:30" s="97" customFormat="1" ht="35.25" customHeight="1" thickBot="1">
      <c r="A173" s="154" t="s">
        <v>1565</v>
      </c>
      <c r="B173" s="564">
        <v>0</v>
      </c>
      <c r="C173" s="564"/>
      <c r="D173" s="564"/>
      <c r="E173" s="564"/>
      <c r="F173" s="564"/>
      <c r="G173" s="564"/>
      <c r="H173" s="564"/>
      <c r="I173" s="564"/>
      <c r="J173" s="564"/>
      <c r="K173" s="565"/>
    </row>
    <row r="174" spans="1:30" ht="33.75" customHeight="1">
      <c r="A174" s="450"/>
      <c r="B174" s="451"/>
      <c r="C174" s="451"/>
      <c r="D174" s="451"/>
      <c r="E174" s="451"/>
      <c r="F174" s="451"/>
      <c r="G174" s="451"/>
      <c r="H174" s="451"/>
      <c r="I174" s="451"/>
      <c r="J174" s="451"/>
      <c r="K174" s="452"/>
    </row>
    <row r="175" spans="1:30" ht="72.75" customHeight="1">
      <c r="A175" s="566" t="s">
        <v>1566</v>
      </c>
      <c r="B175" s="567"/>
      <c r="C175" s="567"/>
      <c r="D175" s="567"/>
      <c r="E175" s="567"/>
      <c r="F175" s="567"/>
      <c r="G175" s="567"/>
      <c r="H175" s="567"/>
      <c r="I175" s="567"/>
      <c r="J175" s="567"/>
      <c r="K175" s="568"/>
    </row>
    <row r="176" spans="1:30" ht="100.5" customHeight="1">
      <c r="A176" s="528" t="s">
        <v>1567</v>
      </c>
      <c r="B176" s="569"/>
      <c r="C176" s="569"/>
      <c r="D176" s="569"/>
      <c r="E176" s="569"/>
      <c r="F176" s="569"/>
      <c r="G176" s="569"/>
      <c r="H176" s="569"/>
      <c r="I176" s="569"/>
      <c r="J176" s="569"/>
      <c r="K176" s="570"/>
    </row>
    <row r="177" spans="1:11" ht="64.5" customHeight="1">
      <c r="A177" s="490" t="s">
        <v>1568</v>
      </c>
      <c r="B177" s="491"/>
      <c r="C177" s="491"/>
      <c r="D177" s="491"/>
      <c r="E177" s="491"/>
      <c r="F177" s="491"/>
      <c r="G177" s="491"/>
      <c r="H177" s="491"/>
      <c r="I177" s="491"/>
      <c r="J177" s="491"/>
      <c r="K177" s="543"/>
    </row>
    <row r="178" spans="1:11" ht="75" customHeight="1">
      <c r="A178" s="528" t="s">
        <v>1569</v>
      </c>
      <c r="B178" s="529"/>
      <c r="C178" s="529"/>
      <c r="D178" s="529"/>
      <c r="E178" s="529"/>
      <c r="F178" s="529"/>
      <c r="G178" s="529"/>
      <c r="H178" s="529"/>
      <c r="I178" s="529"/>
      <c r="J178" s="529"/>
      <c r="K178" s="561"/>
    </row>
    <row r="179" spans="1:11" ht="61.5" customHeight="1">
      <c r="A179" s="490" t="s">
        <v>1570</v>
      </c>
      <c r="B179" s="491"/>
      <c r="C179" s="491"/>
      <c r="D179" s="491"/>
      <c r="E179" s="491"/>
      <c r="F179" s="491"/>
      <c r="G179" s="491"/>
      <c r="H179" s="491"/>
      <c r="I179" s="491"/>
      <c r="J179" s="491"/>
      <c r="K179" s="543"/>
    </row>
    <row r="180" spans="1:11" ht="66" customHeight="1">
      <c r="A180" s="528" t="s">
        <v>1571</v>
      </c>
      <c r="B180" s="529"/>
      <c r="C180" s="529"/>
      <c r="D180" s="529"/>
      <c r="E180" s="529"/>
      <c r="F180" s="529"/>
      <c r="G180" s="529"/>
      <c r="H180" s="529"/>
      <c r="I180" s="529"/>
      <c r="J180" s="529"/>
      <c r="K180" s="561"/>
    </row>
    <row r="181" spans="1:11" ht="79.5" customHeight="1">
      <c r="A181" s="528" t="s">
        <v>1572</v>
      </c>
      <c r="B181" s="529"/>
      <c r="C181" s="529"/>
      <c r="D181" s="529"/>
      <c r="E181" s="529"/>
      <c r="F181" s="529"/>
      <c r="G181" s="529"/>
      <c r="H181" s="529"/>
      <c r="I181" s="529"/>
      <c r="J181" s="529"/>
      <c r="K181" s="561"/>
    </row>
    <row r="182" spans="1:11" ht="73.5" customHeight="1">
      <c r="A182" s="528" t="s">
        <v>1573</v>
      </c>
      <c r="B182" s="529"/>
      <c r="C182" s="529"/>
      <c r="D182" s="529"/>
      <c r="E182" s="529"/>
      <c r="F182" s="529"/>
      <c r="G182" s="529"/>
      <c r="H182" s="529"/>
      <c r="I182" s="529"/>
      <c r="J182" s="529"/>
      <c r="K182" s="561"/>
    </row>
    <row r="183" spans="1:11" ht="70.5" customHeight="1">
      <c r="A183" s="528" t="s">
        <v>1574</v>
      </c>
      <c r="B183" s="529"/>
      <c r="C183" s="529"/>
      <c r="D183" s="529"/>
      <c r="E183" s="529"/>
      <c r="F183" s="529"/>
      <c r="G183" s="529"/>
      <c r="H183" s="529"/>
      <c r="I183" s="529"/>
      <c r="J183" s="529"/>
      <c r="K183" s="561"/>
    </row>
    <row r="184" spans="1:11" ht="45" customHeight="1">
      <c r="A184" s="528" t="s">
        <v>1575</v>
      </c>
      <c r="B184" s="529"/>
      <c r="C184" s="529"/>
      <c r="D184" s="529"/>
      <c r="E184" s="529"/>
      <c r="F184" s="529"/>
      <c r="G184" s="529"/>
      <c r="H184" s="529"/>
      <c r="I184" s="529"/>
      <c r="J184" s="529"/>
      <c r="K184" s="561"/>
    </row>
    <row r="185" spans="1:11" ht="69" customHeight="1">
      <c r="A185" s="528" t="s">
        <v>1576</v>
      </c>
      <c r="B185" s="529"/>
      <c r="C185" s="529"/>
      <c r="D185" s="529"/>
      <c r="E185" s="529"/>
      <c r="F185" s="529"/>
      <c r="G185" s="529"/>
      <c r="H185" s="529"/>
      <c r="I185" s="529"/>
      <c r="J185" s="529"/>
      <c r="K185" s="561"/>
    </row>
    <row r="186" spans="1:11" ht="93" customHeight="1">
      <c r="A186" s="528" t="s">
        <v>1577</v>
      </c>
      <c r="B186" s="529"/>
      <c r="C186" s="529"/>
      <c r="D186" s="529"/>
      <c r="E186" s="529"/>
      <c r="F186" s="529"/>
      <c r="G186" s="529"/>
      <c r="H186" s="529"/>
      <c r="I186" s="529"/>
      <c r="J186" s="529"/>
      <c r="K186" s="561"/>
    </row>
    <row r="187" spans="1:11" ht="69" customHeight="1">
      <c r="A187" s="528" t="s">
        <v>1578</v>
      </c>
      <c r="B187" s="529"/>
      <c r="C187" s="529"/>
      <c r="D187" s="529"/>
      <c r="E187" s="529"/>
      <c r="F187" s="529"/>
      <c r="G187" s="529"/>
      <c r="H187" s="529"/>
      <c r="I187" s="529"/>
      <c r="J187" s="529"/>
      <c r="K187" s="561"/>
    </row>
    <row r="188" spans="1:11" ht="73.5" customHeight="1">
      <c r="A188" s="528" t="s">
        <v>1579</v>
      </c>
      <c r="B188" s="529"/>
      <c r="C188" s="529"/>
      <c r="D188" s="529"/>
      <c r="E188" s="529"/>
      <c r="F188" s="529"/>
      <c r="G188" s="529"/>
      <c r="H188" s="529"/>
      <c r="I188" s="529"/>
      <c r="J188" s="529"/>
      <c r="K188" s="561"/>
    </row>
    <row r="189" spans="1:11" ht="145.5" customHeight="1">
      <c r="A189" s="528" t="s">
        <v>1580</v>
      </c>
      <c r="B189" s="529"/>
      <c r="C189" s="529"/>
      <c r="D189" s="529"/>
      <c r="E189" s="529"/>
      <c r="F189" s="529"/>
      <c r="G189" s="529"/>
      <c r="H189" s="529"/>
      <c r="I189" s="529"/>
      <c r="J189" s="529"/>
      <c r="K189" s="561"/>
    </row>
    <row r="190" spans="1:11" ht="172.5" customHeight="1">
      <c r="A190" s="528" t="s">
        <v>1581</v>
      </c>
      <c r="B190" s="529"/>
      <c r="C190" s="529"/>
      <c r="D190" s="529"/>
      <c r="E190" s="529"/>
      <c r="F190" s="529"/>
      <c r="G190" s="529"/>
      <c r="H190" s="529"/>
      <c r="I190" s="529"/>
      <c r="J190" s="529"/>
      <c r="K190" s="561"/>
    </row>
    <row r="191" spans="1:11" ht="213" customHeight="1">
      <c r="A191" s="528" t="s">
        <v>1582</v>
      </c>
      <c r="B191" s="529"/>
      <c r="C191" s="529"/>
      <c r="D191" s="529"/>
      <c r="E191" s="529"/>
      <c r="F191" s="529"/>
      <c r="G191" s="529"/>
      <c r="H191" s="529"/>
      <c r="I191" s="529"/>
      <c r="J191" s="529"/>
      <c r="K191" s="561"/>
    </row>
    <row r="192" spans="1:11" ht="52.5" customHeight="1" thickBot="1">
      <c r="A192" s="582" t="s">
        <v>1583</v>
      </c>
      <c r="B192" s="583"/>
      <c r="C192" s="583"/>
      <c r="D192" s="583"/>
      <c r="E192" s="583"/>
      <c r="F192" s="583"/>
      <c r="G192" s="583"/>
      <c r="H192" s="583"/>
      <c r="I192" s="583"/>
      <c r="J192" s="583"/>
      <c r="K192" s="584"/>
    </row>
    <row r="193" spans="1:11" ht="62.25" customHeight="1">
      <c r="A193" s="549" t="s">
        <v>1475</v>
      </c>
      <c r="B193" s="550"/>
      <c r="C193" s="550"/>
      <c r="D193" s="550"/>
      <c r="E193" s="550"/>
      <c r="F193" s="550"/>
      <c r="G193" s="550"/>
      <c r="H193" s="550"/>
      <c r="I193" s="550"/>
      <c r="J193" s="550"/>
      <c r="K193" s="551"/>
    </row>
    <row r="194" spans="1:11" ht="56.25" customHeight="1">
      <c r="A194" s="343" t="s">
        <v>1584</v>
      </c>
      <c r="B194" s="344"/>
      <c r="C194" s="344"/>
      <c r="D194" s="344"/>
      <c r="E194" s="344"/>
      <c r="F194" s="344"/>
      <c r="G194" s="344"/>
      <c r="H194" s="344"/>
      <c r="I194" s="344"/>
      <c r="J194" s="344"/>
      <c r="K194" s="345"/>
    </row>
    <row r="195" spans="1:11" ht="56.25" customHeight="1">
      <c r="A195" s="343" t="s">
        <v>1585</v>
      </c>
      <c r="B195" s="344"/>
      <c r="C195" s="344"/>
      <c r="D195" s="344"/>
      <c r="E195" s="344"/>
      <c r="F195" s="344"/>
      <c r="G195" s="344"/>
      <c r="H195" s="344"/>
      <c r="I195" s="344"/>
      <c r="J195" s="344"/>
      <c r="K195" s="345"/>
    </row>
    <row r="196" spans="1:11" ht="56.25" customHeight="1">
      <c r="A196" s="343" t="s">
        <v>1586</v>
      </c>
      <c r="B196" s="344"/>
      <c r="C196" s="344"/>
      <c r="D196" s="344"/>
      <c r="E196" s="344"/>
      <c r="F196" s="344"/>
      <c r="G196" s="344"/>
      <c r="H196" s="344"/>
      <c r="I196" s="344"/>
      <c r="J196" s="344"/>
      <c r="K196" s="345"/>
    </row>
    <row r="197" spans="1:11" ht="56.25" customHeight="1">
      <c r="A197" s="343" t="s">
        <v>1587</v>
      </c>
      <c r="B197" s="344"/>
      <c r="C197" s="344"/>
      <c r="D197" s="344"/>
      <c r="E197" s="344"/>
      <c r="F197" s="344"/>
      <c r="G197" s="344"/>
      <c r="H197" s="344"/>
      <c r="I197" s="344"/>
      <c r="J197" s="344"/>
      <c r="K197" s="345"/>
    </row>
    <row r="198" spans="1:11" ht="56.25" customHeight="1">
      <c r="A198" s="343" t="s">
        <v>1588</v>
      </c>
      <c r="B198" s="344"/>
      <c r="C198" s="344"/>
      <c r="D198" s="344"/>
      <c r="E198" s="344"/>
      <c r="F198" s="344"/>
      <c r="G198" s="344"/>
      <c r="H198" s="344"/>
      <c r="I198" s="344"/>
      <c r="J198" s="344"/>
      <c r="K198" s="345"/>
    </row>
    <row r="199" spans="1:11" ht="56.25" customHeight="1">
      <c r="A199" s="573" t="s">
        <v>1590</v>
      </c>
      <c r="B199" s="574"/>
      <c r="C199" s="574"/>
      <c r="D199" s="574"/>
      <c r="E199" s="574"/>
      <c r="F199" s="574"/>
      <c r="G199" s="574"/>
      <c r="H199" s="574"/>
      <c r="I199" s="574"/>
      <c r="J199" s="574"/>
      <c r="K199" s="575"/>
    </row>
    <row r="200" spans="1:11" ht="78.75" customHeight="1">
      <c r="A200" s="343" t="s">
        <v>1589</v>
      </c>
      <c r="B200" s="344"/>
      <c r="C200" s="344"/>
      <c r="D200" s="344"/>
      <c r="E200" s="344"/>
      <c r="F200" s="344"/>
      <c r="G200" s="344"/>
      <c r="H200" s="344"/>
      <c r="I200" s="344"/>
      <c r="J200" s="344"/>
      <c r="K200" s="345"/>
    </row>
    <row r="201" spans="1:11" ht="56.25" customHeight="1">
      <c r="A201" s="343" t="s">
        <v>1619</v>
      </c>
      <c r="B201" s="344"/>
      <c r="C201" s="344"/>
      <c r="D201" s="344"/>
      <c r="E201" s="344"/>
      <c r="F201" s="344"/>
      <c r="G201" s="344"/>
      <c r="H201" s="344"/>
      <c r="I201" s="344"/>
      <c r="J201" s="344"/>
      <c r="K201" s="345"/>
    </row>
    <row r="202" spans="1:11" ht="56.25" customHeight="1" thickBot="1">
      <c r="A202" s="138"/>
      <c r="B202" s="128"/>
      <c r="C202" s="128"/>
      <c r="D202" s="128"/>
      <c r="E202" s="128"/>
      <c r="F202" s="128"/>
      <c r="G202" s="128"/>
      <c r="H202" s="128"/>
      <c r="I202" s="128"/>
      <c r="J202" s="128"/>
      <c r="K202" s="129"/>
    </row>
    <row r="203" spans="1:11" ht="121.5" customHeight="1">
      <c r="A203" s="130" t="s">
        <v>1591</v>
      </c>
    </row>
    <row r="204" spans="1:11" ht="384" customHeight="1" thickBot="1">
      <c r="A204" s="576" t="s">
        <v>1592</v>
      </c>
      <c r="B204" s="576"/>
      <c r="C204" s="576"/>
      <c r="D204" s="576"/>
      <c r="E204" s="576"/>
      <c r="F204" s="576"/>
      <c r="G204" s="576"/>
      <c r="H204" s="576"/>
      <c r="I204" s="576"/>
      <c r="J204" s="576"/>
      <c r="K204" s="577"/>
    </row>
    <row r="205" spans="1:11">
      <c r="A205" s="142"/>
      <c r="B205" s="143"/>
      <c r="C205" s="143"/>
      <c r="D205" s="143"/>
      <c r="E205" s="143"/>
      <c r="F205" s="143"/>
      <c r="G205" s="143"/>
      <c r="H205" s="143"/>
      <c r="I205" s="143"/>
      <c r="J205" s="143"/>
      <c r="K205" s="144"/>
    </row>
    <row r="206" spans="1:11">
      <c r="A206" s="145"/>
      <c r="B206" s="146"/>
      <c r="C206" s="146"/>
      <c r="D206" s="146"/>
      <c r="E206" s="146"/>
      <c r="F206" s="146"/>
      <c r="G206" s="146"/>
      <c r="H206" s="146"/>
      <c r="I206" s="146"/>
      <c r="J206" s="146"/>
      <c r="K206" s="133"/>
    </row>
    <row r="207" spans="1:11">
      <c r="A207" s="145"/>
      <c r="B207" s="146"/>
      <c r="C207" s="146"/>
      <c r="D207" s="146"/>
      <c r="E207" s="146"/>
      <c r="F207" s="146"/>
      <c r="G207" s="146"/>
      <c r="H207" s="146"/>
      <c r="I207" s="146"/>
      <c r="J207" s="146"/>
      <c r="K207" s="133"/>
    </row>
    <row r="208" spans="1:11">
      <c r="A208" s="137"/>
      <c r="B208" s="146"/>
      <c r="C208" s="146"/>
      <c r="D208" s="146"/>
      <c r="E208" s="146"/>
      <c r="F208" s="146"/>
      <c r="G208" s="146"/>
      <c r="H208" s="146"/>
      <c r="I208" s="146"/>
      <c r="J208" s="146"/>
      <c r="K208" s="133"/>
    </row>
    <row r="209" spans="1:11">
      <c r="A209" s="137"/>
      <c r="B209" s="146"/>
      <c r="C209" s="146"/>
      <c r="D209" s="146"/>
      <c r="E209" s="146"/>
      <c r="F209" s="146"/>
      <c r="G209" s="146"/>
      <c r="H209" s="146"/>
      <c r="I209" s="146"/>
      <c r="J209" s="146"/>
      <c r="K209" s="133"/>
    </row>
    <row r="210" spans="1:11">
      <c r="A210" s="137"/>
      <c r="B210" s="146"/>
      <c r="C210" s="146"/>
      <c r="D210" s="146"/>
      <c r="E210" s="146"/>
      <c r="F210" s="146"/>
      <c r="G210" s="146"/>
      <c r="H210" s="146"/>
      <c r="I210" s="146"/>
      <c r="J210" s="146"/>
      <c r="K210" s="133"/>
    </row>
    <row r="211" spans="1:11">
      <c r="A211" s="137"/>
      <c r="B211" s="146"/>
      <c r="C211" s="146"/>
      <c r="D211" s="146"/>
      <c r="E211" s="146"/>
      <c r="F211" s="146"/>
      <c r="G211" s="146"/>
      <c r="H211" s="146"/>
      <c r="I211" s="146"/>
      <c r="J211" s="146"/>
      <c r="K211" s="133"/>
    </row>
    <row r="212" spans="1:11">
      <c r="A212" s="137"/>
      <c r="B212" s="146"/>
      <c r="C212" s="146"/>
      <c r="D212" s="146"/>
      <c r="E212" s="146"/>
      <c r="F212" s="146"/>
      <c r="G212" s="146"/>
      <c r="H212" s="146"/>
      <c r="I212" s="146"/>
      <c r="J212" s="146"/>
      <c r="K212" s="133"/>
    </row>
    <row r="213" spans="1:11">
      <c r="A213" s="137"/>
      <c r="B213" s="146"/>
      <c r="C213" s="146"/>
      <c r="D213" s="146"/>
      <c r="E213" s="146"/>
      <c r="F213" s="146"/>
      <c r="G213" s="146"/>
      <c r="H213" s="146"/>
      <c r="I213" s="146"/>
      <c r="J213" s="146"/>
      <c r="K213" s="133"/>
    </row>
    <row r="214" spans="1:11">
      <c r="A214" s="137"/>
      <c r="B214" s="146"/>
      <c r="C214" s="146"/>
      <c r="D214" s="146"/>
      <c r="E214" s="146"/>
      <c r="F214" s="146"/>
      <c r="G214" s="146"/>
      <c r="H214" s="146"/>
      <c r="I214" s="146"/>
      <c r="J214" s="146"/>
      <c r="K214" s="133"/>
    </row>
    <row r="215" spans="1:11">
      <c r="A215" s="137"/>
      <c r="B215" s="146"/>
      <c r="C215" s="146"/>
      <c r="D215" s="146"/>
      <c r="E215" s="146"/>
      <c r="F215" s="146"/>
      <c r="G215" s="146"/>
      <c r="H215" s="146"/>
      <c r="I215" s="146"/>
      <c r="J215" s="146"/>
      <c r="K215" s="133"/>
    </row>
    <row r="216" spans="1:11">
      <c r="A216" s="137"/>
      <c r="B216" s="146"/>
      <c r="C216" s="146"/>
      <c r="D216" s="146"/>
      <c r="E216" s="146"/>
      <c r="F216" s="146"/>
      <c r="G216" s="146"/>
      <c r="H216" s="146"/>
      <c r="I216" s="146"/>
      <c r="J216" s="146"/>
      <c r="K216" s="133"/>
    </row>
    <row r="217" spans="1:11" ht="34.200000000000003" thickBot="1">
      <c r="A217" s="138"/>
      <c r="B217" s="139"/>
      <c r="C217" s="139"/>
      <c r="D217" s="139"/>
      <c r="E217" s="139"/>
      <c r="F217" s="139"/>
      <c r="G217" s="139"/>
      <c r="H217" s="139"/>
      <c r="I217" s="139"/>
      <c r="J217" s="139"/>
      <c r="K217" s="141"/>
    </row>
    <row r="1048440" spans="10:10">
      <c r="J1048440" s="131"/>
    </row>
  </sheetData>
  <mergeCells count="228">
    <mergeCell ref="A199:K199"/>
    <mergeCell ref="A200:K200"/>
    <mergeCell ref="A204:K204"/>
    <mergeCell ref="B1:G1"/>
    <mergeCell ref="B2:G2"/>
    <mergeCell ref="A196:K196"/>
    <mergeCell ref="A197:K197"/>
    <mergeCell ref="A198:K198"/>
    <mergeCell ref="A190:K190"/>
    <mergeCell ref="A191:K191"/>
    <mergeCell ref="A192:K192"/>
    <mergeCell ref="A193:K193"/>
    <mergeCell ref="A194:K194"/>
    <mergeCell ref="A195:K195"/>
    <mergeCell ref="A184:K184"/>
    <mergeCell ref="A185:K185"/>
    <mergeCell ref="A186:K186"/>
    <mergeCell ref="A187:K187"/>
    <mergeCell ref="A188:K188"/>
    <mergeCell ref="A189:K189"/>
    <mergeCell ref="A178:K178"/>
    <mergeCell ref="A179:K179"/>
    <mergeCell ref="A180:K180"/>
    <mergeCell ref="A181:K181"/>
    <mergeCell ref="A182:K182"/>
    <mergeCell ref="A183:K183"/>
    <mergeCell ref="B172:K172"/>
    <mergeCell ref="B173:K173"/>
    <mergeCell ref="A174:K174"/>
    <mergeCell ref="A175:K175"/>
    <mergeCell ref="A176:K176"/>
    <mergeCell ref="A177:K177"/>
    <mergeCell ref="B166:K166"/>
    <mergeCell ref="B167:K167"/>
    <mergeCell ref="A168:K168"/>
    <mergeCell ref="B169:K169"/>
    <mergeCell ref="B170:K170"/>
    <mergeCell ref="B171:K171"/>
    <mergeCell ref="A160:K160"/>
    <mergeCell ref="A161:K161"/>
    <mergeCell ref="B162:K162"/>
    <mergeCell ref="B163:K163"/>
    <mergeCell ref="B164:K164"/>
    <mergeCell ref="B165:K165"/>
    <mergeCell ref="A157:E157"/>
    <mergeCell ref="F157:K157"/>
    <mergeCell ref="A158:E158"/>
    <mergeCell ref="I158:K158"/>
    <mergeCell ref="A159:E159"/>
    <mergeCell ref="F159:K159"/>
    <mergeCell ref="A152:E154"/>
    <mergeCell ref="G152:K152"/>
    <mergeCell ref="G153:K153"/>
    <mergeCell ref="G154:K154"/>
    <mergeCell ref="A155:K155"/>
    <mergeCell ref="A156:E156"/>
    <mergeCell ref="I156:K156"/>
    <mergeCell ref="A146:E148"/>
    <mergeCell ref="F146:K148"/>
    <mergeCell ref="A149:K149"/>
    <mergeCell ref="A150:E150"/>
    <mergeCell ref="I150:K150"/>
    <mergeCell ref="A151:K151"/>
    <mergeCell ref="A141:E143"/>
    <mergeCell ref="F141:K143"/>
    <mergeCell ref="A144:E144"/>
    <mergeCell ref="I144:K144"/>
    <mergeCell ref="A145:E145"/>
    <mergeCell ref="I145:K145"/>
    <mergeCell ref="A137:E137"/>
    <mergeCell ref="I137:K137"/>
    <mergeCell ref="A138:E139"/>
    <mergeCell ref="F138:K139"/>
    <mergeCell ref="A140:E140"/>
    <mergeCell ref="I140:K140"/>
    <mergeCell ref="A132:E133"/>
    <mergeCell ref="F132:K133"/>
    <mergeCell ref="A134:E134"/>
    <mergeCell ref="I134:K134"/>
    <mergeCell ref="A135:E136"/>
    <mergeCell ref="F135:K136"/>
    <mergeCell ref="A129:E129"/>
    <mergeCell ref="I129:K129"/>
    <mergeCell ref="A130:E130"/>
    <mergeCell ref="I130:K130"/>
    <mergeCell ref="A131:E131"/>
    <mergeCell ref="I131:K131"/>
    <mergeCell ref="A125:E125"/>
    <mergeCell ref="I125:K125"/>
    <mergeCell ref="A126:E126"/>
    <mergeCell ref="I126:K126"/>
    <mergeCell ref="A127:K127"/>
    <mergeCell ref="A128:E128"/>
    <mergeCell ref="I128:K128"/>
    <mergeCell ref="A119:E119"/>
    <mergeCell ref="I119:K119"/>
    <mergeCell ref="A120:E124"/>
    <mergeCell ref="G120:K120"/>
    <mergeCell ref="G121:K121"/>
    <mergeCell ref="G122:K122"/>
    <mergeCell ref="G123:K123"/>
    <mergeCell ref="H124:K124"/>
    <mergeCell ref="G113:K113"/>
    <mergeCell ref="G114:K114"/>
    <mergeCell ref="G115:K115"/>
    <mergeCell ref="G116:K116"/>
    <mergeCell ref="H117:K117"/>
    <mergeCell ref="A118:E118"/>
    <mergeCell ref="I118:K118"/>
    <mergeCell ref="A99:K102"/>
    <mergeCell ref="A103:K103"/>
    <mergeCell ref="A104:K107"/>
    <mergeCell ref="A108:E108"/>
    <mergeCell ref="I108:K108"/>
    <mergeCell ref="A109:E117"/>
    <mergeCell ref="G109:K109"/>
    <mergeCell ref="G110:K110"/>
    <mergeCell ref="G111:K111"/>
    <mergeCell ref="G112:K112"/>
    <mergeCell ref="A94:K94"/>
    <mergeCell ref="A96:K96"/>
    <mergeCell ref="A97:K97"/>
    <mergeCell ref="A98:K98"/>
    <mergeCell ref="B82:C82"/>
    <mergeCell ref="D82:G82"/>
    <mergeCell ref="H82:K82"/>
    <mergeCell ref="B83:K83"/>
    <mergeCell ref="A84:K84"/>
    <mergeCell ref="A85:K88"/>
    <mergeCell ref="A77:A82"/>
    <mergeCell ref="A95:K95"/>
    <mergeCell ref="H78:K78"/>
    <mergeCell ref="D79:G79"/>
    <mergeCell ref="H79:K79"/>
    <mergeCell ref="D80:G80"/>
    <mergeCell ref="H80:K80"/>
    <mergeCell ref="D81:G81"/>
    <mergeCell ref="H81:K81"/>
    <mergeCell ref="B75:K75"/>
    <mergeCell ref="B76:K76"/>
    <mergeCell ref="B77:C77"/>
    <mergeCell ref="D77:G77"/>
    <mergeCell ref="H77:K77"/>
    <mergeCell ref="B78:C78"/>
    <mergeCell ref="D78:G78"/>
    <mergeCell ref="A89:K89"/>
    <mergeCell ref="A90:K93"/>
    <mergeCell ref="A69:A74"/>
    <mergeCell ref="B69:E69"/>
    <mergeCell ref="G69:J69"/>
    <mergeCell ref="B70:E70"/>
    <mergeCell ref="G70:J70"/>
    <mergeCell ref="B71:E71"/>
    <mergeCell ref="G71:J71"/>
    <mergeCell ref="B72:E72"/>
    <mergeCell ref="G72:J72"/>
    <mergeCell ref="B73:E73"/>
    <mergeCell ref="G73:J73"/>
    <mergeCell ref="D74:K74"/>
    <mergeCell ref="A61:A62"/>
    <mergeCell ref="C61:K61"/>
    <mergeCell ref="C62:K62"/>
    <mergeCell ref="A63:A68"/>
    <mergeCell ref="C63:K63"/>
    <mergeCell ref="C64:K64"/>
    <mergeCell ref="C65:K65"/>
    <mergeCell ref="C66:K66"/>
    <mergeCell ref="C67:K67"/>
    <mergeCell ref="D68:K68"/>
    <mergeCell ref="C57:K57"/>
    <mergeCell ref="C58:K58"/>
    <mergeCell ref="C59:K59"/>
    <mergeCell ref="C60:K60"/>
    <mergeCell ref="A42:K46"/>
    <mergeCell ref="A47:K47"/>
    <mergeCell ref="B48:K48"/>
    <mergeCell ref="B49:K49"/>
    <mergeCell ref="B50:K50"/>
    <mergeCell ref="A51:A53"/>
    <mergeCell ref="C51:K51"/>
    <mergeCell ref="C53:K53"/>
    <mergeCell ref="H2:K2"/>
    <mergeCell ref="A21:A30"/>
    <mergeCell ref="B29:B30"/>
    <mergeCell ref="C29:C30"/>
    <mergeCell ref="B19:K19"/>
    <mergeCell ref="B20:E20"/>
    <mergeCell ref="F20:G20"/>
    <mergeCell ref="H20:K20"/>
    <mergeCell ref="C21:C24"/>
    <mergeCell ref="D21:K21"/>
    <mergeCell ref="D22:K22"/>
    <mergeCell ref="D23:K23"/>
    <mergeCell ref="D24:K24"/>
    <mergeCell ref="C25:C28"/>
    <mergeCell ref="D25:K25"/>
    <mergeCell ref="D26:K26"/>
    <mergeCell ref="D27:K27"/>
    <mergeCell ref="D29:K29"/>
    <mergeCell ref="D28:K28"/>
    <mergeCell ref="D30:K30"/>
    <mergeCell ref="A9:A16"/>
    <mergeCell ref="C11:C15"/>
    <mergeCell ref="I15:K15"/>
    <mergeCell ref="A201:K201"/>
    <mergeCell ref="A7:K7"/>
    <mergeCell ref="B8:K8"/>
    <mergeCell ref="A3:K3"/>
    <mergeCell ref="C4:K4"/>
    <mergeCell ref="C5:K5"/>
    <mergeCell ref="A17:K17"/>
    <mergeCell ref="B18:K18"/>
    <mergeCell ref="B36:K36"/>
    <mergeCell ref="B37:K37"/>
    <mergeCell ref="B38:K38"/>
    <mergeCell ref="B39:K39"/>
    <mergeCell ref="B40:K40"/>
    <mergeCell ref="A41:K41"/>
    <mergeCell ref="B31:K31"/>
    <mergeCell ref="B32:K32"/>
    <mergeCell ref="B33:K33"/>
    <mergeCell ref="B34:K34"/>
    <mergeCell ref="B35:K35"/>
    <mergeCell ref="B54:K54"/>
    <mergeCell ref="A55:A60"/>
    <mergeCell ref="C52:K52"/>
    <mergeCell ref="C55:K55"/>
    <mergeCell ref="C56:K5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4"/>
  <sheetViews>
    <sheetView topLeftCell="E1" workbookViewId="0">
      <selection activeCell="L4" sqref="L4"/>
    </sheetView>
  </sheetViews>
  <sheetFormatPr baseColWidth="10" defaultColWidth="10.88671875" defaultRowHeight="13.8"/>
  <cols>
    <col min="1" max="1" width="13.6640625" style="50" customWidth="1"/>
    <col min="2" max="2" width="20.88671875" style="38" customWidth="1"/>
    <col min="3" max="3" width="18.33203125" style="50" customWidth="1"/>
    <col min="4" max="4" width="15.6640625" style="47" customWidth="1"/>
    <col min="5" max="5" width="23" style="38" customWidth="1"/>
    <col min="6" max="6" width="20" style="38" customWidth="1"/>
    <col min="7" max="7" width="26.88671875" style="38" customWidth="1"/>
    <col min="8" max="8" width="28.109375" style="38" customWidth="1"/>
    <col min="9" max="9" width="21.88671875" style="38" customWidth="1"/>
    <col min="10" max="11" width="10.88671875" style="38"/>
    <col min="12" max="12" width="42" style="38" customWidth="1"/>
    <col min="13" max="16384" width="10.88671875" style="38"/>
  </cols>
  <sheetData>
    <row r="1" spans="1:13" s="41" customFormat="1">
      <c r="A1" s="49" t="s">
        <v>1384</v>
      </c>
      <c r="B1" s="42" t="s">
        <v>306</v>
      </c>
      <c r="C1" s="49" t="s">
        <v>356</v>
      </c>
      <c r="D1" s="48" t="s">
        <v>357</v>
      </c>
      <c r="E1" s="42" t="s">
        <v>287</v>
      </c>
      <c r="F1" s="42" t="s">
        <v>302</v>
      </c>
      <c r="G1" s="42" t="s">
        <v>305</v>
      </c>
      <c r="H1" s="41" t="s">
        <v>308</v>
      </c>
      <c r="I1" s="41" t="s">
        <v>1393</v>
      </c>
      <c r="J1" s="41" t="s">
        <v>1447</v>
      </c>
      <c r="K1" s="41" t="s">
        <v>1479</v>
      </c>
      <c r="L1" s="41" t="s">
        <v>302</v>
      </c>
      <c r="M1" s="41" t="s">
        <v>1600</v>
      </c>
    </row>
    <row r="2" spans="1:13" ht="14.4" customHeight="1">
      <c r="A2" s="50">
        <v>91</v>
      </c>
      <c r="B2" s="47" t="s">
        <v>323</v>
      </c>
      <c r="C2" s="50">
        <v>91.46</v>
      </c>
      <c r="D2" s="47" t="s">
        <v>358</v>
      </c>
      <c r="E2" s="45" t="s">
        <v>2</v>
      </c>
      <c r="F2" s="40"/>
      <c r="G2" s="46" t="s">
        <v>316</v>
      </c>
      <c r="H2" s="46" t="s">
        <v>309</v>
      </c>
      <c r="I2" s="38" t="s">
        <v>1394</v>
      </c>
      <c r="J2" s="38" t="s">
        <v>1448</v>
      </c>
      <c r="K2" s="38" t="s">
        <v>279</v>
      </c>
      <c r="L2" s="38" t="s">
        <v>1504</v>
      </c>
      <c r="M2" s="55" t="s">
        <v>51</v>
      </c>
    </row>
    <row r="3" spans="1:13" ht="14.4" customHeight="1">
      <c r="A3" s="50">
        <v>5</v>
      </c>
      <c r="B3" s="47" t="s">
        <v>324</v>
      </c>
      <c r="C3" s="50">
        <v>91.001000000000005</v>
      </c>
      <c r="D3" s="47" t="s">
        <v>359</v>
      </c>
      <c r="E3" s="45" t="s">
        <v>3</v>
      </c>
      <c r="F3" s="40" t="s">
        <v>303</v>
      </c>
      <c r="G3" s="46" t="s">
        <v>317</v>
      </c>
      <c r="H3" s="46" t="s">
        <v>310</v>
      </c>
      <c r="I3" s="38" t="s">
        <v>1395</v>
      </c>
      <c r="J3" s="38" t="s">
        <v>1449</v>
      </c>
      <c r="K3" s="38" t="s">
        <v>278</v>
      </c>
      <c r="L3" s="38" t="s">
        <v>1505</v>
      </c>
      <c r="M3" s="55" t="s">
        <v>52</v>
      </c>
    </row>
    <row r="4" spans="1:13">
      <c r="A4" s="50">
        <v>81</v>
      </c>
      <c r="B4" s="47" t="s">
        <v>325</v>
      </c>
      <c r="C4" s="50">
        <v>91.263000000000005</v>
      </c>
      <c r="D4" s="47" t="s">
        <v>360</v>
      </c>
      <c r="E4" s="45" t="s">
        <v>4</v>
      </c>
      <c r="F4" s="40" t="s">
        <v>304</v>
      </c>
      <c r="G4" s="43"/>
      <c r="H4" s="46" t="s">
        <v>311</v>
      </c>
      <c r="I4" s="38" t="s">
        <v>1396</v>
      </c>
      <c r="J4" s="38" t="s">
        <v>1450</v>
      </c>
      <c r="L4" s="38" t="s">
        <v>1604</v>
      </c>
      <c r="M4" s="55" t="s">
        <v>53</v>
      </c>
    </row>
    <row r="5" spans="1:13">
      <c r="A5" s="50">
        <v>88</v>
      </c>
      <c r="B5" s="47" t="s">
        <v>326</v>
      </c>
      <c r="C5" s="50">
        <v>91.405000000000001</v>
      </c>
      <c r="D5" s="47" t="s">
        <v>361</v>
      </c>
      <c r="E5" s="45" t="s">
        <v>5</v>
      </c>
      <c r="F5" s="40"/>
      <c r="G5" s="43"/>
      <c r="H5" s="46" t="s">
        <v>312</v>
      </c>
      <c r="I5" s="38" t="s">
        <v>1397</v>
      </c>
      <c r="M5" s="55" t="s">
        <v>54</v>
      </c>
    </row>
    <row r="6" spans="1:13">
      <c r="A6" s="50">
        <v>8</v>
      </c>
      <c r="B6" s="47" t="s">
        <v>327</v>
      </c>
      <c r="C6" s="50">
        <v>91.406999999999996</v>
      </c>
      <c r="D6" s="47" t="s">
        <v>362</v>
      </c>
      <c r="E6" s="45" t="s">
        <v>6</v>
      </c>
      <c r="F6" s="40"/>
      <c r="G6" s="43"/>
      <c r="H6" s="46" t="s">
        <v>313</v>
      </c>
      <c r="I6" s="38" t="s">
        <v>1398</v>
      </c>
      <c r="M6" s="55" t="s">
        <v>55</v>
      </c>
    </row>
    <row r="7" spans="1:13" ht="14.4" customHeight="1">
      <c r="A7" s="50">
        <v>11</v>
      </c>
      <c r="B7" s="47" t="s">
        <v>328</v>
      </c>
      <c r="C7" s="50">
        <v>91.43</v>
      </c>
      <c r="D7" s="47" t="s">
        <v>363</v>
      </c>
      <c r="E7" s="45" t="s">
        <v>7</v>
      </c>
      <c r="F7" s="44"/>
      <c r="G7" s="43"/>
      <c r="H7" s="46" t="s">
        <v>314</v>
      </c>
      <c r="I7" s="38" t="s">
        <v>1390</v>
      </c>
      <c r="M7" s="55" t="s">
        <v>56</v>
      </c>
    </row>
    <row r="8" spans="1:13" ht="14.4" customHeight="1">
      <c r="A8" s="50">
        <v>13</v>
      </c>
      <c r="B8" s="47" t="s">
        <v>329</v>
      </c>
      <c r="C8" s="50">
        <v>91.536000000000001</v>
      </c>
      <c r="D8" s="47" t="s">
        <v>364</v>
      </c>
      <c r="E8" s="45" t="s">
        <v>8</v>
      </c>
      <c r="F8" s="44"/>
      <c r="G8" s="43"/>
      <c r="M8" s="55" t="s">
        <v>57</v>
      </c>
    </row>
    <row r="9" spans="1:13" ht="14.4" customHeight="1">
      <c r="A9" s="50">
        <v>15</v>
      </c>
      <c r="B9" s="47" t="s">
        <v>330</v>
      </c>
      <c r="C9" s="50">
        <v>91.54</v>
      </c>
      <c r="D9" s="47" t="s">
        <v>365</v>
      </c>
      <c r="E9" s="45" t="s">
        <v>9</v>
      </c>
      <c r="F9" s="44"/>
      <c r="G9" s="43"/>
      <c r="M9" s="55" t="s">
        <v>58</v>
      </c>
    </row>
    <row r="10" spans="1:13" ht="14.4" customHeight="1">
      <c r="A10" s="50">
        <v>17</v>
      </c>
      <c r="B10" s="47" t="s">
        <v>331</v>
      </c>
      <c r="C10" s="50">
        <v>91.668999999999997</v>
      </c>
      <c r="D10" s="47" t="s">
        <v>366</v>
      </c>
      <c r="E10" s="45" t="s">
        <v>10</v>
      </c>
      <c r="F10" s="44"/>
      <c r="G10" s="43"/>
      <c r="M10" s="55" t="s">
        <v>1528</v>
      </c>
    </row>
    <row r="11" spans="1:13" ht="14.4" customHeight="1">
      <c r="A11" s="50">
        <v>18</v>
      </c>
      <c r="B11" s="47" t="s">
        <v>332</v>
      </c>
      <c r="C11" s="50">
        <v>91.798000000000002</v>
      </c>
      <c r="D11" s="47" t="s">
        <v>367</v>
      </c>
      <c r="E11" s="45" t="s">
        <v>11</v>
      </c>
      <c r="F11" s="44"/>
      <c r="G11" s="43"/>
    </row>
    <row r="12" spans="1:13" ht="14.4" customHeight="1">
      <c r="A12" s="50">
        <v>85</v>
      </c>
      <c r="B12" s="47" t="s">
        <v>333</v>
      </c>
      <c r="C12" s="50">
        <v>91.53</v>
      </c>
      <c r="D12" s="47" t="s">
        <v>368</v>
      </c>
      <c r="E12" s="45" t="s">
        <v>14</v>
      </c>
      <c r="F12" s="44"/>
      <c r="G12" s="43"/>
    </row>
    <row r="13" spans="1:13" ht="14.4" customHeight="1">
      <c r="A13" s="50">
        <v>19</v>
      </c>
      <c r="B13" s="47" t="s">
        <v>334</v>
      </c>
      <c r="C13" s="50">
        <v>5.0010000000000003</v>
      </c>
      <c r="D13" s="47" t="s">
        <v>369</v>
      </c>
      <c r="E13" s="45" t="s">
        <v>15</v>
      </c>
      <c r="F13" s="44"/>
      <c r="G13" s="43"/>
    </row>
    <row r="14" spans="1:13">
      <c r="A14" s="50">
        <v>20</v>
      </c>
      <c r="B14" s="47" t="s">
        <v>335</v>
      </c>
      <c r="C14" s="50">
        <v>5.0019999999999998</v>
      </c>
      <c r="D14" s="47" t="s">
        <v>370</v>
      </c>
    </row>
    <row r="15" spans="1:13">
      <c r="A15" s="50">
        <v>27</v>
      </c>
      <c r="B15" s="47" t="s">
        <v>336</v>
      </c>
      <c r="C15" s="50">
        <v>5.0039999999999996</v>
      </c>
      <c r="D15" s="47" t="s">
        <v>371</v>
      </c>
    </row>
    <row r="16" spans="1:13">
      <c r="A16" s="50">
        <v>23</v>
      </c>
      <c r="B16" s="47" t="s">
        <v>337</v>
      </c>
      <c r="C16" s="50">
        <v>5.0209999999999999</v>
      </c>
      <c r="D16" s="47" t="s">
        <v>372</v>
      </c>
    </row>
    <row r="17" spans="1:4">
      <c r="A17" s="50">
        <v>25</v>
      </c>
      <c r="B17" s="47" t="s">
        <v>338</v>
      </c>
      <c r="C17" s="50">
        <v>5.03</v>
      </c>
      <c r="D17" s="47" t="s">
        <v>373</v>
      </c>
    </row>
    <row r="18" spans="1:4">
      <c r="A18" s="50">
        <v>94</v>
      </c>
      <c r="B18" s="47" t="s">
        <v>339</v>
      </c>
      <c r="C18" s="50">
        <v>5.0309999999999997</v>
      </c>
      <c r="D18" s="47" t="s">
        <v>374</v>
      </c>
    </row>
    <row r="19" spans="1:4">
      <c r="A19" s="50">
        <v>95</v>
      </c>
      <c r="B19" s="47" t="s">
        <v>340</v>
      </c>
      <c r="C19" s="50">
        <v>5.0339999999999998</v>
      </c>
      <c r="D19" s="47" t="s">
        <v>375</v>
      </c>
    </row>
    <row r="20" spans="1:4">
      <c r="A20" s="50">
        <v>41</v>
      </c>
      <c r="B20" s="47" t="s">
        <v>341</v>
      </c>
      <c r="C20" s="50">
        <v>5.0359999999999996</v>
      </c>
      <c r="D20" s="47" t="s">
        <v>376</v>
      </c>
    </row>
    <row r="21" spans="1:4">
      <c r="A21" s="50">
        <v>44</v>
      </c>
      <c r="B21" s="47" t="s">
        <v>342</v>
      </c>
      <c r="C21" s="50">
        <v>5.0380000000000003</v>
      </c>
      <c r="D21" s="47" t="s">
        <v>377</v>
      </c>
    </row>
    <row r="22" spans="1:4">
      <c r="A22" s="50">
        <v>47</v>
      </c>
      <c r="B22" s="47" t="s">
        <v>343</v>
      </c>
      <c r="C22" s="50">
        <v>5.04</v>
      </c>
      <c r="D22" s="47" t="s">
        <v>378</v>
      </c>
    </row>
    <row r="23" spans="1:4">
      <c r="A23" s="50">
        <v>50</v>
      </c>
      <c r="B23" s="47" t="s">
        <v>344</v>
      </c>
      <c r="C23" s="50">
        <v>5.0439999999999996</v>
      </c>
      <c r="D23" s="47" t="s">
        <v>379</v>
      </c>
    </row>
    <row r="24" spans="1:4">
      <c r="A24" s="50">
        <v>52</v>
      </c>
      <c r="B24" s="47" t="s">
        <v>345</v>
      </c>
      <c r="C24" s="50">
        <v>5.0449999999999999</v>
      </c>
      <c r="D24" s="47" t="s">
        <v>380</v>
      </c>
    </row>
    <row r="25" spans="1:4">
      <c r="A25" s="50">
        <v>54</v>
      </c>
      <c r="B25" s="47" t="s">
        <v>346</v>
      </c>
      <c r="C25" s="50">
        <v>5.0510000000000002</v>
      </c>
      <c r="D25" s="47" t="s">
        <v>381</v>
      </c>
    </row>
    <row r="26" spans="1:4">
      <c r="A26" s="50">
        <v>86</v>
      </c>
      <c r="B26" s="47" t="s">
        <v>347</v>
      </c>
      <c r="C26" s="50">
        <v>5.0549999999999997</v>
      </c>
      <c r="D26" s="47" t="s">
        <v>382</v>
      </c>
    </row>
    <row r="27" spans="1:4">
      <c r="A27" s="50">
        <v>63</v>
      </c>
      <c r="B27" s="47" t="s">
        <v>348</v>
      </c>
      <c r="C27" s="50">
        <v>5.0590000000000002</v>
      </c>
      <c r="D27" s="47" t="s">
        <v>383</v>
      </c>
    </row>
    <row r="28" spans="1:4">
      <c r="A28" s="50">
        <v>66</v>
      </c>
      <c r="B28" s="47" t="s">
        <v>349</v>
      </c>
      <c r="C28" s="50">
        <v>5.0789999999999997</v>
      </c>
      <c r="D28" s="47" t="s">
        <v>384</v>
      </c>
    </row>
    <row r="29" spans="1:4">
      <c r="A29" s="50">
        <v>68</v>
      </c>
      <c r="B29" s="47" t="s">
        <v>350</v>
      </c>
      <c r="C29" s="50">
        <v>5.0880000000000001</v>
      </c>
      <c r="D29" s="47" t="s">
        <v>385</v>
      </c>
    </row>
    <row r="30" spans="1:4">
      <c r="A30" s="50">
        <v>70</v>
      </c>
      <c r="B30" s="47" t="s">
        <v>351</v>
      </c>
      <c r="C30" s="50">
        <v>5.0910000000000002</v>
      </c>
      <c r="D30" s="47" t="s">
        <v>386</v>
      </c>
    </row>
    <row r="31" spans="1:4">
      <c r="A31" s="50">
        <v>73</v>
      </c>
      <c r="B31" s="47" t="s">
        <v>352</v>
      </c>
      <c r="C31" s="50">
        <v>5.093</v>
      </c>
      <c r="D31" s="47" t="s">
        <v>387</v>
      </c>
    </row>
    <row r="32" spans="1:4">
      <c r="A32" s="50">
        <v>76</v>
      </c>
      <c r="B32" s="47" t="s">
        <v>353</v>
      </c>
      <c r="C32" s="50">
        <v>5.101</v>
      </c>
      <c r="D32" s="47" t="s">
        <v>388</v>
      </c>
    </row>
    <row r="33" spans="1:4">
      <c r="A33" s="50">
        <v>97</v>
      </c>
      <c r="B33" s="47" t="s">
        <v>354</v>
      </c>
      <c r="C33" s="50">
        <v>5.1070000000000002</v>
      </c>
      <c r="D33" s="47" t="s">
        <v>389</v>
      </c>
    </row>
    <row r="34" spans="1:4">
      <c r="A34" s="50">
        <v>99</v>
      </c>
      <c r="B34" s="47" t="s">
        <v>355</v>
      </c>
      <c r="C34" s="50">
        <v>5.1130000000000004</v>
      </c>
      <c r="D34" s="47" t="s">
        <v>390</v>
      </c>
    </row>
    <row r="35" spans="1:4">
      <c r="C35" s="50">
        <v>5.12</v>
      </c>
      <c r="D35" s="47" t="s">
        <v>391</v>
      </c>
    </row>
    <row r="36" spans="1:4">
      <c r="C36" s="50">
        <v>5.125</v>
      </c>
      <c r="D36" s="47" t="s">
        <v>392</v>
      </c>
    </row>
    <row r="37" spans="1:4">
      <c r="C37" s="50">
        <v>5.1289999999999996</v>
      </c>
      <c r="D37" s="47" t="s">
        <v>331</v>
      </c>
    </row>
    <row r="38" spans="1:4">
      <c r="C38" s="50">
        <v>5.1340000000000003</v>
      </c>
      <c r="D38" s="47" t="s">
        <v>393</v>
      </c>
    </row>
    <row r="39" spans="1:4">
      <c r="C39" s="50">
        <v>5.1379999999999999</v>
      </c>
      <c r="D39" s="47" t="s">
        <v>394</v>
      </c>
    </row>
    <row r="40" spans="1:4">
      <c r="C40" s="50">
        <v>5.1420000000000003</v>
      </c>
      <c r="D40" s="47" t="s">
        <v>395</v>
      </c>
    </row>
    <row r="41" spans="1:4">
      <c r="C41" s="50">
        <v>5.1449999999999996</v>
      </c>
      <c r="D41" s="47" t="s">
        <v>396</v>
      </c>
    </row>
    <row r="42" spans="1:4">
      <c r="C42" s="50">
        <v>5.1470000000000002</v>
      </c>
      <c r="D42" s="47" t="s">
        <v>397</v>
      </c>
    </row>
    <row r="43" spans="1:4">
      <c r="C43" s="50">
        <v>5.15</v>
      </c>
      <c r="D43" s="47" t="s">
        <v>398</v>
      </c>
    </row>
    <row r="44" spans="1:4">
      <c r="C44" s="50">
        <v>5.1539999999999999</v>
      </c>
      <c r="D44" s="47" t="s">
        <v>399</v>
      </c>
    </row>
    <row r="45" spans="1:4">
      <c r="C45" s="50">
        <v>5.1719999999999997</v>
      </c>
      <c r="D45" s="47" t="s">
        <v>400</v>
      </c>
    </row>
    <row r="46" spans="1:4">
      <c r="C46" s="50">
        <v>5.19</v>
      </c>
      <c r="D46" s="47" t="s">
        <v>401</v>
      </c>
    </row>
    <row r="47" spans="1:4">
      <c r="C47" s="50">
        <v>5.1970000000000001</v>
      </c>
      <c r="D47" s="47" t="s">
        <v>402</v>
      </c>
    </row>
    <row r="48" spans="1:4">
      <c r="C48" s="50">
        <v>5.2060000000000004</v>
      </c>
      <c r="D48" s="47" t="s">
        <v>403</v>
      </c>
    </row>
    <row r="49" spans="3:4">
      <c r="C49" s="50">
        <v>5.2089999999999996</v>
      </c>
      <c r="D49" s="47" t="s">
        <v>404</v>
      </c>
    </row>
    <row r="50" spans="3:4">
      <c r="C50" s="50">
        <v>5.2119999999999997</v>
      </c>
      <c r="D50" s="47" t="s">
        <v>405</v>
      </c>
    </row>
    <row r="51" spans="3:4">
      <c r="C51" s="50">
        <v>5.234</v>
      </c>
      <c r="D51" s="47" t="s">
        <v>406</v>
      </c>
    </row>
    <row r="52" spans="3:4">
      <c r="C52" s="50">
        <v>5.2370000000000001</v>
      </c>
      <c r="D52" s="47" t="s">
        <v>407</v>
      </c>
    </row>
    <row r="53" spans="3:4">
      <c r="C53" s="50">
        <v>5.24</v>
      </c>
      <c r="D53" s="47" t="s">
        <v>408</v>
      </c>
    </row>
    <row r="54" spans="3:4">
      <c r="C54" s="50">
        <v>5.25</v>
      </c>
      <c r="D54" s="47" t="s">
        <v>409</v>
      </c>
    </row>
    <row r="55" spans="3:4">
      <c r="C55" s="50">
        <v>5.2640000000000002</v>
      </c>
      <c r="D55" s="47" t="s">
        <v>410</v>
      </c>
    </row>
    <row r="56" spans="3:4">
      <c r="C56" s="50">
        <v>5.266</v>
      </c>
      <c r="D56" s="47" t="s">
        <v>411</v>
      </c>
    </row>
    <row r="57" spans="3:4">
      <c r="C57" s="50">
        <v>5.282</v>
      </c>
      <c r="D57" s="47" t="s">
        <v>412</v>
      </c>
    </row>
    <row r="58" spans="3:4">
      <c r="C58" s="50">
        <v>5.306</v>
      </c>
      <c r="D58" s="47" t="s">
        <v>413</v>
      </c>
    </row>
    <row r="59" spans="3:4">
      <c r="C59" s="50">
        <v>5.3079999999999998</v>
      </c>
      <c r="D59" s="47" t="s">
        <v>414</v>
      </c>
    </row>
    <row r="60" spans="3:4">
      <c r="C60" s="50">
        <v>5.31</v>
      </c>
      <c r="D60" s="47" t="s">
        <v>415</v>
      </c>
    </row>
    <row r="61" spans="3:4">
      <c r="C61" s="50">
        <v>5.3150000000000004</v>
      </c>
      <c r="D61" s="47" t="s">
        <v>416</v>
      </c>
    </row>
    <row r="62" spans="3:4">
      <c r="C62" s="50">
        <v>5.3179999999999996</v>
      </c>
      <c r="D62" s="47" t="s">
        <v>417</v>
      </c>
    </row>
    <row r="63" spans="3:4">
      <c r="C63" s="50">
        <v>5.3209999999999997</v>
      </c>
      <c r="D63" s="47" t="s">
        <v>418</v>
      </c>
    </row>
    <row r="64" spans="3:4">
      <c r="C64" s="50">
        <v>5.3470000000000004</v>
      </c>
      <c r="D64" s="47" t="s">
        <v>419</v>
      </c>
    </row>
    <row r="65" spans="3:4">
      <c r="C65" s="50">
        <v>5.3529999999999998</v>
      </c>
      <c r="D65" s="47" t="s">
        <v>420</v>
      </c>
    </row>
    <row r="66" spans="3:4">
      <c r="C66" s="50">
        <v>5.36</v>
      </c>
      <c r="D66" s="47" t="s">
        <v>421</v>
      </c>
    </row>
    <row r="67" spans="3:4">
      <c r="C67" s="50">
        <v>5.3609999999999998</v>
      </c>
      <c r="D67" s="47" t="s">
        <v>422</v>
      </c>
    </row>
    <row r="68" spans="3:4">
      <c r="C68" s="50">
        <v>5.3680000000000003</v>
      </c>
      <c r="D68" s="47" t="s">
        <v>423</v>
      </c>
    </row>
    <row r="69" spans="3:4">
      <c r="C69" s="50">
        <v>5.3760000000000003</v>
      </c>
      <c r="D69" s="47" t="s">
        <v>424</v>
      </c>
    </row>
    <row r="70" spans="3:4">
      <c r="C70" s="50">
        <v>5.38</v>
      </c>
      <c r="D70" s="47" t="s">
        <v>425</v>
      </c>
    </row>
    <row r="71" spans="3:4">
      <c r="C71" s="50">
        <v>5.39</v>
      </c>
      <c r="D71" s="47" t="s">
        <v>426</v>
      </c>
    </row>
    <row r="72" spans="3:4">
      <c r="C72" s="50">
        <v>5.4</v>
      </c>
      <c r="D72" s="47" t="s">
        <v>427</v>
      </c>
    </row>
    <row r="73" spans="3:4">
      <c r="C73" s="50">
        <v>5.4109999999999996</v>
      </c>
      <c r="D73" s="47" t="s">
        <v>428</v>
      </c>
    </row>
    <row r="74" spans="3:4">
      <c r="C74" s="50">
        <v>5.4249999999999998</v>
      </c>
      <c r="D74" s="47" t="s">
        <v>429</v>
      </c>
    </row>
    <row r="75" spans="3:4">
      <c r="C75" s="50">
        <v>5.44</v>
      </c>
      <c r="D75" s="47" t="s">
        <v>430</v>
      </c>
    </row>
    <row r="76" spans="3:4">
      <c r="C76" s="50">
        <v>5.4669999999999996</v>
      </c>
      <c r="D76" s="47" t="s">
        <v>431</v>
      </c>
    </row>
    <row r="77" spans="3:4">
      <c r="C77" s="50">
        <v>5.4749999999999996</v>
      </c>
      <c r="D77" s="47" t="s">
        <v>432</v>
      </c>
    </row>
    <row r="78" spans="3:4">
      <c r="C78" s="50">
        <v>5.48</v>
      </c>
      <c r="D78" s="47" t="s">
        <v>433</v>
      </c>
    </row>
    <row r="79" spans="3:4">
      <c r="C79" s="50">
        <v>5.4829999999999997</v>
      </c>
      <c r="D79" s="47" t="s">
        <v>345</v>
      </c>
    </row>
    <row r="80" spans="3:4">
      <c r="C80" s="50">
        <v>5.49</v>
      </c>
      <c r="D80" s="47" t="s">
        <v>434</v>
      </c>
    </row>
    <row r="81" spans="3:4">
      <c r="C81" s="50">
        <v>5.4950000000000001</v>
      </c>
      <c r="D81" s="47" t="s">
        <v>435</v>
      </c>
    </row>
    <row r="82" spans="3:4">
      <c r="C82" s="50">
        <v>5.5010000000000003</v>
      </c>
      <c r="D82" s="47" t="s">
        <v>436</v>
      </c>
    </row>
    <row r="83" spans="3:4">
      <c r="C83" s="50">
        <v>5.5410000000000004</v>
      </c>
      <c r="D83" s="47" t="s">
        <v>437</v>
      </c>
    </row>
    <row r="84" spans="3:4">
      <c r="C84" s="50">
        <v>5.5430000000000001</v>
      </c>
      <c r="D84" s="47" t="s">
        <v>438</v>
      </c>
    </row>
    <row r="85" spans="3:4">
      <c r="C85" s="50">
        <v>5.5759999999999996</v>
      </c>
      <c r="D85" s="47" t="s">
        <v>439</v>
      </c>
    </row>
    <row r="86" spans="3:4">
      <c r="C86" s="50">
        <v>5.5789999999999997</v>
      </c>
      <c r="D86" s="47" t="s">
        <v>440</v>
      </c>
    </row>
    <row r="87" spans="3:4">
      <c r="C87" s="50">
        <v>5.585</v>
      </c>
      <c r="D87" s="47" t="s">
        <v>441</v>
      </c>
    </row>
    <row r="88" spans="3:4">
      <c r="C88" s="50">
        <v>5.5910000000000002</v>
      </c>
      <c r="D88" s="47" t="s">
        <v>442</v>
      </c>
    </row>
    <row r="89" spans="3:4">
      <c r="C89" s="50">
        <v>5.6040000000000001</v>
      </c>
      <c r="D89" s="47" t="s">
        <v>443</v>
      </c>
    </row>
    <row r="90" spans="3:4">
      <c r="C90" s="50">
        <v>5.6070000000000002</v>
      </c>
      <c r="D90" s="47" t="s">
        <v>444</v>
      </c>
    </row>
    <row r="91" spans="3:4">
      <c r="C91" s="50">
        <v>5.6150000000000002</v>
      </c>
      <c r="D91" s="47" t="s">
        <v>445</v>
      </c>
    </row>
    <row r="92" spans="3:4">
      <c r="C92" s="50">
        <v>5.6280000000000001</v>
      </c>
      <c r="D92" s="47" t="s">
        <v>446</v>
      </c>
    </row>
    <row r="93" spans="3:4">
      <c r="C93" s="50">
        <v>5.6310000000000002</v>
      </c>
      <c r="D93" s="47" t="s">
        <v>447</v>
      </c>
    </row>
    <row r="94" spans="3:4">
      <c r="C94" s="50">
        <v>5.6420000000000003</v>
      </c>
      <c r="D94" s="47" t="s">
        <v>448</v>
      </c>
    </row>
    <row r="95" spans="3:4">
      <c r="C95" s="50">
        <v>5.6520000000000001</v>
      </c>
      <c r="D95" s="47" t="s">
        <v>449</v>
      </c>
    </row>
    <row r="96" spans="3:4">
      <c r="C96" s="50">
        <v>5.6559999999999997</v>
      </c>
      <c r="D96" s="47" t="s">
        <v>450</v>
      </c>
    </row>
    <row r="97" spans="3:4">
      <c r="C97" s="50">
        <v>5.66</v>
      </c>
      <c r="D97" s="47" t="s">
        <v>451</v>
      </c>
    </row>
    <row r="98" spans="3:4">
      <c r="C98" s="50">
        <v>5.6639999999999997</v>
      </c>
      <c r="D98" s="47" t="s">
        <v>452</v>
      </c>
    </row>
    <row r="99" spans="3:4">
      <c r="C99" s="50">
        <v>5.6669999999999998</v>
      </c>
      <c r="D99" s="47" t="s">
        <v>453</v>
      </c>
    </row>
    <row r="100" spans="3:4">
      <c r="C100" s="50">
        <v>5.67</v>
      </c>
      <c r="D100" s="47" t="s">
        <v>454</v>
      </c>
    </row>
    <row r="101" spans="3:4">
      <c r="C101" s="50">
        <v>5.6740000000000004</v>
      </c>
      <c r="D101" s="47" t="s">
        <v>455</v>
      </c>
    </row>
    <row r="102" spans="3:4">
      <c r="C102" s="50">
        <v>5.6790000000000003</v>
      </c>
      <c r="D102" s="47" t="s">
        <v>456</v>
      </c>
    </row>
    <row r="103" spans="3:4">
      <c r="C103" s="50">
        <v>5.69</v>
      </c>
      <c r="D103" s="47" t="s">
        <v>457</v>
      </c>
    </row>
    <row r="104" spans="3:4">
      <c r="C104" s="50">
        <v>5.6970000000000001</v>
      </c>
      <c r="D104" s="47" t="s">
        <v>458</v>
      </c>
    </row>
    <row r="105" spans="3:4">
      <c r="C105" s="50">
        <v>5.7359999999999998</v>
      </c>
      <c r="D105" s="47" t="s">
        <v>459</v>
      </c>
    </row>
    <row r="106" spans="3:4">
      <c r="C106" s="50">
        <v>5.7610000000000001</v>
      </c>
      <c r="D106" s="47" t="s">
        <v>460</v>
      </c>
    </row>
    <row r="107" spans="3:4">
      <c r="C107" s="50">
        <v>5.7889999999999997</v>
      </c>
      <c r="D107" s="47" t="s">
        <v>461</v>
      </c>
    </row>
    <row r="108" spans="3:4">
      <c r="C108" s="50">
        <v>5.79</v>
      </c>
      <c r="D108" s="47" t="s">
        <v>462</v>
      </c>
    </row>
    <row r="109" spans="3:4">
      <c r="C109" s="50">
        <v>5.7919999999999998</v>
      </c>
      <c r="D109" s="47" t="s">
        <v>463</v>
      </c>
    </row>
    <row r="110" spans="3:4">
      <c r="C110" s="50">
        <v>5.8090000000000002</v>
      </c>
      <c r="D110" s="47" t="s">
        <v>464</v>
      </c>
    </row>
    <row r="111" spans="3:4">
      <c r="C111" s="50">
        <v>5.819</v>
      </c>
      <c r="D111" s="47" t="s">
        <v>465</v>
      </c>
    </row>
    <row r="112" spans="3:4">
      <c r="C112" s="50">
        <v>5.8369999999999997</v>
      </c>
      <c r="D112" s="47" t="s">
        <v>466</v>
      </c>
    </row>
    <row r="113" spans="3:4">
      <c r="C113" s="50">
        <v>5.8419999999999996</v>
      </c>
      <c r="D113" s="47" t="s">
        <v>467</v>
      </c>
    </row>
    <row r="114" spans="3:4">
      <c r="C114" s="50">
        <v>5.8470000000000004</v>
      </c>
      <c r="D114" s="47" t="s">
        <v>468</v>
      </c>
    </row>
    <row r="115" spans="3:4">
      <c r="C115" s="50">
        <v>5.8540000000000001</v>
      </c>
      <c r="D115" s="47" t="s">
        <v>469</v>
      </c>
    </row>
    <row r="116" spans="3:4">
      <c r="C116" s="50">
        <v>5.8559999999999999</v>
      </c>
      <c r="D116" s="47" t="s">
        <v>470</v>
      </c>
    </row>
    <row r="117" spans="3:4">
      <c r="C117" s="50">
        <v>5.8579999999999997</v>
      </c>
      <c r="D117" s="47" t="s">
        <v>471</v>
      </c>
    </row>
    <row r="118" spans="3:4">
      <c r="C118" s="50">
        <v>5.8609999999999998</v>
      </c>
      <c r="D118" s="47" t="s">
        <v>472</v>
      </c>
    </row>
    <row r="119" spans="3:4">
      <c r="C119" s="50">
        <v>5.8849999999999998</v>
      </c>
      <c r="D119" s="47" t="s">
        <v>473</v>
      </c>
    </row>
    <row r="120" spans="3:4">
      <c r="C120" s="50">
        <v>5.8869999999999996</v>
      </c>
      <c r="D120" s="47" t="s">
        <v>474</v>
      </c>
    </row>
    <row r="121" spans="3:4">
      <c r="C121" s="50">
        <v>5.89</v>
      </c>
      <c r="D121" s="47" t="s">
        <v>475</v>
      </c>
    </row>
    <row r="122" spans="3:4">
      <c r="C122" s="50">
        <v>5.8929999999999998</v>
      </c>
      <c r="D122" s="47" t="s">
        <v>476</v>
      </c>
    </row>
    <row r="123" spans="3:4">
      <c r="C123" s="50">
        <v>5.8949999999999996</v>
      </c>
      <c r="D123" s="47" t="s">
        <v>477</v>
      </c>
    </row>
    <row r="124" spans="3:4">
      <c r="C124" s="50">
        <v>5.2839999999999998</v>
      </c>
      <c r="D124" s="47" t="s">
        <v>478</v>
      </c>
    </row>
    <row r="125" spans="3:4">
      <c r="C125" s="50">
        <v>5.3129999999999997</v>
      </c>
      <c r="D125" s="47" t="s">
        <v>479</v>
      </c>
    </row>
    <row r="126" spans="3:4">
      <c r="C126" s="50">
        <v>5.3639999999999999</v>
      </c>
      <c r="D126" s="47" t="s">
        <v>480</v>
      </c>
    </row>
    <row r="127" spans="3:4">
      <c r="C127" s="50">
        <v>5.7560000000000002</v>
      </c>
      <c r="D127" s="47" t="s">
        <v>481</v>
      </c>
    </row>
    <row r="128" spans="3:4">
      <c r="C128" s="50">
        <v>5.0860000000000003</v>
      </c>
      <c r="D128" s="47" t="s">
        <v>482</v>
      </c>
    </row>
    <row r="129" spans="3:4">
      <c r="C129" s="50">
        <v>5.665</v>
      </c>
      <c r="D129" s="47" t="s">
        <v>483</v>
      </c>
    </row>
    <row r="130" spans="3:4">
      <c r="C130" s="50">
        <v>5.0419999999999998</v>
      </c>
      <c r="D130" s="47" t="s">
        <v>484</v>
      </c>
    </row>
    <row r="131" spans="3:4">
      <c r="C131" s="50">
        <v>5.6859999999999999</v>
      </c>
      <c r="D131" s="47" t="s">
        <v>485</v>
      </c>
    </row>
    <row r="132" spans="3:4">
      <c r="C132" s="50">
        <v>5.6470000000000002</v>
      </c>
      <c r="D132" s="47" t="s">
        <v>486</v>
      </c>
    </row>
    <row r="133" spans="3:4">
      <c r="C133" s="50">
        <v>5.8730000000000002</v>
      </c>
      <c r="D133" s="47" t="s">
        <v>487</v>
      </c>
    </row>
    <row r="134" spans="3:4">
      <c r="C134" s="50">
        <v>5.6580000000000004</v>
      </c>
      <c r="D134" s="47" t="s">
        <v>488</v>
      </c>
    </row>
    <row r="135" spans="3:4">
      <c r="C135" s="50">
        <v>5.6589999999999998</v>
      </c>
      <c r="D135" s="47" t="s">
        <v>489</v>
      </c>
    </row>
    <row r="136" spans="3:4">
      <c r="C136" s="50">
        <v>5.1479999999999997</v>
      </c>
      <c r="D136" s="47" t="s">
        <v>490</v>
      </c>
    </row>
    <row r="137" spans="3:4">
      <c r="C137" s="50">
        <v>5.649</v>
      </c>
      <c r="D137" s="47" t="s">
        <v>491</v>
      </c>
    </row>
    <row r="138" spans="3:4">
      <c r="C138" s="50">
        <v>81.064999999999998</v>
      </c>
      <c r="D138" s="47" t="s">
        <v>492</v>
      </c>
    </row>
    <row r="139" spans="3:4">
      <c r="C139" s="50">
        <v>81.22</v>
      </c>
      <c r="D139" s="47" t="s">
        <v>493</v>
      </c>
    </row>
    <row r="140" spans="3:4">
      <c r="C140" s="50">
        <v>81.3</v>
      </c>
      <c r="D140" s="47" t="s">
        <v>494</v>
      </c>
    </row>
    <row r="141" spans="3:4">
      <c r="C141" s="50">
        <v>81.590999999999994</v>
      </c>
      <c r="D141" s="47" t="s">
        <v>495</v>
      </c>
    </row>
    <row r="142" spans="3:4">
      <c r="C142" s="50">
        <v>81.736000000000004</v>
      </c>
      <c r="D142" s="47" t="s">
        <v>496</v>
      </c>
    </row>
    <row r="143" spans="3:4">
      <c r="C143" s="50">
        <v>81.793999999999997</v>
      </c>
      <c r="D143" s="47" t="s">
        <v>497</v>
      </c>
    </row>
    <row r="144" spans="3:4">
      <c r="C144" s="50">
        <v>81.001000000000005</v>
      </c>
      <c r="D144" s="47" t="s">
        <v>325</v>
      </c>
    </row>
    <row r="145" spans="3:4">
      <c r="C145" s="50">
        <v>88.563999999999993</v>
      </c>
      <c r="D145" s="47" t="s">
        <v>498</v>
      </c>
    </row>
    <row r="146" spans="3:4">
      <c r="C146" s="50">
        <v>88.001000000000005</v>
      </c>
      <c r="D146" s="47" t="s">
        <v>499</v>
      </c>
    </row>
    <row r="147" spans="3:4">
      <c r="C147" s="50">
        <v>8.0009999999999994</v>
      </c>
      <c r="D147" s="47" t="s">
        <v>500</v>
      </c>
    </row>
    <row r="148" spans="3:4">
      <c r="C148" s="50">
        <v>8.0779999999999994</v>
      </c>
      <c r="D148" s="47" t="s">
        <v>501</v>
      </c>
    </row>
    <row r="149" spans="3:4">
      <c r="C149" s="50">
        <v>8.141</v>
      </c>
      <c r="D149" s="47" t="s">
        <v>502</v>
      </c>
    </row>
    <row r="150" spans="3:4">
      <c r="C150" s="50">
        <v>8.2959999999999994</v>
      </c>
      <c r="D150" s="47" t="s">
        <v>503</v>
      </c>
    </row>
    <row r="151" spans="3:4">
      <c r="C151" s="50">
        <v>8.4209999999999994</v>
      </c>
      <c r="D151" s="47" t="s">
        <v>504</v>
      </c>
    </row>
    <row r="152" spans="3:4">
      <c r="C152" s="50">
        <v>8.4329999999999998</v>
      </c>
      <c r="D152" s="47" t="s">
        <v>505</v>
      </c>
    </row>
    <row r="153" spans="3:4">
      <c r="C153" s="50">
        <v>8.4359999999999999</v>
      </c>
      <c r="D153" s="47" t="s">
        <v>506</v>
      </c>
    </row>
    <row r="154" spans="3:4">
      <c r="C154" s="50">
        <v>8.5489999999999995</v>
      </c>
      <c r="D154" s="47" t="s">
        <v>507</v>
      </c>
    </row>
    <row r="155" spans="3:4">
      <c r="C155" s="50">
        <v>8.5579999999999998</v>
      </c>
      <c r="D155" s="47" t="s">
        <v>508</v>
      </c>
    </row>
    <row r="156" spans="3:4">
      <c r="C156" s="50">
        <v>8.6340000000000003</v>
      </c>
      <c r="D156" s="47" t="s">
        <v>509</v>
      </c>
    </row>
    <row r="157" spans="3:4">
      <c r="C157" s="50">
        <v>8.6379999999999999</v>
      </c>
      <c r="D157" s="47" t="s">
        <v>446</v>
      </c>
    </row>
    <row r="158" spans="3:4">
      <c r="C158" s="50">
        <v>8.6750000000000007</v>
      </c>
      <c r="D158" s="47" t="s">
        <v>510</v>
      </c>
    </row>
    <row r="159" spans="3:4">
      <c r="C159" s="50">
        <v>8.6850000000000005</v>
      </c>
      <c r="D159" s="47" t="s">
        <v>511</v>
      </c>
    </row>
    <row r="160" spans="3:4">
      <c r="C160" s="50">
        <v>8.7579999999999991</v>
      </c>
      <c r="D160" s="47" t="s">
        <v>512</v>
      </c>
    </row>
    <row r="161" spans="3:4">
      <c r="C161" s="50">
        <v>8.77</v>
      </c>
      <c r="D161" s="47" t="s">
        <v>513</v>
      </c>
    </row>
    <row r="162" spans="3:4">
      <c r="C162" s="50">
        <v>8.8320000000000007</v>
      </c>
      <c r="D162" s="47" t="s">
        <v>514</v>
      </c>
    </row>
    <row r="163" spans="3:4">
      <c r="C163" s="50">
        <v>8.8490000000000002</v>
      </c>
      <c r="D163" s="47" t="s">
        <v>515</v>
      </c>
    </row>
    <row r="164" spans="3:4">
      <c r="C164" s="50">
        <v>8.6059999999999999</v>
      </c>
      <c r="D164" s="47" t="s">
        <v>516</v>
      </c>
    </row>
    <row r="165" spans="3:4">
      <c r="C165" s="50">
        <v>8.5730000000000004</v>
      </c>
      <c r="D165" s="47" t="s">
        <v>517</v>
      </c>
    </row>
    <row r="166" spans="3:4">
      <c r="C166" s="50">
        <v>8.56</v>
      </c>
      <c r="D166" s="47" t="s">
        <v>518</v>
      </c>
    </row>
    <row r="167" spans="3:4">
      <c r="C167" s="50">
        <v>8.3719999999999999</v>
      </c>
      <c r="D167" s="47" t="s">
        <v>519</v>
      </c>
    </row>
    <row r="168" spans="3:4">
      <c r="C168" s="50">
        <v>8.52</v>
      </c>
      <c r="D168" s="47" t="s">
        <v>520</v>
      </c>
    </row>
    <row r="169" spans="3:4">
      <c r="C169" s="50">
        <v>8.1370000000000005</v>
      </c>
      <c r="D169" s="47" t="s">
        <v>521</v>
      </c>
    </row>
    <row r="170" spans="3:4">
      <c r="C170" s="50">
        <v>11.000999999999999</v>
      </c>
      <c r="D170" s="47" t="s">
        <v>328</v>
      </c>
    </row>
    <row r="171" spans="3:4">
      <c r="C171" s="50">
        <v>13.268000000000001</v>
      </c>
      <c r="D171" s="47" t="s">
        <v>522</v>
      </c>
    </row>
    <row r="172" spans="3:4">
      <c r="C172" s="50">
        <v>13.006</v>
      </c>
      <c r="D172" s="47" t="s">
        <v>523</v>
      </c>
    </row>
    <row r="173" spans="3:4">
      <c r="C173" s="50">
        <v>13.042</v>
      </c>
      <c r="D173" s="47" t="s">
        <v>524</v>
      </c>
    </row>
    <row r="174" spans="3:4">
      <c r="C174" s="50">
        <v>13.052</v>
      </c>
      <c r="D174" s="47" t="s">
        <v>525</v>
      </c>
    </row>
    <row r="175" spans="3:4">
      <c r="C175" s="50">
        <v>13.061999999999999</v>
      </c>
      <c r="D175" s="47" t="s">
        <v>526</v>
      </c>
    </row>
    <row r="176" spans="3:4">
      <c r="C176" s="50">
        <v>13.14</v>
      </c>
      <c r="D176" s="47" t="s">
        <v>527</v>
      </c>
    </row>
    <row r="177" spans="3:4">
      <c r="C177" s="50">
        <v>13.16</v>
      </c>
      <c r="D177" s="47" t="s">
        <v>528</v>
      </c>
    </row>
    <row r="178" spans="3:4">
      <c r="C178" s="50">
        <v>13.188000000000001</v>
      </c>
      <c r="D178" s="47" t="s">
        <v>529</v>
      </c>
    </row>
    <row r="179" spans="3:4">
      <c r="C179" s="50">
        <v>13.212</v>
      </c>
      <c r="D179" s="47" t="s">
        <v>337</v>
      </c>
    </row>
    <row r="180" spans="3:4">
      <c r="C180" s="50">
        <v>13.222</v>
      </c>
      <c r="D180" s="47" t="s">
        <v>530</v>
      </c>
    </row>
    <row r="181" spans="3:4">
      <c r="C181" s="50">
        <v>13.247999999999999</v>
      </c>
      <c r="D181" s="47" t="s">
        <v>531</v>
      </c>
    </row>
    <row r="182" spans="3:4">
      <c r="C182" s="50">
        <v>13.43</v>
      </c>
      <c r="D182" s="47" t="s">
        <v>532</v>
      </c>
    </row>
    <row r="183" spans="3:4">
      <c r="C183" s="50">
        <v>13.433</v>
      </c>
      <c r="D183" s="47" t="s">
        <v>533</v>
      </c>
    </row>
    <row r="184" spans="3:4">
      <c r="C184" s="50">
        <v>13.44</v>
      </c>
      <c r="D184" s="47" t="s">
        <v>534</v>
      </c>
    </row>
    <row r="185" spans="3:4">
      <c r="C185" s="50">
        <v>13.458</v>
      </c>
      <c r="D185" s="47" t="s">
        <v>535</v>
      </c>
    </row>
    <row r="186" spans="3:4">
      <c r="C186" s="50">
        <v>13.468</v>
      </c>
      <c r="D186" s="47" t="s">
        <v>536</v>
      </c>
    </row>
    <row r="187" spans="3:4">
      <c r="C187" s="50">
        <v>13.473000000000001</v>
      </c>
      <c r="D187" s="47" t="s">
        <v>537</v>
      </c>
    </row>
    <row r="188" spans="3:4">
      <c r="C188" s="50">
        <v>13.49</v>
      </c>
      <c r="D188" s="47" t="s">
        <v>538</v>
      </c>
    </row>
    <row r="189" spans="3:4">
      <c r="C189" s="50">
        <v>13.548999999999999</v>
      </c>
      <c r="D189" s="47" t="s">
        <v>539</v>
      </c>
    </row>
    <row r="190" spans="3:4">
      <c r="C190" s="50">
        <v>13.58</v>
      </c>
      <c r="D190" s="47" t="s">
        <v>540</v>
      </c>
    </row>
    <row r="191" spans="3:4">
      <c r="C191" s="50">
        <v>13.6</v>
      </c>
      <c r="D191" s="47" t="s">
        <v>541</v>
      </c>
    </row>
    <row r="192" spans="3:4">
      <c r="C192" s="50">
        <v>13.647</v>
      </c>
      <c r="D192" s="47" t="s">
        <v>542</v>
      </c>
    </row>
    <row r="193" spans="3:4">
      <c r="C193" s="50">
        <v>13.65</v>
      </c>
      <c r="D193" s="47" t="s">
        <v>543</v>
      </c>
    </row>
    <row r="194" spans="3:4">
      <c r="C194" s="50">
        <v>13.657</v>
      </c>
      <c r="D194" s="47" t="s">
        <v>544</v>
      </c>
    </row>
    <row r="195" spans="3:4">
      <c r="C195" s="50">
        <v>13.673</v>
      </c>
      <c r="D195" s="47" t="s">
        <v>545</v>
      </c>
    </row>
    <row r="196" spans="3:4">
      <c r="C196" s="50">
        <v>13.683</v>
      </c>
      <c r="D196" s="47" t="s">
        <v>546</v>
      </c>
    </row>
    <row r="197" spans="3:4">
      <c r="C197" s="50">
        <v>13.744</v>
      </c>
      <c r="D197" s="47" t="s">
        <v>547</v>
      </c>
    </row>
    <row r="198" spans="3:4">
      <c r="C198" s="50">
        <v>13.76</v>
      </c>
      <c r="D198" s="47" t="s">
        <v>548</v>
      </c>
    </row>
    <row r="199" spans="3:4">
      <c r="C199" s="50">
        <v>13.78</v>
      </c>
      <c r="D199" s="47" t="s">
        <v>549</v>
      </c>
    </row>
    <row r="200" spans="3:4">
      <c r="C200" s="50">
        <v>13.81</v>
      </c>
      <c r="D200" s="47" t="s">
        <v>550</v>
      </c>
    </row>
    <row r="201" spans="3:4">
      <c r="C201" s="50">
        <v>13.836</v>
      </c>
      <c r="D201" s="47" t="s">
        <v>551</v>
      </c>
    </row>
    <row r="202" spans="3:4">
      <c r="C202" s="50">
        <v>13.837999999999999</v>
      </c>
      <c r="D202" s="47" t="s">
        <v>552</v>
      </c>
    </row>
    <row r="203" spans="3:4">
      <c r="C203" s="50">
        <v>13.872999999999999</v>
      </c>
      <c r="D203" s="47" t="s">
        <v>553</v>
      </c>
    </row>
    <row r="204" spans="3:4">
      <c r="C204" s="50">
        <v>13.000999999999999</v>
      </c>
      <c r="D204" s="47" t="s">
        <v>554</v>
      </c>
    </row>
    <row r="205" spans="3:4">
      <c r="C205" s="50">
        <v>13.442</v>
      </c>
      <c r="D205" s="47" t="s">
        <v>555</v>
      </c>
    </row>
    <row r="206" spans="3:4">
      <c r="C206" s="50">
        <v>13.62</v>
      </c>
      <c r="D206" s="47" t="s">
        <v>556</v>
      </c>
    </row>
    <row r="207" spans="3:4">
      <c r="C207" s="50">
        <v>13.894</v>
      </c>
      <c r="D207" s="47" t="s">
        <v>557</v>
      </c>
    </row>
    <row r="208" spans="3:4">
      <c r="C208" s="50">
        <v>13.074</v>
      </c>
      <c r="D208" s="47" t="s">
        <v>558</v>
      </c>
    </row>
    <row r="209" spans="3:4">
      <c r="C209" s="50">
        <v>13.688000000000001</v>
      </c>
      <c r="D209" s="47" t="s">
        <v>559</v>
      </c>
    </row>
    <row r="210" spans="3:4">
      <c r="C210" s="50">
        <v>13.3</v>
      </c>
      <c r="D210" s="47" t="s">
        <v>560</v>
      </c>
    </row>
    <row r="211" spans="3:4">
      <c r="C211" s="50">
        <v>13.244</v>
      </c>
      <c r="D211" s="47" t="s">
        <v>561</v>
      </c>
    </row>
    <row r="212" spans="3:4">
      <c r="C212" s="50">
        <v>13.667</v>
      </c>
      <c r="D212" s="47" t="s">
        <v>562</v>
      </c>
    </row>
    <row r="213" spans="3:4">
      <c r="C213" s="50">
        <v>13.03</v>
      </c>
      <c r="D213" s="47" t="s">
        <v>563</v>
      </c>
    </row>
    <row r="214" spans="3:4">
      <c r="C214" s="50">
        <v>13.654999999999999</v>
      </c>
      <c r="D214" s="47" t="s">
        <v>564</v>
      </c>
    </row>
    <row r="215" spans="3:4">
      <c r="C215" s="50">
        <v>13.67</v>
      </c>
      <c r="D215" s="47" t="s">
        <v>565</v>
      </c>
    </row>
    <row r="216" spans="3:4">
      <c r="C216" s="50">
        <v>13.654</v>
      </c>
      <c r="D216" s="47" t="s">
        <v>566</v>
      </c>
    </row>
    <row r="217" spans="3:4">
      <c r="C217" s="50">
        <v>15.805999999999999</v>
      </c>
      <c r="D217" s="47" t="s">
        <v>567</v>
      </c>
    </row>
    <row r="218" spans="3:4">
      <c r="C218" s="50">
        <v>15.000999999999999</v>
      </c>
      <c r="D218" s="47" t="s">
        <v>568</v>
      </c>
    </row>
    <row r="219" spans="3:4">
      <c r="C219" s="50">
        <v>15.022</v>
      </c>
      <c r="D219" s="47" t="s">
        <v>569</v>
      </c>
    </row>
    <row r="220" spans="3:4">
      <c r="C220" s="50">
        <v>15.047000000000001</v>
      </c>
      <c r="D220" s="47" t="s">
        <v>570</v>
      </c>
    </row>
    <row r="221" spans="3:4">
      <c r="C221" s="50">
        <v>15.051</v>
      </c>
      <c r="D221" s="47" t="s">
        <v>571</v>
      </c>
    </row>
    <row r="222" spans="3:4">
      <c r="C222" s="50">
        <v>15.09</v>
      </c>
      <c r="D222" s="47" t="s">
        <v>572</v>
      </c>
    </row>
    <row r="223" spans="3:4">
      <c r="C223" s="50">
        <v>15.092000000000001</v>
      </c>
      <c r="D223" s="47" t="s">
        <v>573</v>
      </c>
    </row>
    <row r="224" spans="3:4">
      <c r="C224" s="50">
        <v>15.097</v>
      </c>
      <c r="D224" s="47" t="s">
        <v>574</v>
      </c>
    </row>
    <row r="225" spans="3:4">
      <c r="C225" s="50">
        <v>15.103999999999999</v>
      </c>
      <c r="D225" s="47" t="s">
        <v>330</v>
      </c>
    </row>
    <row r="226" spans="3:4">
      <c r="C226" s="50">
        <v>15.106</v>
      </c>
      <c r="D226" s="47" t="s">
        <v>389</v>
      </c>
    </row>
    <row r="227" spans="3:4">
      <c r="C227" s="50">
        <v>15.109</v>
      </c>
      <c r="D227" s="47" t="s">
        <v>575</v>
      </c>
    </row>
    <row r="228" spans="3:4">
      <c r="C228" s="50">
        <v>15.114000000000001</v>
      </c>
      <c r="D228" s="47" t="s">
        <v>576</v>
      </c>
    </row>
    <row r="229" spans="3:4">
      <c r="C229" s="50">
        <v>15.131</v>
      </c>
      <c r="D229" s="47" t="s">
        <v>331</v>
      </c>
    </row>
    <row r="230" spans="3:4">
      <c r="C230" s="50">
        <v>15.135</v>
      </c>
      <c r="D230" s="47" t="s">
        <v>577</v>
      </c>
    </row>
    <row r="231" spans="3:4">
      <c r="C231" s="50">
        <v>15.162000000000001</v>
      </c>
      <c r="D231" s="47" t="s">
        <v>578</v>
      </c>
    </row>
    <row r="232" spans="3:4">
      <c r="C232" s="50">
        <v>15.172000000000001</v>
      </c>
      <c r="D232" s="47" t="s">
        <v>579</v>
      </c>
    </row>
    <row r="233" spans="3:4">
      <c r="C233" s="50">
        <v>15.176</v>
      </c>
      <c r="D233" s="47" t="s">
        <v>580</v>
      </c>
    </row>
    <row r="234" spans="3:4">
      <c r="C234" s="50">
        <v>15.18</v>
      </c>
      <c r="D234" s="47" t="s">
        <v>581</v>
      </c>
    </row>
    <row r="235" spans="3:4">
      <c r="C235" s="50">
        <v>15.183</v>
      </c>
      <c r="D235" s="47" t="s">
        <v>582</v>
      </c>
    </row>
    <row r="236" spans="3:4">
      <c r="C236" s="50">
        <v>15.185</v>
      </c>
      <c r="D236" s="47" t="s">
        <v>583</v>
      </c>
    </row>
    <row r="237" spans="3:4">
      <c r="C237" s="50">
        <v>15.186999999999999</v>
      </c>
      <c r="D237" s="47" t="s">
        <v>584</v>
      </c>
    </row>
    <row r="238" spans="3:4">
      <c r="C238" s="50">
        <v>15.204000000000001</v>
      </c>
      <c r="D238" s="47" t="s">
        <v>585</v>
      </c>
    </row>
    <row r="239" spans="3:4">
      <c r="C239" s="50">
        <v>15.212</v>
      </c>
      <c r="D239" s="47" t="s">
        <v>586</v>
      </c>
    </row>
    <row r="240" spans="3:4">
      <c r="C240" s="50">
        <v>15.215</v>
      </c>
      <c r="D240" s="47" t="s">
        <v>587</v>
      </c>
    </row>
    <row r="241" spans="3:4">
      <c r="C241" s="50">
        <v>15.218</v>
      </c>
      <c r="D241" s="47" t="s">
        <v>588</v>
      </c>
    </row>
    <row r="242" spans="3:4">
      <c r="C242" s="50">
        <v>15.223000000000001</v>
      </c>
      <c r="D242" s="47" t="s">
        <v>589</v>
      </c>
    </row>
    <row r="243" spans="3:4">
      <c r="C243" s="50">
        <v>15.224</v>
      </c>
      <c r="D243" s="47" t="s">
        <v>590</v>
      </c>
    </row>
    <row r="244" spans="3:4">
      <c r="C244" s="50">
        <v>15.226000000000001</v>
      </c>
      <c r="D244" s="47" t="s">
        <v>591</v>
      </c>
    </row>
    <row r="245" spans="3:4">
      <c r="C245" s="50">
        <v>15.231999999999999</v>
      </c>
      <c r="D245" s="47" t="s">
        <v>592</v>
      </c>
    </row>
    <row r="246" spans="3:4">
      <c r="C246" s="50">
        <v>15.236000000000001</v>
      </c>
      <c r="D246" s="47" t="s">
        <v>593</v>
      </c>
    </row>
    <row r="247" spans="3:4">
      <c r="C247" s="50">
        <v>15.238</v>
      </c>
      <c r="D247" s="47" t="s">
        <v>594</v>
      </c>
    </row>
    <row r="248" spans="3:4">
      <c r="C248" s="50">
        <v>15.244</v>
      </c>
      <c r="D248" s="47" t="s">
        <v>595</v>
      </c>
    </row>
    <row r="249" spans="3:4">
      <c r="C249" s="50">
        <v>15.247999999999999</v>
      </c>
      <c r="D249" s="47" t="s">
        <v>596</v>
      </c>
    </row>
    <row r="250" spans="3:4">
      <c r="C250" s="50">
        <v>15.272</v>
      </c>
      <c r="D250" s="47" t="s">
        <v>597</v>
      </c>
    </row>
    <row r="251" spans="3:4">
      <c r="C251" s="50">
        <v>15.276</v>
      </c>
      <c r="D251" s="47" t="s">
        <v>598</v>
      </c>
    </row>
    <row r="252" spans="3:4">
      <c r="C252" s="50">
        <v>15.292999999999999</v>
      </c>
      <c r="D252" s="47" t="s">
        <v>599</v>
      </c>
    </row>
    <row r="253" spans="3:4">
      <c r="C253" s="50">
        <v>15.295999999999999</v>
      </c>
      <c r="D253" s="47" t="s">
        <v>600</v>
      </c>
    </row>
    <row r="254" spans="3:4">
      <c r="C254" s="50">
        <v>15.298999999999999</v>
      </c>
      <c r="D254" s="47" t="s">
        <v>601</v>
      </c>
    </row>
    <row r="255" spans="3:4">
      <c r="C255" s="50">
        <v>15.317</v>
      </c>
      <c r="D255" s="47" t="s">
        <v>602</v>
      </c>
    </row>
    <row r="256" spans="3:4">
      <c r="C256" s="50">
        <v>15.321999999999999</v>
      </c>
      <c r="D256" s="47" t="s">
        <v>603</v>
      </c>
    </row>
    <row r="257" spans="3:4">
      <c r="C257" s="50">
        <v>15.324999999999999</v>
      </c>
      <c r="D257" s="47" t="s">
        <v>604</v>
      </c>
    </row>
    <row r="258" spans="3:4">
      <c r="C258" s="50">
        <v>15.332000000000001</v>
      </c>
      <c r="D258" s="47" t="s">
        <v>605</v>
      </c>
    </row>
    <row r="259" spans="3:4">
      <c r="C259" s="50">
        <v>15.362</v>
      </c>
      <c r="D259" s="47" t="s">
        <v>606</v>
      </c>
    </row>
    <row r="260" spans="3:4">
      <c r="C260" s="50">
        <v>15.367000000000001</v>
      </c>
      <c r="D260" s="47" t="s">
        <v>607</v>
      </c>
    </row>
    <row r="261" spans="3:4">
      <c r="C261" s="50">
        <v>15.368</v>
      </c>
      <c r="D261" s="47" t="s">
        <v>423</v>
      </c>
    </row>
    <row r="262" spans="3:4">
      <c r="C262" s="50">
        <v>15.377000000000001</v>
      </c>
      <c r="D262" s="47" t="s">
        <v>608</v>
      </c>
    </row>
    <row r="263" spans="3:4">
      <c r="C263" s="50">
        <v>15.38</v>
      </c>
      <c r="D263" s="47" t="s">
        <v>609</v>
      </c>
    </row>
    <row r="264" spans="3:4">
      <c r="C264" s="50">
        <v>15.401</v>
      </c>
      <c r="D264" s="47" t="s">
        <v>363</v>
      </c>
    </row>
    <row r="265" spans="3:4">
      <c r="C265" s="50">
        <v>15.425000000000001</v>
      </c>
      <c r="D265" s="47" t="s">
        <v>610</v>
      </c>
    </row>
    <row r="266" spans="3:4">
      <c r="C266" s="50">
        <v>15.442</v>
      </c>
      <c r="D266" s="47" t="s">
        <v>611</v>
      </c>
    </row>
    <row r="267" spans="3:4">
      <c r="C267" s="50">
        <v>15.455</v>
      </c>
      <c r="D267" s="47" t="s">
        <v>612</v>
      </c>
    </row>
    <row r="268" spans="3:4">
      <c r="C268" s="50">
        <v>15.464</v>
      </c>
      <c r="D268" s="47" t="s">
        <v>613</v>
      </c>
    </row>
    <row r="269" spans="3:4">
      <c r="C269" s="50">
        <v>15.465999999999999</v>
      </c>
      <c r="D269" s="47" t="s">
        <v>614</v>
      </c>
    </row>
    <row r="270" spans="3:4">
      <c r="C270" s="50">
        <v>15.468999999999999</v>
      </c>
      <c r="D270" s="47" t="s">
        <v>615</v>
      </c>
    </row>
    <row r="271" spans="3:4">
      <c r="C271" s="50">
        <v>15.48</v>
      </c>
      <c r="D271" s="47" t="s">
        <v>616</v>
      </c>
    </row>
    <row r="272" spans="3:4">
      <c r="C272" s="50">
        <v>15.491</v>
      </c>
      <c r="D272" s="47" t="s">
        <v>617</v>
      </c>
    </row>
    <row r="273" spans="3:4">
      <c r="C273" s="50">
        <v>15.494</v>
      </c>
      <c r="D273" s="47" t="s">
        <v>618</v>
      </c>
    </row>
    <row r="274" spans="3:4">
      <c r="C274" s="50">
        <v>15.5</v>
      </c>
      <c r="D274" s="47" t="s">
        <v>619</v>
      </c>
    </row>
    <row r="275" spans="3:4">
      <c r="C275" s="50">
        <v>15.507</v>
      </c>
      <c r="D275" s="47" t="s">
        <v>620</v>
      </c>
    </row>
    <row r="276" spans="3:4">
      <c r="C276" s="50">
        <v>15.510999999999999</v>
      </c>
      <c r="D276" s="47" t="s">
        <v>621</v>
      </c>
    </row>
    <row r="277" spans="3:4">
      <c r="C277" s="50">
        <v>15.513999999999999</v>
      </c>
      <c r="D277" s="47" t="s">
        <v>622</v>
      </c>
    </row>
    <row r="278" spans="3:4">
      <c r="C278" s="50">
        <v>15.516</v>
      </c>
      <c r="D278" s="47" t="s">
        <v>623</v>
      </c>
    </row>
    <row r="279" spans="3:4">
      <c r="C279" s="50">
        <v>15.518000000000001</v>
      </c>
      <c r="D279" s="47" t="s">
        <v>624</v>
      </c>
    </row>
    <row r="280" spans="3:4">
      <c r="C280" s="50">
        <v>15.522</v>
      </c>
      <c r="D280" s="47" t="s">
        <v>625</v>
      </c>
    </row>
    <row r="281" spans="3:4">
      <c r="C281" s="50">
        <v>15.531000000000001</v>
      </c>
      <c r="D281" s="47" t="s">
        <v>626</v>
      </c>
    </row>
    <row r="282" spans="3:4">
      <c r="C282" s="50">
        <v>15.532999999999999</v>
      </c>
      <c r="D282" s="47" t="s">
        <v>627</v>
      </c>
    </row>
    <row r="283" spans="3:4">
      <c r="C283" s="50">
        <v>15.542</v>
      </c>
      <c r="D283" s="47" t="s">
        <v>628</v>
      </c>
    </row>
    <row r="284" spans="3:4">
      <c r="C284" s="50">
        <v>15.55</v>
      </c>
      <c r="D284" s="47" t="s">
        <v>629</v>
      </c>
    </row>
    <row r="285" spans="3:4">
      <c r="C285" s="50">
        <v>15.571999999999999</v>
      </c>
      <c r="D285" s="47" t="s">
        <v>630</v>
      </c>
    </row>
    <row r="286" spans="3:4">
      <c r="C286" s="50">
        <v>15.58</v>
      </c>
      <c r="D286" s="47" t="s">
        <v>631</v>
      </c>
    </row>
    <row r="287" spans="3:4">
      <c r="C287" s="50">
        <v>15.599</v>
      </c>
      <c r="D287" s="47" t="s">
        <v>632</v>
      </c>
    </row>
    <row r="288" spans="3:4">
      <c r="C288" s="50">
        <v>15.6</v>
      </c>
      <c r="D288" s="47" t="s">
        <v>633</v>
      </c>
    </row>
    <row r="289" spans="3:4">
      <c r="C289" s="50">
        <v>15.621</v>
      </c>
      <c r="D289" s="47" t="s">
        <v>634</v>
      </c>
    </row>
    <row r="290" spans="3:4">
      <c r="C290" s="50">
        <v>15.632</v>
      </c>
      <c r="D290" s="47" t="s">
        <v>635</v>
      </c>
    </row>
    <row r="291" spans="3:4">
      <c r="C291" s="50">
        <v>15.638</v>
      </c>
      <c r="D291" s="47" t="s">
        <v>636</v>
      </c>
    </row>
    <row r="292" spans="3:4">
      <c r="C292" s="50">
        <v>15.646000000000001</v>
      </c>
      <c r="D292" s="47" t="s">
        <v>637</v>
      </c>
    </row>
    <row r="293" spans="3:4">
      <c r="C293" s="50">
        <v>15.66</v>
      </c>
      <c r="D293" s="47" t="s">
        <v>638</v>
      </c>
    </row>
    <row r="294" spans="3:4">
      <c r="C294" s="50">
        <v>15.673</v>
      </c>
      <c r="D294" s="47" t="s">
        <v>639</v>
      </c>
    </row>
    <row r="295" spans="3:4">
      <c r="C295" s="50">
        <v>15.686</v>
      </c>
      <c r="D295" s="47" t="s">
        <v>640</v>
      </c>
    </row>
    <row r="296" spans="3:4">
      <c r="C296" s="50">
        <v>15.69</v>
      </c>
      <c r="D296" s="47" t="s">
        <v>641</v>
      </c>
    </row>
    <row r="297" spans="3:4">
      <c r="C297" s="50">
        <v>15.696</v>
      </c>
      <c r="D297" s="47" t="s">
        <v>642</v>
      </c>
    </row>
    <row r="298" spans="3:4">
      <c r="C298" s="50">
        <v>15.72</v>
      </c>
      <c r="D298" s="47" t="s">
        <v>643</v>
      </c>
    </row>
    <row r="299" spans="3:4">
      <c r="C299" s="50">
        <v>15.723000000000001</v>
      </c>
      <c r="D299" s="47" t="s">
        <v>644</v>
      </c>
    </row>
    <row r="300" spans="3:4">
      <c r="C300" s="50">
        <v>15.74</v>
      </c>
      <c r="D300" s="47" t="s">
        <v>645</v>
      </c>
    </row>
    <row r="301" spans="3:4">
      <c r="C301" s="50">
        <v>15.753</v>
      </c>
      <c r="D301" s="47" t="s">
        <v>646</v>
      </c>
    </row>
    <row r="302" spans="3:4">
      <c r="C302" s="50">
        <v>15.755000000000001</v>
      </c>
      <c r="D302" s="47" t="s">
        <v>647</v>
      </c>
    </row>
    <row r="303" spans="3:4">
      <c r="C303" s="50">
        <v>15.757</v>
      </c>
      <c r="D303" s="47" t="s">
        <v>648</v>
      </c>
    </row>
    <row r="304" spans="3:4">
      <c r="C304" s="50">
        <v>15.759</v>
      </c>
      <c r="D304" s="47" t="s">
        <v>649</v>
      </c>
    </row>
    <row r="305" spans="3:4">
      <c r="C305" s="50">
        <v>15.760999999999999</v>
      </c>
      <c r="D305" s="47" t="s">
        <v>650</v>
      </c>
    </row>
    <row r="306" spans="3:4">
      <c r="C306" s="50">
        <v>15.762</v>
      </c>
      <c r="D306" s="47" t="s">
        <v>651</v>
      </c>
    </row>
    <row r="307" spans="3:4">
      <c r="C307" s="50">
        <v>15.763</v>
      </c>
      <c r="D307" s="47" t="s">
        <v>652</v>
      </c>
    </row>
    <row r="308" spans="3:4">
      <c r="C308" s="50">
        <v>15.763999999999999</v>
      </c>
      <c r="D308" s="47" t="s">
        <v>653</v>
      </c>
    </row>
    <row r="309" spans="3:4">
      <c r="C309" s="50">
        <v>15.773999999999999</v>
      </c>
      <c r="D309" s="47" t="s">
        <v>654</v>
      </c>
    </row>
    <row r="310" spans="3:4">
      <c r="C310" s="50">
        <v>15.776</v>
      </c>
      <c r="D310" s="47" t="s">
        <v>655</v>
      </c>
    </row>
    <row r="311" spans="3:4">
      <c r="C311" s="50">
        <v>15.778</v>
      </c>
      <c r="D311" s="47" t="s">
        <v>656</v>
      </c>
    </row>
    <row r="312" spans="3:4">
      <c r="C312" s="50">
        <v>15.79</v>
      </c>
      <c r="D312" s="47" t="s">
        <v>657</v>
      </c>
    </row>
    <row r="313" spans="3:4">
      <c r="C313" s="50">
        <v>15.798</v>
      </c>
      <c r="D313" s="47" t="s">
        <v>658</v>
      </c>
    </row>
    <row r="314" spans="3:4">
      <c r="C314" s="50">
        <v>15.804</v>
      </c>
      <c r="D314" s="47" t="s">
        <v>659</v>
      </c>
    </row>
    <row r="315" spans="3:4">
      <c r="C315" s="50">
        <v>15.808</v>
      </c>
      <c r="D315" s="47" t="s">
        <v>660</v>
      </c>
    </row>
    <row r="316" spans="3:4">
      <c r="C316" s="50">
        <v>15.81</v>
      </c>
      <c r="D316" s="47" t="s">
        <v>661</v>
      </c>
    </row>
    <row r="317" spans="3:4">
      <c r="C317" s="50">
        <v>15.814</v>
      </c>
      <c r="D317" s="47" t="s">
        <v>662</v>
      </c>
    </row>
    <row r="318" spans="3:4">
      <c r="C318" s="50">
        <v>15.82</v>
      </c>
      <c r="D318" s="47" t="s">
        <v>663</v>
      </c>
    </row>
    <row r="319" spans="3:4">
      <c r="C319" s="50">
        <v>15.821999999999999</v>
      </c>
      <c r="D319" s="47" t="s">
        <v>664</v>
      </c>
    </row>
    <row r="320" spans="3:4">
      <c r="C320" s="50">
        <v>15.835000000000001</v>
      </c>
      <c r="D320" s="47" t="s">
        <v>665</v>
      </c>
    </row>
    <row r="321" spans="3:4">
      <c r="C321" s="50">
        <v>15.839</v>
      </c>
      <c r="D321" s="47" t="s">
        <v>666</v>
      </c>
    </row>
    <row r="322" spans="3:4">
      <c r="C322" s="50">
        <v>15.842000000000001</v>
      </c>
      <c r="D322" s="47" t="s">
        <v>667</v>
      </c>
    </row>
    <row r="323" spans="3:4">
      <c r="C323" s="50">
        <v>15.861000000000001</v>
      </c>
      <c r="D323" s="47" t="s">
        <v>668</v>
      </c>
    </row>
    <row r="324" spans="3:4">
      <c r="C324" s="50">
        <v>15.879</v>
      </c>
      <c r="D324" s="47" t="s">
        <v>669</v>
      </c>
    </row>
    <row r="325" spans="3:4">
      <c r="C325" s="50">
        <v>15.897</v>
      </c>
      <c r="D325" s="47" t="s">
        <v>670</v>
      </c>
    </row>
    <row r="326" spans="3:4">
      <c r="C326" s="50">
        <v>15.403</v>
      </c>
      <c r="D326" s="47" t="s">
        <v>671</v>
      </c>
    </row>
    <row r="327" spans="3:4">
      <c r="C327" s="50">
        <v>15.087</v>
      </c>
      <c r="D327" s="47" t="s">
        <v>672</v>
      </c>
    </row>
    <row r="328" spans="3:4">
      <c r="C328" s="50">
        <v>15.832000000000001</v>
      </c>
      <c r="D328" s="47" t="s">
        <v>673</v>
      </c>
    </row>
    <row r="329" spans="3:4">
      <c r="C329" s="50">
        <v>15.476000000000001</v>
      </c>
      <c r="D329" s="47" t="s">
        <v>674</v>
      </c>
    </row>
    <row r="330" spans="3:4">
      <c r="C330" s="50">
        <v>15.189</v>
      </c>
      <c r="D330" s="47" t="s">
        <v>675</v>
      </c>
    </row>
    <row r="331" spans="3:4">
      <c r="C331" s="50">
        <v>15.816000000000001</v>
      </c>
      <c r="D331" s="47" t="s">
        <v>676</v>
      </c>
    </row>
    <row r="332" spans="3:4">
      <c r="C332" s="50">
        <v>15.407</v>
      </c>
      <c r="D332" s="47" t="s">
        <v>677</v>
      </c>
    </row>
    <row r="333" spans="3:4">
      <c r="C333" s="50">
        <v>15.537000000000001</v>
      </c>
      <c r="D333" s="47" t="s">
        <v>678</v>
      </c>
    </row>
    <row r="334" spans="3:4">
      <c r="C334" s="50">
        <v>15.693</v>
      </c>
      <c r="D334" s="47" t="s">
        <v>679</v>
      </c>
    </row>
    <row r="335" spans="3:4">
      <c r="C335" s="50">
        <v>15.680999999999999</v>
      </c>
      <c r="D335" s="47" t="s">
        <v>565</v>
      </c>
    </row>
    <row r="336" spans="3:4">
      <c r="C336" s="50">
        <v>15.667</v>
      </c>
      <c r="D336" s="47" t="s">
        <v>680</v>
      </c>
    </row>
    <row r="337" spans="3:4">
      <c r="C337" s="50">
        <v>15.664</v>
      </c>
      <c r="D337" s="47" t="s">
        <v>681</v>
      </c>
    </row>
    <row r="338" spans="3:4">
      <c r="C338" s="50">
        <v>15.676</v>
      </c>
      <c r="D338" s="47" t="s">
        <v>682</v>
      </c>
    </row>
    <row r="339" spans="3:4">
      <c r="C339" s="50">
        <v>15.837</v>
      </c>
      <c r="D339" s="47" t="s">
        <v>683</v>
      </c>
    </row>
    <row r="340" spans="3:4">
      <c r="C340" s="50">
        <v>17.001000000000001</v>
      </c>
      <c r="D340" s="47" t="s">
        <v>684</v>
      </c>
    </row>
    <row r="341" spans="3:4">
      <c r="C341" s="50">
        <v>17.013000000000002</v>
      </c>
      <c r="D341" s="47" t="s">
        <v>685</v>
      </c>
    </row>
    <row r="342" spans="3:4">
      <c r="C342" s="50">
        <v>17.042000000000002</v>
      </c>
      <c r="D342" s="47" t="s">
        <v>686</v>
      </c>
    </row>
    <row r="343" spans="3:4">
      <c r="C343" s="50">
        <v>17.05</v>
      </c>
      <c r="D343" s="47" t="s">
        <v>687</v>
      </c>
    </row>
    <row r="344" spans="3:4">
      <c r="C344" s="50">
        <v>17.088000000000001</v>
      </c>
      <c r="D344" s="47" t="s">
        <v>688</v>
      </c>
    </row>
    <row r="345" spans="3:4">
      <c r="C345" s="50">
        <v>17.173999999999999</v>
      </c>
      <c r="D345" s="47" t="s">
        <v>689</v>
      </c>
    </row>
    <row r="346" spans="3:4">
      <c r="C346" s="50">
        <v>17.271999999999998</v>
      </c>
      <c r="D346" s="47" t="s">
        <v>690</v>
      </c>
    </row>
    <row r="347" spans="3:4">
      <c r="C347" s="50">
        <v>17.38</v>
      </c>
      <c r="D347" s="47" t="s">
        <v>691</v>
      </c>
    </row>
    <row r="348" spans="3:4">
      <c r="C348" s="50">
        <v>17.388000000000002</v>
      </c>
      <c r="D348" s="47" t="s">
        <v>692</v>
      </c>
    </row>
    <row r="349" spans="3:4">
      <c r="C349" s="50">
        <v>17.433</v>
      </c>
      <c r="D349" s="47" t="s">
        <v>693</v>
      </c>
    </row>
    <row r="350" spans="3:4">
      <c r="C350" s="50">
        <v>17.442</v>
      </c>
      <c r="D350" s="47" t="s">
        <v>694</v>
      </c>
    </row>
    <row r="351" spans="3:4">
      <c r="C351" s="50">
        <v>17.446000000000002</v>
      </c>
      <c r="D351" s="47" t="s">
        <v>695</v>
      </c>
    </row>
    <row r="352" spans="3:4">
      <c r="C352" s="50">
        <v>17.486000000000001</v>
      </c>
      <c r="D352" s="47" t="s">
        <v>696</v>
      </c>
    </row>
    <row r="353" spans="3:4">
      <c r="C353" s="50">
        <v>17.495000000000001</v>
      </c>
      <c r="D353" s="47" t="s">
        <v>697</v>
      </c>
    </row>
    <row r="354" spans="3:4">
      <c r="C354" s="50">
        <v>17.513000000000002</v>
      </c>
      <c r="D354" s="47" t="s">
        <v>698</v>
      </c>
    </row>
    <row r="355" spans="3:4">
      <c r="C355" s="50">
        <v>17.524000000000001</v>
      </c>
      <c r="D355" s="47" t="s">
        <v>699</v>
      </c>
    </row>
    <row r="356" spans="3:4">
      <c r="C356" s="50">
        <v>17.541</v>
      </c>
      <c r="D356" s="47" t="s">
        <v>700</v>
      </c>
    </row>
    <row r="357" spans="3:4">
      <c r="C357" s="50">
        <v>17.614000000000001</v>
      </c>
      <c r="D357" s="47" t="s">
        <v>701</v>
      </c>
    </row>
    <row r="358" spans="3:4">
      <c r="C358" s="50">
        <v>17.616</v>
      </c>
      <c r="D358" s="47" t="s">
        <v>349</v>
      </c>
    </row>
    <row r="359" spans="3:4">
      <c r="C359" s="50">
        <v>17.652999999999999</v>
      </c>
      <c r="D359" s="47" t="s">
        <v>702</v>
      </c>
    </row>
    <row r="360" spans="3:4">
      <c r="C360" s="50">
        <v>17.661999999999999</v>
      </c>
      <c r="D360" s="47" t="s">
        <v>703</v>
      </c>
    </row>
    <row r="361" spans="3:4">
      <c r="C361" s="50">
        <v>17.664999999999999</v>
      </c>
      <c r="D361" s="47" t="s">
        <v>704</v>
      </c>
    </row>
    <row r="362" spans="3:4">
      <c r="C362" s="50">
        <v>17.777000000000001</v>
      </c>
      <c r="D362" s="47" t="s">
        <v>705</v>
      </c>
    </row>
    <row r="363" spans="3:4">
      <c r="C363" s="50">
        <v>17.867000000000001</v>
      </c>
      <c r="D363" s="47" t="s">
        <v>706</v>
      </c>
    </row>
    <row r="364" spans="3:4">
      <c r="C364" s="50">
        <v>17.873000000000001</v>
      </c>
      <c r="D364" s="47" t="s">
        <v>707</v>
      </c>
    </row>
    <row r="365" spans="3:4">
      <c r="C365" s="50">
        <v>17.876999999999999</v>
      </c>
      <c r="D365" s="47" t="s">
        <v>708</v>
      </c>
    </row>
    <row r="366" spans="3:4">
      <c r="C366" s="50">
        <v>17.443999999999999</v>
      </c>
      <c r="D366" s="47" t="s">
        <v>709</v>
      </c>
    </row>
    <row r="367" spans="3:4">
      <c r="C367" s="50">
        <v>18.46</v>
      </c>
      <c r="D367" s="47" t="s">
        <v>710</v>
      </c>
    </row>
    <row r="368" spans="3:4">
      <c r="C368" s="50">
        <v>18.001000000000001</v>
      </c>
      <c r="D368" s="47" t="s">
        <v>711</v>
      </c>
    </row>
    <row r="369" spans="3:4">
      <c r="C369" s="50">
        <v>18.029</v>
      </c>
      <c r="D369" s="47" t="s">
        <v>712</v>
      </c>
    </row>
    <row r="370" spans="3:4">
      <c r="C370" s="50">
        <v>18.204999999999998</v>
      </c>
      <c r="D370" s="47" t="s">
        <v>713</v>
      </c>
    </row>
    <row r="371" spans="3:4">
      <c r="C371" s="50">
        <v>18.247</v>
      </c>
      <c r="D371" s="47" t="s">
        <v>714</v>
      </c>
    </row>
    <row r="372" spans="3:4">
      <c r="C372" s="50">
        <v>18.256</v>
      </c>
      <c r="D372" s="47" t="s">
        <v>715</v>
      </c>
    </row>
    <row r="373" spans="3:4">
      <c r="C373" s="50">
        <v>18.478999999999999</v>
      </c>
      <c r="D373" s="47" t="s">
        <v>716</v>
      </c>
    </row>
    <row r="374" spans="3:4">
      <c r="C374" s="50">
        <v>18.591999999999999</v>
      </c>
      <c r="D374" s="47" t="s">
        <v>717</v>
      </c>
    </row>
    <row r="375" spans="3:4">
      <c r="C375" s="50">
        <v>18.41</v>
      </c>
      <c r="D375" s="47" t="s">
        <v>718</v>
      </c>
    </row>
    <row r="376" spans="3:4">
      <c r="C376" s="50">
        <v>18.753</v>
      </c>
      <c r="D376" s="47" t="s">
        <v>719</v>
      </c>
    </row>
    <row r="377" spans="3:4">
      <c r="C377" s="50">
        <v>18.756</v>
      </c>
      <c r="D377" s="47" t="s">
        <v>720</v>
      </c>
    </row>
    <row r="378" spans="3:4">
      <c r="C378" s="50">
        <v>18.785</v>
      </c>
      <c r="D378" s="47" t="s">
        <v>721</v>
      </c>
    </row>
    <row r="379" spans="3:4">
      <c r="C379" s="50">
        <v>18.86</v>
      </c>
      <c r="D379" s="47" t="s">
        <v>470</v>
      </c>
    </row>
    <row r="380" spans="3:4">
      <c r="C380" s="50">
        <v>18.61</v>
      </c>
      <c r="D380" s="47" t="s">
        <v>722</v>
      </c>
    </row>
    <row r="381" spans="3:4">
      <c r="C381" s="50">
        <v>18.094000000000001</v>
      </c>
      <c r="D381" s="47" t="s">
        <v>723</v>
      </c>
    </row>
    <row r="382" spans="3:4">
      <c r="C382" s="50">
        <v>18.149999999999999</v>
      </c>
      <c r="D382" s="47" t="s">
        <v>724</v>
      </c>
    </row>
    <row r="383" spans="3:4">
      <c r="C383" s="50">
        <v>85.224999999999994</v>
      </c>
      <c r="D383" s="47" t="s">
        <v>725</v>
      </c>
    </row>
    <row r="384" spans="3:4">
      <c r="C384" s="50">
        <v>85.138999999999996</v>
      </c>
      <c r="D384" s="47" t="s">
        <v>726</v>
      </c>
    </row>
    <row r="385" spans="3:4">
      <c r="C385" s="50">
        <v>85.4</v>
      </c>
      <c r="D385" s="47" t="s">
        <v>727</v>
      </c>
    </row>
    <row r="386" spans="3:4">
      <c r="C386" s="50">
        <v>85.23</v>
      </c>
      <c r="D386" s="47" t="s">
        <v>728</v>
      </c>
    </row>
    <row r="387" spans="3:4">
      <c r="C387" s="50">
        <v>85.001000000000005</v>
      </c>
      <c r="D387" s="47" t="s">
        <v>729</v>
      </c>
    </row>
    <row r="388" spans="3:4">
      <c r="C388" s="50">
        <v>85.01</v>
      </c>
      <c r="D388" s="47" t="s">
        <v>730</v>
      </c>
    </row>
    <row r="389" spans="3:4">
      <c r="C389" s="50">
        <v>85.015000000000001</v>
      </c>
      <c r="D389" s="47" t="s">
        <v>731</v>
      </c>
    </row>
    <row r="390" spans="3:4">
      <c r="C390" s="50">
        <v>85.125</v>
      </c>
      <c r="D390" s="47" t="s">
        <v>732</v>
      </c>
    </row>
    <row r="391" spans="3:4">
      <c r="C391" s="50">
        <v>85.135999999999996</v>
      </c>
      <c r="D391" s="47" t="s">
        <v>733</v>
      </c>
    </row>
    <row r="392" spans="3:4">
      <c r="C392" s="50">
        <v>85.162000000000006</v>
      </c>
      <c r="D392" s="47" t="s">
        <v>734</v>
      </c>
    </row>
    <row r="393" spans="3:4">
      <c r="C393" s="50">
        <v>85.263000000000005</v>
      </c>
      <c r="D393" s="47" t="s">
        <v>735</v>
      </c>
    </row>
    <row r="394" spans="3:4">
      <c r="C394" s="50">
        <v>85.278999999999996</v>
      </c>
      <c r="D394" s="47" t="s">
        <v>736</v>
      </c>
    </row>
    <row r="395" spans="3:4">
      <c r="C395" s="50">
        <v>85.3</v>
      </c>
      <c r="D395" s="47" t="s">
        <v>446</v>
      </c>
    </row>
    <row r="396" spans="3:4">
      <c r="C396" s="50">
        <v>85.314999999999998</v>
      </c>
      <c r="D396" s="47" t="s">
        <v>737</v>
      </c>
    </row>
    <row r="397" spans="3:4">
      <c r="C397" s="50">
        <v>85.41</v>
      </c>
      <c r="D397" s="47" t="s">
        <v>738</v>
      </c>
    </row>
    <row r="398" spans="3:4">
      <c r="C398" s="50">
        <v>85.43</v>
      </c>
      <c r="D398" s="47" t="s">
        <v>739</v>
      </c>
    </row>
    <row r="399" spans="3:4">
      <c r="C399" s="50">
        <v>85.44</v>
      </c>
      <c r="D399" s="47" t="s">
        <v>553</v>
      </c>
    </row>
    <row r="400" spans="3:4">
      <c r="C400" s="50">
        <v>85.325000000000003</v>
      </c>
      <c r="D400" s="47" t="s">
        <v>680</v>
      </c>
    </row>
    <row r="401" spans="3:4">
      <c r="C401" s="50">
        <v>85.25</v>
      </c>
      <c r="D401" s="47" t="s">
        <v>740</v>
      </c>
    </row>
    <row r="402" spans="3:4">
      <c r="C402" s="50">
        <v>19.516999999999999</v>
      </c>
      <c r="D402" s="47" t="s">
        <v>622</v>
      </c>
    </row>
    <row r="403" spans="3:4">
      <c r="C403" s="50">
        <v>19.001000000000001</v>
      </c>
      <c r="D403" s="47" t="s">
        <v>741</v>
      </c>
    </row>
    <row r="404" spans="3:4">
      <c r="C404" s="50">
        <v>19.021999999999998</v>
      </c>
      <c r="D404" s="47" t="s">
        <v>742</v>
      </c>
    </row>
    <row r="405" spans="3:4">
      <c r="C405" s="50">
        <v>19.05</v>
      </c>
      <c r="D405" s="47" t="s">
        <v>382</v>
      </c>
    </row>
    <row r="406" spans="3:4">
      <c r="C406" s="50">
        <v>19.074999999999999</v>
      </c>
      <c r="D406" s="47" t="s">
        <v>743</v>
      </c>
    </row>
    <row r="407" spans="3:4">
      <c r="C407" s="50">
        <v>19.100000000000001</v>
      </c>
      <c r="D407" s="47" t="s">
        <v>329</v>
      </c>
    </row>
    <row r="408" spans="3:4">
      <c r="C408" s="50">
        <v>19.11</v>
      </c>
      <c r="D408" s="47" t="s">
        <v>744</v>
      </c>
    </row>
    <row r="409" spans="3:4">
      <c r="C409" s="50">
        <v>19.13</v>
      </c>
      <c r="D409" s="47" t="s">
        <v>745</v>
      </c>
    </row>
    <row r="410" spans="3:4">
      <c r="C410" s="50">
        <v>19.137</v>
      </c>
      <c r="D410" s="47" t="s">
        <v>746</v>
      </c>
    </row>
    <row r="411" spans="3:4">
      <c r="C411" s="50">
        <v>19.141999999999999</v>
      </c>
      <c r="D411" s="47" t="s">
        <v>747</v>
      </c>
    </row>
    <row r="412" spans="3:4">
      <c r="C412" s="50">
        <v>19.212</v>
      </c>
      <c r="D412" s="47" t="s">
        <v>748</v>
      </c>
    </row>
    <row r="413" spans="3:4">
      <c r="C413" s="50">
        <v>19.256</v>
      </c>
      <c r="D413" s="47" t="s">
        <v>749</v>
      </c>
    </row>
    <row r="414" spans="3:4">
      <c r="C414" s="50">
        <v>19.29</v>
      </c>
      <c r="D414" s="47" t="s">
        <v>711</v>
      </c>
    </row>
    <row r="415" spans="3:4">
      <c r="C415" s="50">
        <v>19.3</v>
      </c>
      <c r="D415" s="47" t="s">
        <v>750</v>
      </c>
    </row>
    <row r="416" spans="3:4">
      <c r="C416" s="50">
        <v>19.318000000000001</v>
      </c>
      <c r="D416" s="47" t="s">
        <v>751</v>
      </c>
    </row>
    <row r="417" spans="3:4">
      <c r="C417" s="50">
        <v>19.355</v>
      </c>
      <c r="D417" s="47" t="s">
        <v>752</v>
      </c>
    </row>
    <row r="418" spans="3:4">
      <c r="C418" s="50">
        <v>19.364000000000001</v>
      </c>
      <c r="D418" s="47" t="s">
        <v>753</v>
      </c>
    </row>
    <row r="419" spans="3:4">
      <c r="C419" s="50">
        <v>19.391999999999999</v>
      </c>
      <c r="D419" s="47" t="s">
        <v>754</v>
      </c>
    </row>
    <row r="420" spans="3:4">
      <c r="C420" s="50">
        <v>19.396999999999998</v>
      </c>
      <c r="D420" s="47" t="s">
        <v>755</v>
      </c>
    </row>
    <row r="421" spans="3:4">
      <c r="C421" s="50">
        <v>19.417999999999999</v>
      </c>
      <c r="D421" s="47" t="s">
        <v>756</v>
      </c>
    </row>
    <row r="422" spans="3:4">
      <c r="C422" s="50">
        <v>19.45</v>
      </c>
      <c r="D422" s="47" t="s">
        <v>757</v>
      </c>
    </row>
    <row r="423" spans="3:4">
      <c r="C423" s="50">
        <v>19.454999999999998</v>
      </c>
      <c r="D423" s="47" t="s">
        <v>758</v>
      </c>
    </row>
    <row r="424" spans="3:4">
      <c r="C424" s="50">
        <v>19.472999999999999</v>
      </c>
      <c r="D424" s="47" t="s">
        <v>537</v>
      </c>
    </row>
    <row r="425" spans="3:4">
      <c r="C425" s="50">
        <v>19.513000000000002</v>
      </c>
      <c r="D425" s="47" t="s">
        <v>759</v>
      </c>
    </row>
    <row r="426" spans="3:4">
      <c r="C426" s="50">
        <v>19.532</v>
      </c>
      <c r="D426" s="47" t="s">
        <v>760</v>
      </c>
    </row>
    <row r="427" spans="3:4">
      <c r="C427" s="50">
        <v>19.533000000000001</v>
      </c>
      <c r="D427" s="47" t="s">
        <v>761</v>
      </c>
    </row>
    <row r="428" spans="3:4">
      <c r="C428" s="50">
        <v>19.547999999999998</v>
      </c>
      <c r="D428" s="47" t="s">
        <v>762</v>
      </c>
    </row>
    <row r="429" spans="3:4">
      <c r="C429" s="50">
        <v>19.573</v>
      </c>
      <c r="D429" s="47" t="s">
        <v>763</v>
      </c>
    </row>
    <row r="430" spans="3:4">
      <c r="C430" s="50">
        <v>19.585000000000001</v>
      </c>
      <c r="D430" s="47" t="s">
        <v>764</v>
      </c>
    </row>
    <row r="431" spans="3:4">
      <c r="C431" s="50">
        <v>19.622</v>
      </c>
      <c r="D431" s="47" t="s">
        <v>765</v>
      </c>
    </row>
    <row r="432" spans="3:4">
      <c r="C432" s="50">
        <v>19.701000000000001</v>
      </c>
      <c r="D432" s="47" t="s">
        <v>546</v>
      </c>
    </row>
    <row r="433" spans="3:4">
      <c r="C433" s="50">
        <v>19.742999999999999</v>
      </c>
      <c r="D433" s="47" t="s">
        <v>766</v>
      </c>
    </row>
    <row r="434" spans="3:4">
      <c r="C434" s="50">
        <v>19.760000000000002</v>
      </c>
      <c r="D434" s="47" t="s">
        <v>767</v>
      </c>
    </row>
    <row r="435" spans="3:4">
      <c r="C435" s="50">
        <v>19.78</v>
      </c>
      <c r="D435" s="47" t="s">
        <v>768</v>
      </c>
    </row>
    <row r="436" spans="3:4">
      <c r="C436" s="50">
        <v>19.785</v>
      </c>
      <c r="D436" s="47" t="s">
        <v>351</v>
      </c>
    </row>
    <row r="437" spans="3:4">
      <c r="C437" s="50">
        <v>19.806999999999999</v>
      </c>
      <c r="D437" s="47" t="s">
        <v>769</v>
      </c>
    </row>
    <row r="438" spans="3:4">
      <c r="C438" s="50">
        <v>19.809000000000001</v>
      </c>
      <c r="D438" s="47" t="s">
        <v>770</v>
      </c>
    </row>
    <row r="439" spans="3:4">
      <c r="C439" s="50">
        <v>19.821000000000002</v>
      </c>
      <c r="D439" s="47" t="s">
        <v>771</v>
      </c>
    </row>
    <row r="440" spans="3:4">
      <c r="C440" s="50">
        <v>19.824000000000002</v>
      </c>
      <c r="D440" s="47" t="s">
        <v>772</v>
      </c>
    </row>
    <row r="441" spans="3:4">
      <c r="C441" s="50">
        <v>19.844999999999999</v>
      </c>
      <c r="D441" s="47" t="s">
        <v>773</v>
      </c>
    </row>
    <row r="442" spans="3:4">
      <c r="C442" s="50">
        <v>19.698</v>
      </c>
      <c r="D442" s="47" t="s">
        <v>774</v>
      </c>
    </row>
    <row r="443" spans="3:4">
      <c r="C443" s="50">
        <v>19.693000000000001</v>
      </c>
      <c r="D443" s="47" t="s">
        <v>775</v>
      </c>
    </row>
    <row r="444" spans="3:4">
      <c r="C444" s="50">
        <v>20.001000000000001</v>
      </c>
      <c r="D444" s="47" t="s">
        <v>776</v>
      </c>
    </row>
    <row r="445" spans="3:4">
      <c r="C445" s="50">
        <v>20.010999999999999</v>
      </c>
      <c r="D445" s="47" t="s">
        <v>777</v>
      </c>
    </row>
    <row r="446" spans="3:4">
      <c r="C446" s="50">
        <v>20.013000000000002</v>
      </c>
      <c r="D446" s="47" t="s">
        <v>778</v>
      </c>
    </row>
    <row r="447" spans="3:4">
      <c r="C447" s="50">
        <v>20.032</v>
      </c>
      <c r="D447" s="47" t="s">
        <v>779</v>
      </c>
    </row>
    <row r="448" spans="3:4">
      <c r="C448" s="50">
        <v>20.045000000000002</v>
      </c>
      <c r="D448" s="47" t="s">
        <v>780</v>
      </c>
    </row>
    <row r="449" spans="3:4">
      <c r="C449" s="50">
        <v>20.059999999999999</v>
      </c>
      <c r="D449" s="47" t="s">
        <v>781</v>
      </c>
    </row>
    <row r="450" spans="3:4">
      <c r="C450" s="50">
        <v>20.175000000000001</v>
      </c>
      <c r="D450" s="47" t="s">
        <v>782</v>
      </c>
    </row>
    <row r="451" spans="3:4">
      <c r="C451" s="50">
        <v>20.178000000000001</v>
      </c>
      <c r="D451" s="47" t="s">
        <v>783</v>
      </c>
    </row>
    <row r="452" spans="3:4">
      <c r="C452" s="50">
        <v>20.228000000000002</v>
      </c>
      <c r="D452" s="47" t="s">
        <v>784</v>
      </c>
    </row>
    <row r="453" spans="3:4">
      <c r="C453" s="50">
        <v>20.238</v>
      </c>
      <c r="D453" s="47" t="s">
        <v>785</v>
      </c>
    </row>
    <row r="454" spans="3:4">
      <c r="C454" s="50">
        <v>20.25</v>
      </c>
      <c r="D454" s="47" t="s">
        <v>786</v>
      </c>
    </row>
    <row r="455" spans="3:4">
      <c r="C455" s="50">
        <v>20.295000000000002</v>
      </c>
      <c r="D455" s="47" t="s">
        <v>787</v>
      </c>
    </row>
    <row r="456" spans="3:4">
      <c r="C456" s="50">
        <v>20.309999999999999</v>
      </c>
      <c r="D456" s="47" t="s">
        <v>788</v>
      </c>
    </row>
    <row r="457" spans="3:4">
      <c r="C457" s="50">
        <v>20.382999999999999</v>
      </c>
      <c r="D457" s="47" t="s">
        <v>789</v>
      </c>
    </row>
    <row r="458" spans="3:4">
      <c r="C458" s="50">
        <v>20.443000000000001</v>
      </c>
      <c r="D458" s="47" t="s">
        <v>790</v>
      </c>
    </row>
    <row r="459" spans="3:4">
      <c r="C459" s="50">
        <v>20.516999999999999</v>
      </c>
      <c r="D459" s="47" t="s">
        <v>791</v>
      </c>
    </row>
    <row r="460" spans="3:4">
      <c r="C460" s="50">
        <v>20.55</v>
      </c>
      <c r="D460" s="47" t="s">
        <v>792</v>
      </c>
    </row>
    <row r="461" spans="3:4">
      <c r="C461" s="50">
        <v>20.57</v>
      </c>
      <c r="D461" s="47" t="s">
        <v>793</v>
      </c>
    </row>
    <row r="462" spans="3:4">
      <c r="C462" s="50">
        <v>20.620999999999999</v>
      </c>
      <c r="D462" s="47" t="s">
        <v>794</v>
      </c>
    </row>
    <row r="463" spans="3:4">
      <c r="C463" s="50">
        <v>20.71</v>
      </c>
      <c r="D463" s="47" t="s">
        <v>795</v>
      </c>
    </row>
    <row r="464" spans="3:4">
      <c r="C464" s="50">
        <v>20.75</v>
      </c>
      <c r="D464" s="47" t="s">
        <v>796</v>
      </c>
    </row>
    <row r="465" spans="3:4">
      <c r="C465" s="50">
        <v>20.77</v>
      </c>
      <c r="D465" s="47" t="s">
        <v>797</v>
      </c>
    </row>
    <row r="466" spans="3:4">
      <c r="C466" s="50">
        <v>20.786999999999999</v>
      </c>
      <c r="D466" s="47" t="s">
        <v>798</v>
      </c>
    </row>
    <row r="467" spans="3:4">
      <c r="C467" s="50">
        <v>20.614000000000001</v>
      </c>
      <c r="D467" s="47" t="s">
        <v>799</v>
      </c>
    </row>
    <row r="468" spans="3:4">
      <c r="C468" s="50">
        <v>20.399999999999999</v>
      </c>
      <c r="D468" s="47" t="s">
        <v>800</v>
      </c>
    </row>
    <row r="469" spans="3:4">
      <c r="C469" s="50">
        <v>27.15</v>
      </c>
      <c r="D469" s="47" t="s">
        <v>801</v>
      </c>
    </row>
    <row r="470" spans="3:4">
      <c r="C470" s="50">
        <v>27.786999999999999</v>
      </c>
      <c r="D470" s="47" t="s">
        <v>802</v>
      </c>
    </row>
    <row r="471" spans="3:4">
      <c r="C471" s="50">
        <v>27.001000000000001</v>
      </c>
      <c r="D471" s="47" t="s">
        <v>803</v>
      </c>
    </row>
    <row r="472" spans="3:4">
      <c r="C472" s="50">
        <v>27.006</v>
      </c>
      <c r="D472" s="47" t="s">
        <v>804</v>
      </c>
    </row>
    <row r="473" spans="3:4">
      <c r="C473" s="50">
        <v>27.024999999999999</v>
      </c>
      <c r="D473" s="47" t="s">
        <v>805</v>
      </c>
    </row>
    <row r="474" spans="3:4">
      <c r="C474" s="50">
        <v>27.05</v>
      </c>
      <c r="D474" s="47" t="s">
        <v>806</v>
      </c>
    </row>
    <row r="475" spans="3:4">
      <c r="C475" s="50">
        <v>27.073</v>
      </c>
      <c r="D475" s="47" t="s">
        <v>807</v>
      </c>
    </row>
    <row r="476" spans="3:4">
      <c r="C476" s="50">
        <v>27.074999999999999</v>
      </c>
      <c r="D476" s="47" t="s">
        <v>808</v>
      </c>
    </row>
    <row r="477" spans="3:4">
      <c r="C477" s="50">
        <v>27.077000000000002</v>
      </c>
      <c r="D477" s="47" t="s">
        <v>809</v>
      </c>
    </row>
    <row r="478" spans="3:4">
      <c r="C478" s="50">
        <v>27.099</v>
      </c>
      <c r="D478" s="47" t="s">
        <v>810</v>
      </c>
    </row>
    <row r="479" spans="3:4">
      <c r="C479" s="50">
        <v>27.81</v>
      </c>
      <c r="D479" s="47" t="s">
        <v>811</v>
      </c>
    </row>
    <row r="480" spans="3:4">
      <c r="C480" s="50">
        <v>27.16</v>
      </c>
      <c r="D480" s="47" t="s">
        <v>812</v>
      </c>
    </row>
    <row r="481" spans="3:4">
      <c r="C481" s="50">
        <v>27.204999999999998</v>
      </c>
      <c r="D481" s="47" t="s">
        <v>813</v>
      </c>
    </row>
    <row r="482" spans="3:4">
      <c r="C482" s="50">
        <v>27.372</v>
      </c>
      <c r="D482" s="47" t="s">
        <v>814</v>
      </c>
    </row>
    <row r="483" spans="3:4">
      <c r="C483" s="50">
        <v>27.413</v>
      </c>
      <c r="D483" s="47" t="s">
        <v>815</v>
      </c>
    </row>
    <row r="484" spans="3:4">
      <c r="C484" s="50">
        <v>27.425000000000001</v>
      </c>
      <c r="D484" s="47" t="s">
        <v>816</v>
      </c>
    </row>
    <row r="485" spans="3:4">
      <c r="C485" s="50">
        <v>27.43</v>
      </c>
      <c r="D485" s="47" t="s">
        <v>817</v>
      </c>
    </row>
    <row r="486" spans="3:4">
      <c r="C486" s="50">
        <v>27.45</v>
      </c>
      <c r="D486" s="47" t="s">
        <v>818</v>
      </c>
    </row>
    <row r="487" spans="3:4">
      <c r="C487" s="50">
        <v>27.491</v>
      </c>
      <c r="D487" s="47" t="s">
        <v>819</v>
      </c>
    </row>
    <row r="488" spans="3:4">
      <c r="C488" s="50">
        <v>27.495000000000001</v>
      </c>
      <c r="D488" s="47" t="s">
        <v>820</v>
      </c>
    </row>
    <row r="489" spans="3:4">
      <c r="C489" s="50">
        <v>27.58</v>
      </c>
      <c r="D489" s="47" t="s">
        <v>821</v>
      </c>
    </row>
    <row r="490" spans="3:4">
      <c r="C490" s="50">
        <v>27.6</v>
      </c>
      <c r="D490" s="47" t="s">
        <v>822</v>
      </c>
    </row>
    <row r="491" spans="3:4">
      <c r="C491" s="50">
        <v>27.614999999999998</v>
      </c>
      <c r="D491" s="47" t="s">
        <v>701</v>
      </c>
    </row>
    <row r="492" spans="3:4">
      <c r="C492" s="50">
        <v>27.745000000000001</v>
      </c>
      <c r="D492" s="47" t="s">
        <v>823</v>
      </c>
    </row>
    <row r="493" spans="3:4">
      <c r="C493" s="50">
        <v>27.8</v>
      </c>
      <c r="D493" s="47" t="s">
        <v>824</v>
      </c>
    </row>
    <row r="494" spans="3:4">
      <c r="C494" s="50">
        <v>27.361000000000001</v>
      </c>
      <c r="D494" s="47" t="s">
        <v>825</v>
      </c>
    </row>
    <row r="495" spans="3:4">
      <c r="C495" s="50">
        <v>27.25</v>
      </c>
      <c r="D495" s="47" t="s">
        <v>826</v>
      </c>
    </row>
    <row r="496" spans="3:4">
      <c r="C496" s="50">
        <v>27.135000000000002</v>
      </c>
      <c r="D496" s="47" t="s">
        <v>827</v>
      </c>
    </row>
    <row r="497" spans="3:4">
      <c r="C497" s="50">
        <v>27.245000000000001</v>
      </c>
      <c r="D497" s="47" t="s">
        <v>828</v>
      </c>
    </row>
    <row r="498" spans="3:4">
      <c r="C498" s="50">
        <v>27.66</v>
      </c>
      <c r="D498" s="47" t="s">
        <v>829</v>
      </c>
    </row>
    <row r="499" spans="3:4">
      <c r="C499" s="50">
        <v>27.085999999999999</v>
      </c>
      <c r="D499" s="47" t="s">
        <v>830</v>
      </c>
    </row>
    <row r="500" spans="3:4">
      <c r="C500" s="50">
        <v>23.466000000000001</v>
      </c>
      <c r="D500" s="47" t="s">
        <v>831</v>
      </c>
    </row>
    <row r="501" spans="3:4">
      <c r="C501" s="50">
        <v>23.001000000000001</v>
      </c>
      <c r="D501" s="47" t="s">
        <v>832</v>
      </c>
    </row>
    <row r="502" spans="3:4">
      <c r="C502" s="50">
        <v>23.068000000000001</v>
      </c>
      <c r="D502" s="47" t="s">
        <v>833</v>
      </c>
    </row>
    <row r="503" spans="3:4">
      <c r="C503" s="50">
        <v>23.079000000000001</v>
      </c>
      <c r="D503" s="47" t="s">
        <v>834</v>
      </c>
    </row>
    <row r="504" spans="3:4">
      <c r="C504" s="50">
        <v>23.09</v>
      </c>
      <c r="D504" s="47" t="s">
        <v>835</v>
      </c>
    </row>
    <row r="505" spans="3:4">
      <c r="C505" s="50">
        <v>23.161999999999999</v>
      </c>
      <c r="D505" s="47" t="s">
        <v>836</v>
      </c>
    </row>
    <row r="506" spans="3:4">
      <c r="C506" s="50">
        <v>23.167999999999999</v>
      </c>
      <c r="D506" s="47" t="s">
        <v>837</v>
      </c>
    </row>
    <row r="507" spans="3:4">
      <c r="C507" s="50">
        <v>23.181999999999999</v>
      </c>
      <c r="D507" s="47" t="s">
        <v>838</v>
      </c>
    </row>
    <row r="508" spans="3:4">
      <c r="C508" s="50">
        <v>23.3</v>
      </c>
      <c r="D508" s="47" t="s">
        <v>839</v>
      </c>
    </row>
    <row r="509" spans="3:4">
      <c r="C509" s="50">
        <v>23.417000000000002</v>
      </c>
      <c r="D509" s="47" t="s">
        <v>840</v>
      </c>
    </row>
    <row r="510" spans="3:4">
      <c r="C510" s="50">
        <v>23.419</v>
      </c>
      <c r="D510" s="47" t="s">
        <v>841</v>
      </c>
    </row>
    <row r="511" spans="3:4">
      <c r="C511" s="50">
        <v>23.463999999999999</v>
      </c>
      <c r="D511" s="47" t="s">
        <v>842</v>
      </c>
    </row>
    <row r="512" spans="3:4">
      <c r="C512" s="50">
        <v>23.5</v>
      </c>
      <c r="D512" s="47" t="s">
        <v>843</v>
      </c>
    </row>
    <row r="513" spans="3:4">
      <c r="C513" s="50">
        <v>23.555</v>
      </c>
      <c r="D513" s="47" t="s">
        <v>844</v>
      </c>
    </row>
    <row r="514" spans="3:4">
      <c r="C514" s="50">
        <v>23.57</v>
      </c>
      <c r="D514" s="47" t="s">
        <v>845</v>
      </c>
    </row>
    <row r="515" spans="3:4">
      <c r="C515" s="50">
        <v>23.574000000000002</v>
      </c>
      <c r="D515" s="47" t="s">
        <v>846</v>
      </c>
    </row>
    <row r="516" spans="3:4">
      <c r="C516" s="50">
        <v>23.585999999999999</v>
      </c>
      <c r="D516" s="47" t="s">
        <v>847</v>
      </c>
    </row>
    <row r="517" spans="3:4">
      <c r="C517" s="50">
        <v>23.66</v>
      </c>
      <c r="D517" s="47" t="s">
        <v>848</v>
      </c>
    </row>
    <row r="518" spans="3:4">
      <c r="C518" s="50">
        <v>23.67</v>
      </c>
      <c r="D518" s="47" t="s">
        <v>849</v>
      </c>
    </row>
    <row r="519" spans="3:4">
      <c r="C519" s="50">
        <v>23.672000000000001</v>
      </c>
      <c r="D519" s="47" t="s">
        <v>850</v>
      </c>
    </row>
    <row r="520" spans="3:4">
      <c r="C520" s="50">
        <v>23.686</v>
      </c>
      <c r="D520" s="47" t="s">
        <v>851</v>
      </c>
    </row>
    <row r="521" spans="3:4">
      <c r="C521" s="50">
        <v>23.806999999999999</v>
      </c>
      <c r="D521" s="47" t="s">
        <v>852</v>
      </c>
    </row>
    <row r="522" spans="3:4">
      <c r="C522" s="50">
        <v>23.815000000000001</v>
      </c>
      <c r="D522" s="47" t="s">
        <v>853</v>
      </c>
    </row>
    <row r="523" spans="3:4">
      <c r="C523" s="50">
        <v>23.855</v>
      </c>
      <c r="D523" s="47" t="s">
        <v>854</v>
      </c>
    </row>
    <row r="524" spans="3:4">
      <c r="C524" s="50">
        <v>23.35</v>
      </c>
      <c r="D524" s="47" t="s">
        <v>855</v>
      </c>
    </row>
    <row r="525" spans="3:4">
      <c r="C525" s="50">
        <v>23.58</v>
      </c>
      <c r="D525" s="47" t="s">
        <v>856</v>
      </c>
    </row>
    <row r="526" spans="3:4">
      <c r="C526" s="50">
        <v>23.675000000000001</v>
      </c>
      <c r="D526" s="47" t="s">
        <v>857</v>
      </c>
    </row>
    <row r="527" spans="3:4">
      <c r="C527" s="50">
        <v>23.681999999999999</v>
      </c>
      <c r="D527" s="47" t="s">
        <v>858</v>
      </c>
    </row>
    <row r="528" spans="3:4">
      <c r="C528" s="50">
        <v>23.189</v>
      </c>
      <c r="D528" s="47" t="s">
        <v>859</v>
      </c>
    </row>
    <row r="529" spans="3:4">
      <c r="C529" s="50">
        <v>23.678000000000001</v>
      </c>
      <c r="D529" s="47" t="s">
        <v>491</v>
      </c>
    </row>
    <row r="530" spans="3:4">
      <c r="C530" s="50">
        <v>25.018999999999998</v>
      </c>
      <c r="D530" s="47" t="s">
        <v>860</v>
      </c>
    </row>
    <row r="531" spans="3:4">
      <c r="C531" s="50">
        <v>25.04</v>
      </c>
      <c r="D531" s="47" t="s">
        <v>861</v>
      </c>
    </row>
    <row r="532" spans="3:4">
      <c r="C532" s="50">
        <v>25.175000000000001</v>
      </c>
      <c r="D532" s="47" t="s">
        <v>862</v>
      </c>
    </row>
    <row r="533" spans="3:4">
      <c r="C533" s="50">
        <v>25.257999999999999</v>
      </c>
      <c r="D533" s="47" t="s">
        <v>522</v>
      </c>
    </row>
    <row r="534" spans="3:4">
      <c r="C534" s="50">
        <v>25.757999999999999</v>
      </c>
      <c r="D534" s="47" t="s">
        <v>863</v>
      </c>
    </row>
    <row r="535" spans="3:4">
      <c r="C535" s="50">
        <v>25.298999999999999</v>
      </c>
      <c r="D535" s="47" t="s">
        <v>864</v>
      </c>
    </row>
    <row r="536" spans="3:4">
      <c r="C536" s="50">
        <v>25.718</v>
      </c>
      <c r="D536" s="47" t="s">
        <v>865</v>
      </c>
    </row>
    <row r="537" spans="3:4">
      <c r="C537" s="50">
        <v>25.885000000000002</v>
      </c>
      <c r="D537" s="47" t="s">
        <v>866</v>
      </c>
    </row>
    <row r="538" spans="3:4">
      <c r="C538" s="50">
        <v>25.035</v>
      </c>
      <c r="D538" s="47" t="s">
        <v>867</v>
      </c>
    </row>
    <row r="539" spans="3:4">
      <c r="C539" s="50">
        <v>25.053000000000001</v>
      </c>
      <c r="D539" s="47" t="s">
        <v>868</v>
      </c>
    </row>
    <row r="540" spans="3:4">
      <c r="C540" s="50">
        <v>25.085999999999999</v>
      </c>
      <c r="D540" s="47" t="s">
        <v>869</v>
      </c>
    </row>
    <row r="541" spans="3:4">
      <c r="C541" s="50">
        <v>25.094999999999999</v>
      </c>
      <c r="D541" s="47" t="s">
        <v>870</v>
      </c>
    </row>
    <row r="542" spans="3:4">
      <c r="C542" s="50">
        <v>25.099</v>
      </c>
      <c r="D542" s="47" t="s">
        <v>871</v>
      </c>
    </row>
    <row r="543" spans="3:4">
      <c r="C543" s="50">
        <v>25.12</v>
      </c>
      <c r="D543" s="47" t="s">
        <v>872</v>
      </c>
    </row>
    <row r="544" spans="3:4">
      <c r="C544" s="50">
        <v>25.123000000000001</v>
      </c>
      <c r="D544" s="47" t="s">
        <v>873</v>
      </c>
    </row>
    <row r="545" spans="3:4">
      <c r="C545" s="50">
        <v>25.126000000000001</v>
      </c>
      <c r="D545" s="47" t="s">
        <v>874</v>
      </c>
    </row>
    <row r="546" spans="3:4">
      <c r="C546" s="50">
        <v>25.148</v>
      </c>
      <c r="D546" s="47" t="s">
        <v>875</v>
      </c>
    </row>
    <row r="547" spans="3:4">
      <c r="C547" s="50">
        <v>25.151</v>
      </c>
      <c r="D547" s="47" t="s">
        <v>876</v>
      </c>
    </row>
    <row r="548" spans="3:4">
      <c r="C548" s="50">
        <v>25.167999999999999</v>
      </c>
      <c r="D548" s="47" t="s">
        <v>877</v>
      </c>
    </row>
    <row r="549" spans="3:4">
      <c r="C549" s="50">
        <v>25.178000000000001</v>
      </c>
      <c r="D549" s="47" t="s">
        <v>878</v>
      </c>
    </row>
    <row r="550" spans="3:4">
      <c r="C550" s="50">
        <v>25.181000000000001</v>
      </c>
      <c r="D550" s="47" t="s">
        <v>879</v>
      </c>
    </row>
    <row r="551" spans="3:4">
      <c r="C551" s="50">
        <v>25.183</v>
      </c>
      <c r="D551" s="47" t="s">
        <v>880</v>
      </c>
    </row>
    <row r="552" spans="3:4">
      <c r="C552" s="50">
        <v>25.2</v>
      </c>
      <c r="D552" s="47" t="s">
        <v>881</v>
      </c>
    </row>
    <row r="553" spans="3:4">
      <c r="C553" s="50">
        <v>25.213999999999999</v>
      </c>
      <c r="D553" s="47" t="s">
        <v>882</v>
      </c>
    </row>
    <row r="554" spans="3:4">
      <c r="C554" s="50">
        <v>25.224</v>
      </c>
      <c r="D554" s="47" t="s">
        <v>883</v>
      </c>
    </row>
    <row r="555" spans="3:4">
      <c r="C555" s="50">
        <v>25.245000000000001</v>
      </c>
      <c r="D555" s="47" t="s">
        <v>884</v>
      </c>
    </row>
    <row r="556" spans="3:4">
      <c r="C556" s="50">
        <v>25.26</v>
      </c>
      <c r="D556" s="47" t="s">
        <v>885</v>
      </c>
    </row>
    <row r="557" spans="3:4">
      <c r="C557" s="50">
        <v>25.279</v>
      </c>
      <c r="D557" s="47" t="s">
        <v>886</v>
      </c>
    </row>
    <row r="558" spans="3:4">
      <c r="C558" s="50">
        <v>25.280999999999999</v>
      </c>
      <c r="D558" s="47" t="s">
        <v>887</v>
      </c>
    </row>
    <row r="559" spans="3:4">
      <c r="C559" s="50">
        <v>25.286000000000001</v>
      </c>
      <c r="D559" s="47" t="s">
        <v>888</v>
      </c>
    </row>
    <row r="560" spans="3:4">
      <c r="C560" s="50">
        <v>25.288</v>
      </c>
      <c r="D560" s="47" t="s">
        <v>889</v>
      </c>
    </row>
    <row r="561" spans="3:4">
      <c r="C561" s="50">
        <v>25.292999999999999</v>
      </c>
      <c r="D561" s="47" t="s">
        <v>890</v>
      </c>
    </row>
    <row r="562" spans="3:4">
      <c r="C562" s="50">
        <v>25.295000000000002</v>
      </c>
      <c r="D562" s="47" t="s">
        <v>891</v>
      </c>
    </row>
    <row r="563" spans="3:4">
      <c r="C563" s="50">
        <v>25.297000000000001</v>
      </c>
      <c r="D563" s="47" t="s">
        <v>892</v>
      </c>
    </row>
    <row r="564" spans="3:4">
      <c r="C564" s="50">
        <v>25.306999999999999</v>
      </c>
      <c r="D564" s="47" t="s">
        <v>893</v>
      </c>
    </row>
    <row r="565" spans="3:4">
      <c r="C565" s="50">
        <v>25.312000000000001</v>
      </c>
      <c r="D565" s="47" t="s">
        <v>479</v>
      </c>
    </row>
    <row r="566" spans="3:4">
      <c r="C566" s="50">
        <v>25.317</v>
      </c>
      <c r="D566" s="47" t="s">
        <v>894</v>
      </c>
    </row>
    <row r="567" spans="3:4">
      <c r="C567" s="50">
        <v>25.32</v>
      </c>
      <c r="D567" s="47" t="s">
        <v>895</v>
      </c>
    </row>
    <row r="568" spans="3:4">
      <c r="C568" s="50">
        <v>25.321999999999999</v>
      </c>
      <c r="D568" s="47" t="s">
        <v>896</v>
      </c>
    </row>
    <row r="569" spans="3:4">
      <c r="C569" s="50">
        <v>25.324000000000002</v>
      </c>
      <c r="D569" s="47" t="s">
        <v>897</v>
      </c>
    </row>
    <row r="570" spans="3:4">
      <c r="C570" s="50">
        <v>25.326000000000001</v>
      </c>
      <c r="D570" s="47" t="s">
        <v>898</v>
      </c>
    </row>
    <row r="571" spans="3:4">
      <c r="C571" s="50">
        <v>25.29</v>
      </c>
      <c r="D571" s="47" t="s">
        <v>899</v>
      </c>
    </row>
    <row r="572" spans="3:4">
      <c r="C572" s="50">
        <v>25.335000000000001</v>
      </c>
      <c r="D572" s="47" t="s">
        <v>900</v>
      </c>
    </row>
    <row r="573" spans="3:4">
      <c r="C573" s="50">
        <v>25.338999999999999</v>
      </c>
      <c r="D573" s="47" t="s">
        <v>901</v>
      </c>
    </row>
    <row r="574" spans="3:4">
      <c r="C574" s="50">
        <v>25.367999999999999</v>
      </c>
      <c r="D574" s="47" t="s">
        <v>902</v>
      </c>
    </row>
    <row r="575" spans="3:4">
      <c r="C575" s="50">
        <v>25.372</v>
      </c>
      <c r="D575" s="47" t="s">
        <v>903</v>
      </c>
    </row>
    <row r="576" spans="3:4">
      <c r="C576" s="50">
        <v>25.376999999999999</v>
      </c>
      <c r="D576" s="47" t="s">
        <v>904</v>
      </c>
    </row>
    <row r="577" spans="3:4">
      <c r="C577" s="50">
        <v>25.385999999999999</v>
      </c>
      <c r="D577" s="47" t="s">
        <v>905</v>
      </c>
    </row>
    <row r="578" spans="3:4">
      <c r="C578" s="50">
        <v>25.393999999999998</v>
      </c>
      <c r="D578" s="47" t="s">
        <v>906</v>
      </c>
    </row>
    <row r="579" spans="3:4">
      <c r="C579" s="50">
        <v>25.398</v>
      </c>
      <c r="D579" s="47" t="s">
        <v>907</v>
      </c>
    </row>
    <row r="580" spans="3:4">
      <c r="C580" s="50">
        <v>25.402000000000001</v>
      </c>
      <c r="D580" s="47" t="s">
        <v>755</v>
      </c>
    </row>
    <row r="581" spans="3:4">
      <c r="C581" s="50">
        <v>25.407</v>
      </c>
      <c r="D581" s="47" t="s">
        <v>908</v>
      </c>
    </row>
    <row r="582" spans="3:4">
      <c r="C582" s="50">
        <v>25.425999999999998</v>
      </c>
      <c r="D582" s="47" t="s">
        <v>909</v>
      </c>
    </row>
    <row r="583" spans="3:4">
      <c r="C583" s="50">
        <v>25.43</v>
      </c>
      <c r="D583" s="47" t="s">
        <v>910</v>
      </c>
    </row>
    <row r="584" spans="3:4">
      <c r="C584" s="50">
        <v>25.436</v>
      </c>
      <c r="D584" s="47" t="s">
        <v>911</v>
      </c>
    </row>
    <row r="585" spans="3:4">
      <c r="C585" s="50">
        <v>25.437999999999999</v>
      </c>
      <c r="D585" s="47" t="s">
        <v>912</v>
      </c>
    </row>
    <row r="586" spans="3:4">
      <c r="C586" s="50">
        <v>25.472999999999999</v>
      </c>
      <c r="D586" s="47" t="s">
        <v>913</v>
      </c>
    </row>
    <row r="587" spans="3:4">
      <c r="C587" s="50">
        <v>25.483000000000001</v>
      </c>
      <c r="D587" s="47" t="s">
        <v>345</v>
      </c>
    </row>
    <row r="588" spans="3:4">
      <c r="C588" s="50">
        <v>25.486000000000001</v>
      </c>
      <c r="D588" s="47" t="s">
        <v>914</v>
      </c>
    </row>
    <row r="589" spans="3:4">
      <c r="C589" s="50">
        <v>25.488</v>
      </c>
      <c r="D589" s="47" t="s">
        <v>915</v>
      </c>
    </row>
    <row r="590" spans="3:4">
      <c r="C590" s="50">
        <v>25.489000000000001</v>
      </c>
      <c r="D590" s="47" t="s">
        <v>916</v>
      </c>
    </row>
    <row r="591" spans="3:4">
      <c r="C591" s="50">
        <v>25.491</v>
      </c>
      <c r="D591" s="47" t="s">
        <v>917</v>
      </c>
    </row>
    <row r="592" spans="3:4">
      <c r="C592" s="50">
        <v>25.506</v>
      </c>
      <c r="D592" s="47" t="s">
        <v>472</v>
      </c>
    </row>
    <row r="593" spans="3:4">
      <c r="C593" s="50">
        <v>25.513000000000002</v>
      </c>
      <c r="D593" s="47" t="s">
        <v>918</v>
      </c>
    </row>
    <row r="594" spans="3:4">
      <c r="C594" s="50">
        <v>25.518000000000001</v>
      </c>
      <c r="D594" s="47" t="s">
        <v>919</v>
      </c>
    </row>
    <row r="595" spans="3:4">
      <c r="C595" s="50">
        <v>25.524000000000001</v>
      </c>
      <c r="D595" s="47" t="s">
        <v>920</v>
      </c>
    </row>
    <row r="596" spans="3:4">
      <c r="C596" s="50">
        <v>25.53</v>
      </c>
      <c r="D596" s="47" t="s">
        <v>921</v>
      </c>
    </row>
    <row r="597" spans="3:4">
      <c r="C597" s="50">
        <v>25.535</v>
      </c>
      <c r="D597" s="47" t="s">
        <v>922</v>
      </c>
    </row>
    <row r="598" spans="3:4">
      <c r="C598" s="50">
        <v>25.571999999999999</v>
      </c>
      <c r="D598" s="47" t="s">
        <v>923</v>
      </c>
    </row>
    <row r="599" spans="3:4">
      <c r="C599" s="50">
        <v>25.58</v>
      </c>
      <c r="D599" s="47" t="s">
        <v>924</v>
      </c>
    </row>
    <row r="600" spans="3:4">
      <c r="C600" s="50">
        <v>25.591999999999999</v>
      </c>
      <c r="D600" s="47" t="s">
        <v>925</v>
      </c>
    </row>
    <row r="601" spans="3:4">
      <c r="C601" s="50">
        <v>25.594000000000001</v>
      </c>
      <c r="D601" s="47" t="s">
        <v>926</v>
      </c>
    </row>
    <row r="602" spans="3:4">
      <c r="C602" s="50">
        <v>25.596</v>
      </c>
      <c r="D602" s="47" t="s">
        <v>927</v>
      </c>
    </row>
    <row r="603" spans="3:4">
      <c r="C603" s="50">
        <v>25.599</v>
      </c>
      <c r="D603" s="47" t="s">
        <v>928</v>
      </c>
    </row>
    <row r="604" spans="3:4">
      <c r="C604" s="50">
        <v>25.611999999999998</v>
      </c>
      <c r="D604" s="47" t="s">
        <v>929</v>
      </c>
    </row>
    <row r="605" spans="3:4">
      <c r="C605" s="50">
        <v>25.649000000000001</v>
      </c>
      <c r="D605" s="47" t="s">
        <v>930</v>
      </c>
    </row>
    <row r="606" spans="3:4">
      <c r="C606" s="50">
        <v>25.652999999999999</v>
      </c>
      <c r="D606" s="47" t="s">
        <v>931</v>
      </c>
    </row>
    <row r="607" spans="3:4">
      <c r="C607" s="50">
        <v>25.658000000000001</v>
      </c>
      <c r="D607" s="47" t="s">
        <v>449</v>
      </c>
    </row>
    <row r="608" spans="3:4">
      <c r="C608" s="50">
        <v>25.899000000000001</v>
      </c>
      <c r="D608" s="47" t="s">
        <v>932</v>
      </c>
    </row>
    <row r="609" spans="3:4">
      <c r="C609" s="50">
        <v>25.736000000000001</v>
      </c>
      <c r="D609" s="47" t="s">
        <v>933</v>
      </c>
    </row>
    <row r="610" spans="3:4">
      <c r="C610" s="50">
        <v>25.74</v>
      </c>
      <c r="D610" s="47" t="s">
        <v>934</v>
      </c>
    </row>
    <row r="611" spans="3:4">
      <c r="C611" s="50">
        <v>25.742999999999999</v>
      </c>
      <c r="D611" s="47" t="s">
        <v>935</v>
      </c>
    </row>
    <row r="612" spans="3:4">
      <c r="C612" s="50">
        <v>25.745000000000001</v>
      </c>
      <c r="D612" s="47" t="s">
        <v>936</v>
      </c>
    </row>
    <row r="613" spans="3:4">
      <c r="C613" s="50">
        <v>25.754000000000001</v>
      </c>
      <c r="D613" s="47" t="s">
        <v>937</v>
      </c>
    </row>
    <row r="614" spans="3:4">
      <c r="C614" s="50">
        <v>25.768999999999998</v>
      </c>
      <c r="D614" s="47" t="s">
        <v>938</v>
      </c>
    </row>
    <row r="615" spans="3:4">
      <c r="C615" s="50">
        <v>25.771999999999998</v>
      </c>
      <c r="D615" s="47" t="s">
        <v>939</v>
      </c>
    </row>
    <row r="616" spans="3:4">
      <c r="C616" s="50">
        <v>25.777000000000001</v>
      </c>
      <c r="D616" s="47" t="s">
        <v>940</v>
      </c>
    </row>
    <row r="617" spans="3:4">
      <c r="C617" s="50">
        <v>25.779</v>
      </c>
      <c r="D617" s="47" t="s">
        <v>941</v>
      </c>
    </row>
    <row r="618" spans="3:4">
      <c r="C618" s="50">
        <v>25.780999999999999</v>
      </c>
      <c r="D618" s="47" t="s">
        <v>942</v>
      </c>
    </row>
    <row r="619" spans="3:4">
      <c r="C619" s="50">
        <v>25.785</v>
      </c>
      <c r="D619" s="47" t="s">
        <v>943</v>
      </c>
    </row>
    <row r="620" spans="3:4">
      <c r="C620" s="50">
        <v>25.792999999999999</v>
      </c>
      <c r="D620" s="47" t="s">
        <v>944</v>
      </c>
    </row>
    <row r="621" spans="3:4">
      <c r="C621" s="50">
        <v>25.797000000000001</v>
      </c>
      <c r="D621" s="47" t="s">
        <v>945</v>
      </c>
    </row>
    <row r="622" spans="3:4">
      <c r="C622" s="50">
        <v>25.798999999999999</v>
      </c>
      <c r="D622" s="47" t="s">
        <v>946</v>
      </c>
    </row>
    <row r="623" spans="3:4">
      <c r="C623" s="50">
        <v>25.805</v>
      </c>
      <c r="D623" s="47" t="s">
        <v>947</v>
      </c>
    </row>
    <row r="624" spans="3:4">
      <c r="C624" s="50">
        <v>25.806999999999999</v>
      </c>
      <c r="D624" s="47" t="s">
        <v>948</v>
      </c>
    </row>
    <row r="625" spans="3:4">
      <c r="C625" s="50">
        <v>25.815000000000001</v>
      </c>
      <c r="D625" s="47" t="s">
        <v>949</v>
      </c>
    </row>
    <row r="626" spans="3:4">
      <c r="C626" s="50">
        <v>25.817</v>
      </c>
      <c r="D626" s="47" t="s">
        <v>950</v>
      </c>
    </row>
    <row r="627" spans="3:4">
      <c r="C627" s="50">
        <v>25.823</v>
      </c>
      <c r="D627" s="47" t="s">
        <v>951</v>
      </c>
    </row>
    <row r="628" spans="3:4">
      <c r="C628" s="50">
        <v>25.838999999999999</v>
      </c>
      <c r="D628" s="47" t="s">
        <v>952</v>
      </c>
    </row>
    <row r="629" spans="3:4">
      <c r="C629" s="50">
        <v>25.841000000000001</v>
      </c>
      <c r="D629" s="47" t="s">
        <v>953</v>
      </c>
    </row>
    <row r="630" spans="3:4">
      <c r="C630" s="50">
        <v>25.844999999999999</v>
      </c>
      <c r="D630" s="47" t="s">
        <v>954</v>
      </c>
    </row>
    <row r="631" spans="3:4">
      <c r="C631" s="50">
        <v>25.850999999999999</v>
      </c>
      <c r="D631" s="47" t="s">
        <v>955</v>
      </c>
    </row>
    <row r="632" spans="3:4">
      <c r="C632" s="50">
        <v>25.867000000000001</v>
      </c>
      <c r="D632" s="47" t="s">
        <v>956</v>
      </c>
    </row>
    <row r="633" spans="3:4">
      <c r="C633" s="50">
        <v>25.870999999999999</v>
      </c>
      <c r="D633" s="47" t="s">
        <v>957</v>
      </c>
    </row>
    <row r="634" spans="3:4">
      <c r="C634" s="50">
        <v>25.873000000000001</v>
      </c>
      <c r="D634" s="47" t="s">
        <v>958</v>
      </c>
    </row>
    <row r="635" spans="3:4">
      <c r="C635" s="50">
        <v>25.875</v>
      </c>
      <c r="D635" s="47" t="s">
        <v>959</v>
      </c>
    </row>
    <row r="636" spans="3:4">
      <c r="C636" s="50">
        <v>25.878</v>
      </c>
      <c r="D636" s="47" t="s">
        <v>960</v>
      </c>
    </row>
    <row r="637" spans="3:4">
      <c r="C637" s="50">
        <v>25.898</v>
      </c>
      <c r="D637" s="47" t="s">
        <v>961</v>
      </c>
    </row>
    <row r="638" spans="3:4">
      <c r="C638" s="50">
        <v>25.268999999999998</v>
      </c>
      <c r="D638" s="47" t="s">
        <v>962</v>
      </c>
    </row>
    <row r="639" spans="3:4">
      <c r="C639" s="50">
        <v>25.661999999999999</v>
      </c>
      <c r="D639" s="47" t="s">
        <v>963</v>
      </c>
    </row>
    <row r="640" spans="3:4">
      <c r="C640" s="50">
        <v>25.843</v>
      </c>
      <c r="D640" s="47" t="s">
        <v>964</v>
      </c>
    </row>
    <row r="641" spans="3:4">
      <c r="C641" s="50">
        <v>25.327999999999999</v>
      </c>
      <c r="D641" s="47" t="s">
        <v>965</v>
      </c>
    </row>
    <row r="642" spans="3:4">
      <c r="C642" s="50">
        <v>25.645</v>
      </c>
      <c r="D642" s="47" t="s">
        <v>966</v>
      </c>
    </row>
    <row r="643" spans="3:4">
      <c r="C643" s="50">
        <v>25.001000000000001</v>
      </c>
      <c r="D643" s="47" t="s">
        <v>967</v>
      </c>
    </row>
    <row r="644" spans="3:4">
      <c r="C644" s="50">
        <v>25.154</v>
      </c>
      <c r="D644" s="47" t="s">
        <v>968</v>
      </c>
    </row>
    <row r="645" spans="3:4">
      <c r="C645" s="50">
        <v>25.861999999999998</v>
      </c>
      <c r="D645" s="47" t="s">
        <v>969</v>
      </c>
    </row>
    <row r="646" spans="3:4">
      <c r="C646" s="50">
        <v>94.001000000000005</v>
      </c>
      <c r="D646" s="47" t="s">
        <v>970</v>
      </c>
    </row>
    <row r="647" spans="3:4">
      <c r="C647" s="50">
        <v>94.343000000000004</v>
      </c>
      <c r="D647" s="47" t="s">
        <v>971</v>
      </c>
    </row>
    <row r="648" spans="3:4">
      <c r="C648" s="50">
        <v>94.662999999999997</v>
      </c>
      <c r="D648" s="47" t="s">
        <v>972</v>
      </c>
    </row>
    <row r="649" spans="3:4">
      <c r="C649" s="50">
        <v>94.882999999999996</v>
      </c>
      <c r="D649" s="47" t="s">
        <v>973</v>
      </c>
    </row>
    <row r="650" spans="3:4">
      <c r="C650" s="50">
        <v>94.884</v>
      </c>
      <c r="D650" s="47" t="s">
        <v>517</v>
      </c>
    </row>
    <row r="651" spans="3:4">
      <c r="C651" s="50">
        <v>94.885000000000005</v>
      </c>
      <c r="D651" s="47" t="s">
        <v>974</v>
      </c>
    </row>
    <row r="652" spans="3:4">
      <c r="C652" s="50">
        <v>94.885999999999996</v>
      </c>
      <c r="D652" s="47" t="s">
        <v>975</v>
      </c>
    </row>
    <row r="653" spans="3:4">
      <c r="C653" s="50">
        <v>94.887</v>
      </c>
      <c r="D653" s="47" t="s">
        <v>976</v>
      </c>
    </row>
    <row r="654" spans="3:4">
      <c r="C654" s="50">
        <v>94.888000000000005</v>
      </c>
      <c r="D654" s="47" t="s">
        <v>977</v>
      </c>
    </row>
    <row r="655" spans="3:4">
      <c r="C655" s="50">
        <v>95.015000000000001</v>
      </c>
      <c r="D655" s="47" t="s">
        <v>527</v>
      </c>
    </row>
    <row r="656" spans="3:4">
      <c r="C656" s="50">
        <v>95.001000000000005</v>
      </c>
      <c r="D656" s="47" t="s">
        <v>978</v>
      </c>
    </row>
    <row r="657" spans="3:4">
      <c r="C657" s="50">
        <v>95.2</v>
      </c>
      <c r="D657" s="47" t="s">
        <v>612</v>
      </c>
    </row>
    <row r="658" spans="3:4">
      <c r="C658" s="50">
        <v>95.025000000000006</v>
      </c>
      <c r="D658" s="47" t="s">
        <v>979</v>
      </c>
    </row>
    <row r="659" spans="3:4">
      <c r="C659" s="50">
        <v>41.000999999999998</v>
      </c>
      <c r="D659" s="47" t="s">
        <v>980</v>
      </c>
    </row>
    <row r="660" spans="3:4">
      <c r="C660" s="50">
        <v>41.006</v>
      </c>
      <c r="D660" s="47" t="s">
        <v>981</v>
      </c>
    </row>
    <row r="661" spans="3:4">
      <c r="C661" s="50">
        <v>41.012999999999998</v>
      </c>
      <c r="D661" s="47" t="s">
        <v>982</v>
      </c>
    </row>
    <row r="662" spans="3:4">
      <c r="C662" s="50">
        <v>41.015999999999998</v>
      </c>
      <c r="D662" s="47" t="s">
        <v>983</v>
      </c>
    </row>
    <row r="663" spans="3:4">
      <c r="C663" s="50">
        <v>41.02</v>
      </c>
      <c r="D663" s="47" t="s">
        <v>984</v>
      </c>
    </row>
    <row r="664" spans="3:4">
      <c r="C664" s="50">
        <v>41.026000000000003</v>
      </c>
      <c r="D664" s="47" t="s">
        <v>985</v>
      </c>
    </row>
    <row r="665" spans="3:4">
      <c r="C665" s="50">
        <v>41.078000000000003</v>
      </c>
      <c r="D665" s="47" t="s">
        <v>986</v>
      </c>
    </row>
    <row r="666" spans="3:4">
      <c r="C666" s="50">
        <v>41.131999999999998</v>
      </c>
      <c r="D666" s="47" t="s">
        <v>987</v>
      </c>
    </row>
    <row r="667" spans="3:4">
      <c r="C667" s="50">
        <v>41.206000000000003</v>
      </c>
      <c r="D667" s="47" t="s">
        <v>988</v>
      </c>
    </row>
    <row r="668" spans="3:4">
      <c r="C668" s="50">
        <v>41.244</v>
      </c>
      <c r="D668" s="47" t="s">
        <v>989</v>
      </c>
    </row>
    <row r="669" spans="3:4">
      <c r="C669" s="50">
        <v>41.298000000000002</v>
      </c>
      <c r="D669" s="47" t="s">
        <v>990</v>
      </c>
    </row>
    <row r="670" spans="3:4">
      <c r="C670" s="50">
        <v>41.305999999999997</v>
      </c>
      <c r="D670" s="47" t="s">
        <v>991</v>
      </c>
    </row>
    <row r="671" spans="3:4">
      <c r="C671" s="50">
        <v>41.319000000000003</v>
      </c>
      <c r="D671" s="47" t="s">
        <v>416</v>
      </c>
    </row>
    <row r="672" spans="3:4">
      <c r="C672" s="50">
        <v>41.348999999999997</v>
      </c>
      <c r="D672" s="47" t="s">
        <v>992</v>
      </c>
    </row>
    <row r="673" spans="3:4">
      <c r="C673" s="50">
        <v>41.356999999999999</v>
      </c>
      <c r="D673" s="47" t="s">
        <v>993</v>
      </c>
    </row>
    <row r="674" spans="3:4">
      <c r="C674" s="50">
        <v>41.359000000000002</v>
      </c>
      <c r="D674" s="47" t="s">
        <v>994</v>
      </c>
    </row>
    <row r="675" spans="3:4">
      <c r="C675" s="50">
        <v>41.378</v>
      </c>
      <c r="D675" s="47" t="s">
        <v>995</v>
      </c>
    </row>
    <row r="676" spans="3:4">
      <c r="C676" s="50">
        <v>41.396000000000001</v>
      </c>
      <c r="D676" s="47" t="s">
        <v>996</v>
      </c>
    </row>
    <row r="677" spans="3:4">
      <c r="C677" s="50">
        <v>41.482999999999997</v>
      </c>
      <c r="D677" s="47" t="s">
        <v>997</v>
      </c>
    </row>
    <row r="678" spans="3:4">
      <c r="C678" s="50">
        <v>41.503</v>
      </c>
      <c r="D678" s="47" t="s">
        <v>998</v>
      </c>
    </row>
    <row r="679" spans="3:4">
      <c r="C679" s="50">
        <v>41.518000000000001</v>
      </c>
      <c r="D679" s="47" t="s">
        <v>999</v>
      </c>
    </row>
    <row r="680" spans="3:4">
      <c r="C680" s="50">
        <v>41.524000000000001</v>
      </c>
      <c r="D680" s="47" t="s">
        <v>1000</v>
      </c>
    </row>
    <row r="681" spans="3:4">
      <c r="C681" s="50">
        <v>41.53</v>
      </c>
      <c r="D681" s="47" t="s">
        <v>699</v>
      </c>
    </row>
    <row r="682" spans="3:4">
      <c r="C682" s="50">
        <v>41.548000000000002</v>
      </c>
      <c r="D682" s="47" t="s">
        <v>1001</v>
      </c>
    </row>
    <row r="683" spans="3:4">
      <c r="C683" s="50">
        <v>41.551000000000002</v>
      </c>
      <c r="D683" s="47" t="s">
        <v>1002</v>
      </c>
    </row>
    <row r="684" spans="3:4">
      <c r="C684" s="50">
        <v>41.615000000000002</v>
      </c>
      <c r="D684" s="47" t="s">
        <v>1003</v>
      </c>
    </row>
    <row r="685" spans="3:4">
      <c r="C685" s="50">
        <v>41.66</v>
      </c>
      <c r="D685" s="47" t="s">
        <v>1004</v>
      </c>
    </row>
    <row r="686" spans="3:4">
      <c r="C686" s="50">
        <v>41.676000000000002</v>
      </c>
      <c r="D686" s="47" t="s">
        <v>641</v>
      </c>
    </row>
    <row r="687" spans="3:4">
      <c r="C687" s="50">
        <v>41.77</v>
      </c>
      <c r="D687" s="47" t="s">
        <v>1005</v>
      </c>
    </row>
    <row r="688" spans="3:4">
      <c r="C688" s="50">
        <v>41.790999999999997</v>
      </c>
      <c r="D688" s="47" t="s">
        <v>1006</v>
      </c>
    </row>
    <row r="689" spans="3:4">
      <c r="C689" s="50">
        <v>41.796999999999997</v>
      </c>
      <c r="D689" s="47" t="s">
        <v>1007</v>
      </c>
    </row>
    <row r="690" spans="3:4">
      <c r="C690" s="50">
        <v>41.798999999999999</v>
      </c>
      <c r="D690" s="47" t="s">
        <v>1008</v>
      </c>
    </row>
    <row r="691" spans="3:4">
      <c r="C691" s="50">
        <v>41.801000000000002</v>
      </c>
      <c r="D691" s="47" t="s">
        <v>1009</v>
      </c>
    </row>
    <row r="692" spans="3:4">
      <c r="C692" s="50">
        <v>41.807000000000002</v>
      </c>
      <c r="D692" s="47" t="s">
        <v>1010</v>
      </c>
    </row>
    <row r="693" spans="3:4">
      <c r="C693" s="50">
        <v>41.872</v>
      </c>
      <c r="D693" s="47" t="s">
        <v>1011</v>
      </c>
    </row>
    <row r="694" spans="3:4">
      <c r="C694" s="50">
        <v>41.884999999999998</v>
      </c>
      <c r="D694" s="47" t="s">
        <v>1012</v>
      </c>
    </row>
    <row r="695" spans="3:4">
      <c r="C695" s="50">
        <v>41.667999999999999</v>
      </c>
      <c r="D695" s="47" t="s">
        <v>1013</v>
      </c>
    </row>
    <row r="696" spans="3:4">
      <c r="C696" s="50">
        <v>44.000999999999998</v>
      </c>
      <c r="D696" s="47" t="s">
        <v>1014</v>
      </c>
    </row>
    <row r="697" spans="3:4">
      <c r="C697" s="50">
        <v>44.034999999999997</v>
      </c>
      <c r="D697" s="47" t="s">
        <v>712</v>
      </c>
    </row>
    <row r="698" spans="3:4">
      <c r="C698" s="50">
        <v>44.078000000000003</v>
      </c>
      <c r="D698" s="47" t="s">
        <v>1015</v>
      </c>
    </row>
    <row r="699" spans="3:4">
      <c r="C699" s="50">
        <v>44.09</v>
      </c>
      <c r="D699" s="47" t="s">
        <v>1016</v>
      </c>
    </row>
    <row r="700" spans="3:4">
      <c r="C700" s="50">
        <v>44.097999999999999</v>
      </c>
      <c r="D700" s="47" t="s">
        <v>1017</v>
      </c>
    </row>
    <row r="701" spans="3:4">
      <c r="C701" s="50">
        <v>44.11</v>
      </c>
      <c r="D701" s="47" t="s">
        <v>1018</v>
      </c>
    </row>
    <row r="702" spans="3:4">
      <c r="C702" s="50">
        <v>44.279000000000003</v>
      </c>
      <c r="D702" s="47" t="s">
        <v>1019</v>
      </c>
    </row>
    <row r="703" spans="3:4">
      <c r="C703" s="50">
        <v>44.378</v>
      </c>
      <c r="D703" s="47" t="s">
        <v>1020</v>
      </c>
    </row>
    <row r="704" spans="3:4">
      <c r="C704" s="50">
        <v>44.43</v>
      </c>
      <c r="D704" s="47" t="s">
        <v>1021</v>
      </c>
    </row>
    <row r="705" spans="3:4">
      <c r="C705" s="50">
        <v>44.56</v>
      </c>
      <c r="D705" s="47" t="s">
        <v>790</v>
      </c>
    </row>
    <row r="706" spans="3:4">
      <c r="C706" s="50">
        <v>44.847000000000001</v>
      </c>
      <c r="D706" s="47" t="s">
        <v>1022</v>
      </c>
    </row>
    <row r="707" spans="3:4">
      <c r="C707" s="50">
        <v>44.854999999999997</v>
      </c>
      <c r="D707" s="47" t="s">
        <v>1023</v>
      </c>
    </row>
    <row r="708" spans="3:4">
      <c r="C708" s="50">
        <v>44.874000000000002</v>
      </c>
      <c r="D708" s="47" t="s">
        <v>553</v>
      </c>
    </row>
    <row r="709" spans="3:4">
      <c r="C709" s="50">
        <v>44.42</v>
      </c>
      <c r="D709" s="47" t="s">
        <v>1024</v>
      </c>
    </row>
    <row r="710" spans="3:4">
      <c r="C710" s="50">
        <v>44.65</v>
      </c>
      <c r="D710" s="47" t="s">
        <v>1025</v>
      </c>
    </row>
    <row r="711" spans="3:4">
      <c r="C711" s="50">
        <v>47.72</v>
      </c>
      <c r="D711" s="47" t="s">
        <v>1026</v>
      </c>
    </row>
    <row r="712" spans="3:4">
      <c r="C712" s="50">
        <v>47.57</v>
      </c>
      <c r="D712" s="47" t="s">
        <v>1027</v>
      </c>
    </row>
    <row r="713" spans="3:4">
      <c r="C713" s="50">
        <v>47.000999999999998</v>
      </c>
      <c r="D713" s="47" t="s">
        <v>1028</v>
      </c>
    </row>
    <row r="714" spans="3:4">
      <c r="C714" s="50">
        <v>47.03</v>
      </c>
      <c r="D714" s="47" t="s">
        <v>1029</v>
      </c>
    </row>
    <row r="715" spans="3:4">
      <c r="C715" s="50">
        <v>47.052999999999997</v>
      </c>
      <c r="D715" s="47" t="s">
        <v>1030</v>
      </c>
    </row>
    <row r="716" spans="3:4">
      <c r="C716" s="50">
        <v>47.058</v>
      </c>
      <c r="D716" s="47" t="s">
        <v>1031</v>
      </c>
    </row>
    <row r="717" spans="3:4">
      <c r="C717" s="50">
        <v>47.161000000000001</v>
      </c>
      <c r="D717" s="47" t="s">
        <v>1032</v>
      </c>
    </row>
    <row r="718" spans="3:4">
      <c r="C718" s="50">
        <v>47.17</v>
      </c>
      <c r="D718" s="47" t="s">
        <v>1033</v>
      </c>
    </row>
    <row r="719" spans="3:4">
      <c r="C719" s="50">
        <v>47.204999999999998</v>
      </c>
      <c r="D719" s="47" t="s">
        <v>404</v>
      </c>
    </row>
    <row r="720" spans="3:4">
      <c r="C720" s="50">
        <v>47.244999999999997</v>
      </c>
      <c r="D720" s="47" t="s">
        <v>1034</v>
      </c>
    </row>
    <row r="721" spans="3:4">
      <c r="C721" s="50">
        <v>47.258000000000003</v>
      </c>
      <c r="D721" s="47" t="s">
        <v>1035</v>
      </c>
    </row>
    <row r="722" spans="3:4">
      <c r="C722" s="50">
        <v>47.268000000000001</v>
      </c>
      <c r="D722" s="47" t="s">
        <v>1036</v>
      </c>
    </row>
    <row r="723" spans="3:4">
      <c r="C723" s="50">
        <v>47.287999999999997</v>
      </c>
      <c r="D723" s="47" t="s">
        <v>1037</v>
      </c>
    </row>
    <row r="724" spans="3:4">
      <c r="C724" s="50">
        <v>47.317999999999998</v>
      </c>
      <c r="D724" s="47" t="s">
        <v>1038</v>
      </c>
    </row>
    <row r="725" spans="3:4">
      <c r="C725" s="50">
        <v>47.46</v>
      </c>
      <c r="D725" s="47" t="s">
        <v>1039</v>
      </c>
    </row>
    <row r="726" spans="3:4">
      <c r="C726" s="50">
        <v>47.540999999999997</v>
      </c>
      <c r="D726" s="47" t="s">
        <v>1040</v>
      </c>
    </row>
    <row r="727" spans="3:4">
      <c r="C727" s="50">
        <v>47.551000000000002</v>
      </c>
      <c r="D727" s="47" t="s">
        <v>1041</v>
      </c>
    </row>
    <row r="728" spans="3:4">
      <c r="C728" s="50">
        <v>47.555</v>
      </c>
      <c r="D728" s="47" t="s">
        <v>1042</v>
      </c>
    </row>
    <row r="729" spans="3:4">
      <c r="C729" s="50">
        <v>47.604999999999997</v>
      </c>
      <c r="D729" s="47" t="s">
        <v>1043</v>
      </c>
    </row>
    <row r="730" spans="3:4">
      <c r="C730" s="50">
        <v>47.674999999999997</v>
      </c>
      <c r="D730" s="47" t="s">
        <v>702</v>
      </c>
    </row>
    <row r="731" spans="3:4">
      <c r="C731" s="50">
        <v>47.703000000000003</v>
      </c>
      <c r="D731" s="47" t="s">
        <v>1044</v>
      </c>
    </row>
    <row r="732" spans="3:4">
      <c r="C732" s="50">
        <v>47.707000000000001</v>
      </c>
      <c r="D732" s="47" t="s">
        <v>1045</v>
      </c>
    </row>
    <row r="733" spans="3:4">
      <c r="C733" s="50">
        <v>47.744999999999997</v>
      </c>
      <c r="D733" s="47" t="s">
        <v>1046</v>
      </c>
    </row>
    <row r="734" spans="3:4">
      <c r="C734" s="50">
        <v>47.798000000000002</v>
      </c>
      <c r="D734" s="47" t="s">
        <v>1047</v>
      </c>
    </row>
    <row r="735" spans="3:4">
      <c r="C735" s="50">
        <v>47.96</v>
      </c>
      <c r="D735" s="47" t="s">
        <v>1048</v>
      </c>
    </row>
    <row r="736" spans="3:4">
      <c r="C736" s="50">
        <v>47.98</v>
      </c>
      <c r="D736" s="47" t="s">
        <v>1049</v>
      </c>
    </row>
    <row r="737" spans="3:4">
      <c r="C737" s="50">
        <v>47.189</v>
      </c>
      <c r="D737" s="47" t="s">
        <v>1050</v>
      </c>
    </row>
    <row r="738" spans="3:4">
      <c r="C738" s="50">
        <v>47.692</v>
      </c>
      <c r="D738" s="47" t="s">
        <v>1051</v>
      </c>
    </row>
    <row r="739" spans="3:4">
      <c r="C739" s="50">
        <v>47.66</v>
      </c>
      <c r="D739" s="47" t="s">
        <v>1052</v>
      </c>
    </row>
    <row r="740" spans="3:4">
      <c r="C740" s="50">
        <v>47.545000000000002</v>
      </c>
      <c r="D740" s="47" t="s">
        <v>1053</v>
      </c>
    </row>
    <row r="741" spans="3:4">
      <c r="C741" s="50">
        <v>50.15</v>
      </c>
      <c r="D741" s="47" t="s">
        <v>1054</v>
      </c>
    </row>
    <row r="742" spans="3:4">
      <c r="C742" s="50">
        <v>50.000999999999998</v>
      </c>
      <c r="D742" s="47" t="s">
        <v>1055</v>
      </c>
    </row>
    <row r="743" spans="3:4">
      <c r="C743" s="50">
        <v>50.006</v>
      </c>
      <c r="D743" s="47" t="s">
        <v>1056</v>
      </c>
    </row>
    <row r="744" spans="3:4">
      <c r="C744" s="50">
        <v>50.124000000000002</v>
      </c>
      <c r="D744" s="47" t="s">
        <v>1057</v>
      </c>
    </row>
    <row r="745" spans="3:4">
      <c r="C745" s="50">
        <v>50.222999999999999</v>
      </c>
      <c r="D745" s="47" t="s">
        <v>1058</v>
      </c>
    </row>
    <row r="746" spans="3:4">
      <c r="C746" s="50">
        <v>50.225999999999999</v>
      </c>
      <c r="D746" s="47" t="s">
        <v>1059</v>
      </c>
    </row>
    <row r="747" spans="3:4">
      <c r="C747" s="50">
        <v>50.244999999999997</v>
      </c>
      <c r="D747" s="47" t="s">
        <v>1060</v>
      </c>
    </row>
    <row r="748" spans="3:4">
      <c r="C748" s="50">
        <v>50.250999999999998</v>
      </c>
      <c r="D748" s="47" t="s">
        <v>1061</v>
      </c>
    </row>
    <row r="749" spans="3:4">
      <c r="C749" s="50">
        <v>50.27</v>
      </c>
      <c r="D749" s="47" t="s">
        <v>1062</v>
      </c>
    </row>
    <row r="750" spans="3:4">
      <c r="C750" s="50">
        <v>50.313000000000002</v>
      </c>
      <c r="D750" s="47" t="s">
        <v>479</v>
      </c>
    </row>
    <row r="751" spans="3:4">
      <c r="C751" s="50">
        <v>50.317999999999998</v>
      </c>
      <c r="D751" s="47" t="s">
        <v>1038</v>
      </c>
    </row>
    <row r="752" spans="3:4">
      <c r="C752" s="50">
        <v>50.325000000000003</v>
      </c>
      <c r="D752" s="47" t="s">
        <v>1063</v>
      </c>
    </row>
    <row r="753" spans="3:4">
      <c r="C753" s="50">
        <v>50.33</v>
      </c>
      <c r="D753" s="47" t="s">
        <v>1064</v>
      </c>
    </row>
    <row r="754" spans="3:4">
      <c r="C754" s="50">
        <v>50.35</v>
      </c>
      <c r="D754" s="47" t="s">
        <v>1065</v>
      </c>
    </row>
    <row r="755" spans="3:4">
      <c r="C755" s="50">
        <v>50.37</v>
      </c>
      <c r="D755" s="47" t="s">
        <v>1066</v>
      </c>
    </row>
    <row r="756" spans="3:4">
      <c r="C756" s="50">
        <v>50.4</v>
      </c>
      <c r="D756" s="47" t="s">
        <v>1067</v>
      </c>
    </row>
    <row r="757" spans="3:4">
      <c r="C757" s="50">
        <v>50.45</v>
      </c>
      <c r="D757" s="47" t="s">
        <v>1068</v>
      </c>
    </row>
    <row r="758" spans="3:4">
      <c r="C758" s="50">
        <v>50.567999999999998</v>
      </c>
      <c r="D758" s="47" t="s">
        <v>1069</v>
      </c>
    </row>
    <row r="759" spans="3:4">
      <c r="C759" s="50">
        <v>50.573</v>
      </c>
      <c r="D759" s="47" t="s">
        <v>1070</v>
      </c>
    </row>
    <row r="760" spans="3:4">
      <c r="C760" s="50">
        <v>50.576999999999998</v>
      </c>
      <c r="D760" s="47" t="s">
        <v>1071</v>
      </c>
    </row>
    <row r="761" spans="3:4">
      <c r="C761" s="50">
        <v>50.59</v>
      </c>
      <c r="D761" s="47" t="s">
        <v>717</v>
      </c>
    </row>
    <row r="762" spans="3:4">
      <c r="C762" s="50">
        <v>50.606000000000002</v>
      </c>
      <c r="D762" s="47" t="s">
        <v>1072</v>
      </c>
    </row>
    <row r="763" spans="3:4">
      <c r="C763" s="50">
        <v>50.686</v>
      </c>
      <c r="D763" s="47" t="s">
        <v>1073</v>
      </c>
    </row>
    <row r="764" spans="3:4">
      <c r="C764" s="50">
        <v>50.689</v>
      </c>
      <c r="D764" s="47" t="s">
        <v>797</v>
      </c>
    </row>
    <row r="765" spans="3:4">
      <c r="C765" s="50">
        <v>50.710999999999999</v>
      </c>
      <c r="D765" s="47" t="s">
        <v>1074</v>
      </c>
    </row>
    <row r="766" spans="3:4">
      <c r="C766" s="50">
        <v>50.11</v>
      </c>
      <c r="D766" s="47" t="s">
        <v>1075</v>
      </c>
    </row>
    <row r="767" spans="3:4">
      <c r="C767" s="50">
        <v>50.286999999999999</v>
      </c>
      <c r="D767" s="47" t="s">
        <v>1076</v>
      </c>
    </row>
    <row r="768" spans="3:4">
      <c r="C768" s="50">
        <v>50.68</v>
      </c>
      <c r="D768" s="47" t="s">
        <v>1077</v>
      </c>
    </row>
    <row r="769" spans="3:4">
      <c r="C769" s="50">
        <v>50.683</v>
      </c>
      <c r="D769" s="47" t="s">
        <v>1078</v>
      </c>
    </row>
    <row r="770" spans="3:4">
      <c r="C770" s="50">
        <v>52.11</v>
      </c>
      <c r="D770" s="47" t="s">
        <v>1079</v>
      </c>
    </row>
    <row r="771" spans="3:4">
      <c r="C771" s="50">
        <v>52.835000000000001</v>
      </c>
      <c r="D771" s="47" t="s">
        <v>1080</v>
      </c>
    </row>
    <row r="772" spans="3:4">
      <c r="C772" s="50">
        <v>52.082999999999998</v>
      </c>
      <c r="D772" s="47" t="s">
        <v>672</v>
      </c>
    </row>
    <row r="773" spans="3:4">
      <c r="C773" s="50">
        <v>52.24</v>
      </c>
      <c r="D773" s="47" t="s">
        <v>1081</v>
      </c>
    </row>
    <row r="774" spans="3:4">
      <c r="C774" s="50">
        <v>52.051000000000002</v>
      </c>
      <c r="D774" s="47" t="s">
        <v>1082</v>
      </c>
    </row>
    <row r="775" spans="3:4">
      <c r="C775" s="50">
        <v>52.000999999999998</v>
      </c>
      <c r="D775" s="47" t="s">
        <v>1083</v>
      </c>
    </row>
    <row r="776" spans="3:4">
      <c r="C776" s="50">
        <v>52.018999999999998</v>
      </c>
      <c r="D776" s="47" t="s">
        <v>860</v>
      </c>
    </row>
    <row r="777" spans="3:4">
      <c r="C777" s="50">
        <v>52.021999999999998</v>
      </c>
      <c r="D777" s="47" t="s">
        <v>1084</v>
      </c>
    </row>
    <row r="778" spans="3:4">
      <c r="C778" s="50">
        <v>52.036000000000001</v>
      </c>
      <c r="D778" s="47" t="s">
        <v>1085</v>
      </c>
    </row>
    <row r="779" spans="3:4">
      <c r="C779" s="50">
        <v>52.079000000000001</v>
      </c>
      <c r="D779" s="47" t="s">
        <v>1086</v>
      </c>
    </row>
    <row r="780" spans="3:4">
      <c r="C780" s="50">
        <v>52.203000000000003</v>
      </c>
      <c r="D780" s="47" t="s">
        <v>1087</v>
      </c>
    </row>
    <row r="781" spans="3:4">
      <c r="C781" s="50">
        <v>52.207000000000001</v>
      </c>
      <c r="D781" s="47" t="s">
        <v>1088</v>
      </c>
    </row>
    <row r="782" spans="3:4">
      <c r="C782" s="50">
        <v>52.21</v>
      </c>
      <c r="D782" s="47" t="s">
        <v>1089</v>
      </c>
    </row>
    <row r="783" spans="3:4">
      <c r="C783" s="50">
        <v>52.215000000000003</v>
      </c>
      <c r="D783" s="47" t="s">
        <v>337</v>
      </c>
    </row>
    <row r="784" spans="3:4">
      <c r="C784" s="50">
        <v>52.223999999999997</v>
      </c>
      <c r="D784" s="47" t="s">
        <v>1090</v>
      </c>
    </row>
    <row r="785" spans="3:4">
      <c r="C785" s="50">
        <v>52.226999999999997</v>
      </c>
      <c r="D785" s="47" t="s">
        <v>1091</v>
      </c>
    </row>
    <row r="786" spans="3:4">
      <c r="C786" s="50">
        <v>52.232999999999997</v>
      </c>
      <c r="D786" s="47" t="s">
        <v>1092</v>
      </c>
    </row>
    <row r="787" spans="3:4">
      <c r="C787" s="50">
        <v>52.25</v>
      </c>
      <c r="D787" s="47" t="s">
        <v>1093</v>
      </c>
    </row>
    <row r="788" spans="3:4">
      <c r="C788" s="50">
        <v>52.253999999999998</v>
      </c>
      <c r="D788" s="47" t="s">
        <v>1094</v>
      </c>
    </row>
    <row r="789" spans="3:4">
      <c r="C789" s="50">
        <v>52.256</v>
      </c>
      <c r="D789" s="47" t="s">
        <v>1095</v>
      </c>
    </row>
    <row r="790" spans="3:4">
      <c r="C790" s="50">
        <v>52.26</v>
      </c>
      <c r="D790" s="47" t="s">
        <v>749</v>
      </c>
    </row>
    <row r="791" spans="3:4">
      <c r="C791" s="50">
        <v>52.286999999999999</v>
      </c>
      <c r="D791" s="47" t="s">
        <v>1096</v>
      </c>
    </row>
    <row r="792" spans="3:4">
      <c r="C792" s="50">
        <v>52.317</v>
      </c>
      <c r="D792" s="47" t="s">
        <v>1097</v>
      </c>
    </row>
    <row r="793" spans="3:4">
      <c r="C793" s="50">
        <v>52.32</v>
      </c>
      <c r="D793" s="47" t="s">
        <v>1098</v>
      </c>
    </row>
    <row r="794" spans="3:4">
      <c r="C794" s="50">
        <v>52.323</v>
      </c>
      <c r="D794" s="47" t="s">
        <v>1099</v>
      </c>
    </row>
    <row r="795" spans="3:4">
      <c r="C795" s="50">
        <v>52.351999999999997</v>
      </c>
      <c r="D795" s="47" t="s">
        <v>1100</v>
      </c>
    </row>
    <row r="796" spans="3:4">
      <c r="C796" s="50">
        <v>52.353999999999999</v>
      </c>
      <c r="D796" s="47" t="s">
        <v>1101</v>
      </c>
    </row>
    <row r="797" spans="3:4">
      <c r="C797" s="50">
        <v>52.356000000000002</v>
      </c>
      <c r="D797" s="47" t="s">
        <v>1102</v>
      </c>
    </row>
    <row r="798" spans="3:4">
      <c r="C798" s="50">
        <v>52.378</v>
      </c>
      <c r="D798" s="47" t="s">
        <v>1103</v>
      </c>
    </row>
    <row r="799" spans="3:4">
      <c r="C799" s="50">
        <v>52.381</v>
      </c>
      <c r="D799" s="47" t="s">
        <v>1104</v>
      </c>
    </row>
    <row r="800" spans="3:4">
      <c r="C800" s="50">
        <v>52.384999999999998</v>
      </c>
      <c r="D800" s="47" t="s">
        <v>1105</v>
      </c>
    </row>
    <row r="801" spans="3:4">
      <c r="C801" s="50">
        <v>52.39</v>
      </c>
      <c r="D801" s="47" t="s">
        <v>1106</v>
      </c>
    </row>
    <row r="802" spans="3:4">
      <c r="C802" s="50">
        <v>52.399000000000001</v>
      </c>
      <c r="D802" s="47" t="s">
        <v>427</v>
      </c>
    </row>
    <row r="803" spans="3:4">
      <c r="C803" s="50">
        <v>52.405000000000001</v>
      </c>
      <c r="D803" s="47" t="s">
        <v>1107</v>
      </c>
    </row>
    <row r="804" spans="3:4">
      <c r="C804" s="50">
        <v>52.411000000000001</v>
      </c>
      <c r="D804" s="47" t="s">
        <v>1108</v>
      </c>
    </row>
    <row r="805" spans="3:4">
      <c r="C805" s="50">
        <v>52.417999999999999</v>
      </c>
      <c r="D805" s="47" t="s">
        <v>1109</v>
      </c>
    </row>
    <row r="806" spans="3:4">
      <c r="C806" s="50">
        <v>52.427</v>
      </c>
      <c r="D806" s="47" t="s">
        <v>1110</v>
      </c>
    </row>
    <row r="807" spans="3:4">
      <c r="C807" s="50">
        <v>52.435000000000002</v>
      </c>
      <c r="D807" s="47" t="s">
        <v>1111</v>
      </c>
    </row>
    <row r="808" spans="3:4">
      <c r="C808" s="50">
        <v>52.472999999999999</v>
      </c>
      <c r="D808" s="47" t="s">
        <v>913</v>
      </c>
    </row>
    <row r="809" spans="3:4">
      <c r="C809" s="50">
        <v>52.48</v>
      </c>
      <c r="D809" s="47" t="s">
        <v>345</v>
      </c>
    </row>
    <row r="810" spans="3:4">
      <c r="C810" s="50">
        <v>52.49</v>
      </c>
      <c r="D810" s="47" t="s">
        <v>1112</v>
      </c>
    </row>
    <row r="811" spans="3:4">
      <c r="C811" s="50">
        <v>52.506</v>
      </c>
      <c r="D811" s="47" t="s">
        <v>1113</v>
      </c>
    </row>
    <row r="812" spans="3:4">
      <c r="C812" s="50">
        <v>52.52</v>
      </c>
      <c r="D812" s="47" t="s">
        <v>1114</v>
      </c>
    </row>
    <row r="813" spans="3:4">
      <c r="C813" s="50">
        <v>52.54</v>
      </c>
      <c r="D813" s="47" t="s">
        <v>1115</v>
      </c>
    </row>
    <row r="814" spans="3:4">
      <c r="C814" s="50">
        <v>52.56</v>
      </c>
      <c r="D814" s="47" t="s">
        <v>1116</v>
      </c>
    </row>
    <row r="815" spans="3:4">
      <c r="C815" s="50">
        <v>52.564999999999998</v>
      </c>
      <c r="D815" s="47" t="s">
        <v>498</v>
      </c>
    </row>
    <row r="816" spans="3:4">
      <c r="C816" s="50">
        <v>52.573</v>
      </c>
      <c r="D816" s="47" t="s">
        <v>1117</v>
      </c>
    </row>
    <row r="817" spans="3:4">
      <c r="C817" s="50">
        <v>52.585000000000001</v>
      </c>
      <c r="D817" s="47" t="s">
        <v>1118</v>
      </c>
    </row>
    <row r="818" spans="3:4">
      <c r="C818" s="50">
        <v>52.612000000000002</v>
      </c>
      <c r="D818" s="47" t="s">
        <v>929</v>
      </c>
    </row>
    <row r="819" spans="3:4">
      <c r="C819" s="50">
        <v>52.621000000000002</v>
      </c>
      <c r="D819" s="47" t="s">
        <v>1119</v>
      </c>
    </row>
    <row r="820" spans="3:4">
      <c r="C820" s="50">
        <v>52.677999999999997</v>
      </c>
      <c r="D820" s="47" t="s">
        <v>1120</v>
      </c>
    </row>
    <row r="821" spans="3:4">
      <c r="C821" s="50">
        <v>52.683</v>
      </c>
      <c r="D821" s="47" t="s">
        <v>1121</v>
      </c>
    </row>
    <row r="822" spans="3:4">
      <c r="C822" s="50">
        <v>52.685000000000002</v>
      </c>
      <c r="D822" s="47" t="s">
        <v>930</v>
      </c>
    </row>
    <row r="823" spans="3:4">
      <c r="C823" s="50">
        <v>52.686999999999998</v>
      </c>
      <c r="D823" s="47" t="s">
        <v>1122</v>
      </c>
    </row>
    <row r="824" spans="3:4">
      <c r="C824" s="50">
        <v>52.692999999999998</v>
      </c>
      <c r="D824" s="47" t="s">
        <v>1123</v>
      </c>
    </row>
    <row r="825" spans="3:4">
      <c r="C825" s="50">
        <v>52.695999999999998</v>
      </c>
      <c r="D825" s="47" t="s">
        <v>456</v>
      </c>
    </row>
    <row r="826" spans="3:4">
      <c r="C826" s="50">
        <v>52.72</v>
      </c>
      <c r="D826" s="47" t="s">
        <v>1124</v>
      </c>
    </row>
    <row r="827" spans="3:4">
      <c r="C827" s="50">
        <v>52.786000000000001</v>
      </c>
      <c r="D827" s="47" t="s">
        <v>1125</v>
      </c>
    </row>
    <row r="828" spans="3:4">
      <c r="C828" s="50">
        <v>52.787999999999997</v>
      </c>
      <c r="D828" s="47" t="s">
        <v>1126</v>
      </c>
    </row>
    <row r="829" spans="3:4">
      <c r="C829" s="50">
        <v>52.698999999999998</v>
      </c>
      <c r="D829" s="47" t="s">
        <v>1127</v>
      </c>
    </row>
    <row r="830" spans="3:4">
      <c r="C830" s="50">
        <v>52.838000000000001</v>
      </c>
      <c r="D830" s="47" t="s">
        <v>1128</v>
      </c>
    </row>
    <row r="831" spans="3:4">
      <c r="C831" s="50">
        <v>52.884999999999998</v>
      </c>
      <c r="D831" s="47" t="s">
        <v>1129</v>
      </c>
    </row>
    <row r="832" spans="3:4">
      <c r="C832" s="50">
        <v>52.694000000000003</v>
      </c>
      <c r="D832" s="47" t="s">
        <v>1130</v>
      </c>
    </row>
    <row r="833" spans="3:4">
      <c r="C833" s="50">
        <v>52.258000000000003</v>
      </c>
      <c r="D833" s="47" t="s">
        <v>1131</v>
      </c>
    </row>
    <row r="834" spans="3:4">
      <c r="C834" s="50">
        <v>54.518000000000001</v>
      </c>
      <c r="D834" s="47" t="s">
        <v>1132</v>
      </c>
    </row>
    <row r="835" spans="3:4">
      <c r="C835" s="50">
        <v>54.52</v>
      </c>
      <c r="D835" s="47" t="s">
        <v>1133</v>
      </c>
    </row>
    <row r="836" spans="3:4">
      <c r="C836" s="50">
        <v>54.000999999999998</v>
      </c>
      <c r="D836" s="47" t="s">
        <v>1134</v>
      </c>
    </row>
    <row r="837" spans="3:4">
      <c r="C837" s="50">
        <v>54.244999999999997</v>
      </c>
      <c r="D837" s="47" t="s">
        <v>1135</v>
      </c>
    </row>
    <row r="838" spans="3:4">
      <c r="C838" s="50">
        <v>54.743000000000002</v>
      </c>
      <c r="D838" s="47" t="s">
        <v>1136</v>
      </c>
    </row>
    <row r="839" spans="3:4">
      <c r="C839" s="50">
        <v>54.125</v>
      </c>
      <c r="D839" s="47" t="s">
        <v>1137</v>
      </c>
    </row>
    <row r="840" spans="3:4">
      <c r="C840" s="50">
        <v>54.82</v>
      </c>
      <c r="D840" s="47" t="s">
        <v>465</v>
      </c>
    </row>
    <row r="841" spans="3:4">
      <c r="C841" s="50">
        <v>54.48</v>
      </c>
      <c r="D841" s="47" t="s">
        <v>1138</v>
      </c>
    </row>
    <row r="842" spans="3:4">
      <c r="C842" s="50">
        <v>54.261000000000003</v>
      </c>
      <c r="D842" s="47" t="s">
        <v>1139</v>
      </c>
    </row>
    <row r="843" spans="3:4">
      <c r="C843" s="50">
        <v>54.66</v>
      </c>
      <c r="D843" s="47" t="s">
        <v>1140</v>
      </c>
    </row>
    <row r="844" spans="3:4">
      <c r="C844" s="50">
        <v>54.222999999999999</v>
      </c>
      <c r="D844" s="47" t="s">
        <v>1141</v>
      </c>
    </row>
    <row r="845" spans="3:4">
      <c r="C845" s="50">
        <v>54.552999999999997</v>
      </c>
      <c r="D845" s="47" t="s">
        <v>366</v>
      </c>
    </row>
    <row r="846" spans="3:4">
      <c r="C846" s="50">
        <v>54.313000000000002</v>
      </c>
      <c r="D846" s="47" t="s">
        <v>1142</v>
      </c>
    </row>
    <row r="847" spans="3:4">
      <c r="C847" s="50">
        <v>54.25</v>
      </c>
      <c r="D847" s="47" t="s">
        <v>1143</v>
      </c>
    </row>
    <row r="848" spans="3:4">
      <c r="C848" s="50">
        <v>54.8</v>
      </c>
      <c r="D848" s="47" t="s">
        <v>1144</v>
      </c>
    </row>
    <row r="849" spans="3:4">
      <c r="C849" s="50">
        <v>54.051000000000002</v>
      </c>
      <c r="D849" s="47" t="s">
        <v>1145</v>
      </c>
    </row>
    <row r="850" spans="3:4">
      <c r="C850" s="50">
        <v>54.417999999999999</v>
      </c>
      <c r="D850" s="47" t="s">
        <v>1146</v>
      </c>
    </row>
    <row r="851" spans="3:4">
      <c r="C851" s="50">
        <v>54.098999999999997</v>
      </c>
      <c r="D851" s="47" t="s">
        <v>1147</v>
      </c>
    </row>
    <row r="852" spans="3:4">
      <c r="C852" s="50">
        <v>54.206000000000003</v>
      </c>
      <c r="D852" s="47" t="s">
        <v>1148</v>
      </c>
    </row>
    <row r="853" spans="3:4">
      <c r="C853" s="50">
        <v>54.344000000000001</v>
      </c>
      <c r="D853" s="47" t="s">
        <v>1149</v>
      </c>
    </row>
    <row r="854" spans="3:4">
      <c r="C854" s="50">
        <v>54.347000000000001</v>
      </c>
      <c r="D854" s="47" t="s">
        <v>1150</v>
      </c>
    </row>
    <row r="855" spans="3:4">
      <c r="C855" s="50">
        <v>54.81</v>
      </c>
      <c r="D855" s="47" t="s">
        <v>1151</v>
      </c>
    </row>
    <row r="856" spans="3:4">
      <c r="C856" s="50">
        <v>54.673000000000002</v>
      </c>
      <c r="D856" s="47" t="s">
        <v>931</v>
      </c>
    </row>
    <row r="857" spans="3:4">
      <c r="C857" s="50">
        <v>54.67</v>
      </c>
      <c r="D857" s="47" t="s">
        <v>1152</v>
      </c>
    </row>
    <row r="858" spans="3:4">
      <c r="C858" s="50">
        <v>54.398000000000003</v>
      </c>
      <c r="D858" s="47" t="s">
        <v>1153</v>
      </c>
    </row>
    <row r="859" spans="3:4">
      <c r="C859" s="50">
        <v>54.171999999999997</v>
      </c>
      <c r="D859" s="47" t="s">
        <v>1154</v>
      </c>
    </row>
    <row r="860" spans="3:4">
      <c r="C860" s="50">
        <v>54.598999999999997</v>
      </c>
      <c r="D860" s="47" t="s">
        <v>1155</v>
      </c>
    </row>
    <row r="861" spans="3:4">
      <c r="C861" s="50">
        <v>54.384999999999998</v>
      </c>
      <c r="D861" s="47" t="s">
        <v>1156</v>
      </c>
    </row>
    <row r="862" spans="3:4">
      <c r="C862" s="50">
        <v>54.874000000000002</v>
      </c>
      <c r="D862" s="47" t="s">
        <v>1157</v>
      </c>
    </row>
    <row r="863" spans="3:4">
      <c r="C863" s="50">
        <v>54.173999999999999</v>
      </c>
      <c r="D863" s="47" t="s">
        <v>1158</v>
      </c>
    </row>
    <row r="864" spans="3:4">
      <c r="C864" s="50">
        <v>54.72</v>
      </c>
      <c r="D864" s="47" t="s">
        <v>1159</v>
      </c>
    </row>
    <row r="865" spans="3:4">
      <c r="C865" s="50">
        <v>54.003</v>
      </c>
      <c r="D865" s="47" t="s">
        <v>1160</v>
      </c>
    </row>
    <row r="866" spans="3:4">
      <c r="C866" s="50">
        <v>54.405000000000001</v>
      </c>
      <c r="D866" s="47" t="s">
        <v>1161</v>
      </c>
    </row>
    <row r="867" spans="3:4">
      <c r="C867" s="50">
        <v>54.497999999999998</v>
      </c>
      <c r="D867" s="47" t="s">
        <v>1162</v>
      </c>
    </row>
    <row r="868" spans="3:4">
      <c r="C868" s="50">
        <v>54.109000000000002</v>
      </c>
      <c r="D868" s="47" t="s">
        <v>1163</v>
      </c>
    </row>
    <row r="869" spans="3:4">
      <c r="C869" s="50">
        <v>54.68</v>
      </c>
      <c r="D869" s="47" t="s">
        <v>1164</v>
      </c>
    </row>
    <row r="870" spans="3:4">
      <c r="C870" s="50">
        <v>54.377000000000002</v>
      </c>
      <c r="D870" s="47" t="s">
        <v>1165</v>
      </c>
    </row>
    <row r="871" spans="3:4">
      <c r="C871" s="50">
        <v>54.128</v>
      </c>
      <c r="D871" s="47" t="s">
        <v>1166</v>
      </c>
    </row>
    <row r="872" spans="3:4">
      <c r="C872" s="50">
        <v>54.871000000000002</v>
      </c>
      <c r="D872" s="47" t="s">
        <v>1167</v>
      </c>
    </row>
    <row r="873" spans="3:4">
      <c r="C873" s="50">
        <v>54.238999999999997</v>
      </c>
      <c r="D873" s="47" t="s">
        <v>1168</v>
      </c>
    </row>
    <row r="874" spans="3:4">
      <c r="C874" s="50">
        <v>86.567999999999998</v>
      </c>
      <c r="D874" s="47" t="s">
        <v>1169</v>
      </c>
    </row>
    <row r="875" spans="3:4">
      <c r="C875" s="50">
        <v>86.885000000000005</v>
      </c>
      <c r="D875" s="47" t="s">
        <v>1170</v>
      </c>
    </row>
    <row r="876" spans="3:4">
      <c r="C876" s="50">
        <v>86.001000000000005</v>
      </c>
      <c r="D876" s="47" t="s">
        <v>1171</v>
      </c>
    </row>
    <row r="877" spans="3:4">
      <c r="C877" s="50">
        <v>86.218999999999994</v>
      </c>
      <c r="D877" s="47" t="s">
        <v>1087</v>
      </c>
    </row>
    <row r="878" spans="3:4">
      <c r="C878" s="50">
        <v>86.32</v>
      </c>
      <c r="D878" s="47" t="s">
        <v>1172</v>
      </c>
    </row>
    <row r="879" spans="3:4">
      <c r="C879" s="50">
        <v>86.569000000000003</v>
      </c>
      <c r="D879" s="47" t="s">
        <v>1173</v>
      </c>
    </row>
    <row r="880" spans="3:4">
      <c r="C880" s="50">
        <v>86.570999999999998</v>
      </c>
      <c r="D880" s="47" t="s">
        <v>1174</v>
      </c>
    </row>
    <row r="881" spans="3:4">
      <c r="C881" s="50">
        <v>86.572999999999993</v>
      </c>
      <c r="D881" s="47" t="s">
        <v>1175</v>
      </c>
    </row>
    <row r="882" spans="3:4">
      <c r="C882" s="50">
        <v>86.748999999999995</v>
      </c>
      <c r="D882" s="47" t="s">
        <v>1176</v>
      </c>
    </row>
    <row r="883" spans="3:4">
      <c r="C883" s="50">
        <v>86.754999999999995</v>
      </c>
      <c r="D883" s="47" t="s">
        <v>449</v>
      </c>
    </row>
    <row r="884" spans="3:4">
      <c r="C884" s="50">
        <v>86.757000000000005</v>
      </c>
      <c r="D884" s="47" t="s">
        <v>1177</v>
      </c>
    </row>
    <row r="885" spans="3:4">
      <c r="C885" s="50">
        <v>86.76</v>
      </c>
      <c r="D885" s="47" t="s">
        <v>1164</v>
      </c>
    </row>
    <row r="886" spans="3:4">
      <c r="C886" s="50">
        <v>86.864999999999995</v>
      </c>
      <c r="D886" s="47" t="s">
        <v>1178</v>
      </c>
    </row>
    <row r="887" spans="3:4">
      <c r="C887" s="50">
        <v>63.13</v>
      </c>
      <c r="D887" s="47" t="s">
        <v>1179</v>
      </c>
    </row>
    <row r="888" spans="3:4">
      <c r="C888" s="50">
        <v>63.302</v>
      </c>
      <c r="D888" s="47" t="s">
        <v>1180</v>
      </c>
    </row>
    <row r="889" spans="3:4">
      <c r="C889" s="50">
        <v>63.000999999999998</v>
      </c>
      <c r="D889" s="47" t="s">
        <v>383</v>
      </c>
    </row>
    <row r="890" spans="3:4">
      <c r="C890" s="50">
        <v>63.110999999999997</v>
      </c>
      <c r="D890" s="47" t="s">
        <v>834</v>
      </c>
    </row>
    <row r="891" spans="3:4">
      <c r="C891" s="50">
        <v>63.19</v>
      </c>
      <c r="D891" s="47" t="s">
        <v>1181</v>
      </c>
    </row>
    <row r="892" spans="3:4">
      <c r="C892" s="50">
        <v>63.212000000000003</v>
      </c>
      <c r="D892" s="47" t="s">
        <v>337</v>
      </c>
    </row>
    <row r="893" spans="3:4">
      <c r="C893" s="50">
        <v>63.271999999999998</v>
      </c>
      <c r="D893" s="47" t="s">
        <v>1182</v>
      </c>
    </row>
    <row r="894" spans="3:4">
      <c r="C894" s="50">
        <v>63.401000000000003</v>
      </c>
      <c r="D894" s="47" t="s">
        <v>1183</v>
      </c>
    </row>
    <row r="895" spans="3:4">
      <c r="C895" s="50">
        <v>63.47</v>
      </c>
      <c r="D895" s="47" t="s">
        <v>1184</v>
      </c>
    </row>
    <row r="896" spans="3:4">
      <c r="C896" s="50">
        <v>63.548000000000002</v>
      </c>
      <c r="D896" s="47" t="s">
        <v>1185</v>
      </c>
    </row>
    <row r="897" spans="3:4">
      <c r="C897" s="50">
        <v>63.594000000000001</v>
      </c>
      <c r="D897" s="47" t="s">
        <v>1186</v>
      </c>
    </row>
    <row r="898" spans="3:4">
      <c r="C898" s="50">
        <v>63.69</v>
      </c>
      <c r="D898" s="47" t="s">
        <v>1187</v>
      </c>
    </row>
    <row r="899" spans="3:4">
      <c r="C899" s="50">
        <v>66.001000000000005</v>
      </c>
      <c r="D899" s="47" t="s">
        <v>1188</v>
      </c>
    </row>
    <row r="900" spans="3:4">
      <c r="C900" s="50">
        <v>66.045000000000002</v>
      </c>
      <c r="D900" s="47" t="s">
        <v>1189</v>
      </c>
    </row>
    <row r="901" spans="3:4">
      <c r="C901" s="50">
        <v>66.075000000000003</v>
      </c>
      <c r="D901" s="47" t="s">
        <v>743</v>
      </c>
    </row>
    <row r="902" spans="3:4">
      <c r="C902" s="50">
        <v>66.17</v>
      </c>
      <c r="D902" s="47" t="s">
        <v>1190</v>
      </c>
    </row>
    <row r="903" spans="3:4">
      <c r="C903" s="50">
        <v>66.317999999999998</v>
      </c>
      <c r="D903" s="47" t="s">
        <v>1191</v>
      </c>
    </row>
    <row r="904" spans="3:4">
      <c r="C904" s="50">
        <v>66.382999999999996</v>
      </c>
      <c r="D904" s="47" t="s">
        <v>1192</v>
      </c>
    </row>
    <row r="905" spans="3:4">
      <c r="C905" s="50">
        <v>66.400000000000006</v>
      </c>
      <c r="D905" s="47" t="s">
        <v>1193</v>
      </c>
    </row>
    <row r="906" spans="3:4">
      <c r="C906" s="50">
        <v>66.44</v>
      </c>
      <c r="D906" s="47" t="s">
        <v>1194</v>
      </c>
    </row>
    <row r="907" spans="3:4">
      <c r="C907" s="50">
        <v>66.456000000000003</v>
      </c>
      <c r="D907" s="47" t="s">
        <v>1195</v>
      </c>
    </row>
    <row r="908" spans="3:4">
      <c r="C908" s="50">
        <v>66.572000000000003</v>
      </c>
      <c r="D908" s="47" t="s">
        <v>1196</v>
      </c>
    </row>
    <row r="909" spans="3:4">
      <c r="C909" s="50">
        <v>66.593999999999994</v>
      </c>
      <c r="D909" s="47" t="s">
        <v>1197</v>
      </c>
    </row>
    <row r="910" spans="3:4">
      <c r="C910" s="50">
        <v>66.686999999999998</v>
      </c>
      <c r="D910" s="47" t="s">
        <v>1198</v>
      </c>
    </row>
    <row r="911" spans="3:4">
      <c r="C911" s="50">
        <v>66.682000000000002</v>
      </c>
      <c r="D911" s="47" t="s">
        <v>1199</v>
      </c>
    </row>
    <row r="912" spans="3:4">
      <c r="C912" s="50">
        <v>66.087999999999994</v>
      </c>
      <c r="D912" s="47" t="s">
        <v>1200</v>
      </c>
    </row>
    <row r="913" spans="3:4">
      <c r="C913" s="50">
        <v>68.176000000000002</v>
      </c>
      <c r="D913" s="47" t="s">
        <v>837</v>
      </c>
    </row>
    <row r="914" spans="3:4">
      <c r="C914" s="50">
        <v>68.147000000000006</v>
      </c>
      <c r="D914" s="47" t="s">
        <v>1201</v>
      </c>
    </row>
    <row r="915" spans="3:4">
      <c r="C915" s="50">
        <v>68.25</v>
      </c>
      <c r="D915" s="47" t="s">
        <v>522</v>
      </c>
    </row>
    <row r="916" spans="3:4">
      <c r="C916" s="50">
        <v>68.575000000000003</v>
      </c>
      <c r="D916" s="47" t="s">
        <v>1202</v>
      </c>
    </row>
    <row r="917" spans="3:4">
      <c r="C917" s="50">
        <v>68.572999999999993</v>
      </c>
      <c r="D917" s="47" t="s">
        <v>1203</v>
      </c>
    </row>
    <row r="918" spans="3:4">
      <c r="C918" s="50">
        <v>68.001000000000005</v>
      </c>
      <c r="D918" s="47" t="s">
        <v>1204</v>
      </c>
    </row>
    <row r="919" spans="3:4">
      <c r="C919" s="50">
        <v>68.013000000000005</v>
      </c>
      <c r="D919" s="47" t="s">
        <v>1205</v>
      </c>
    </row>
    <row r="920" spans="3:4">
      <c r="C920" s="50">
        <v>68.02</v>
      </c>
      <c r="D920" s="47" t="s">
        <v>712</v>
      </c>
    </row>
    <row r="921" spans="3:4">
      <c r="C921" s="50">
        <v>68.051000000000002</v>
      </c>
      <c r="D921" s="47" t="s">
        <v>1206</v>
      </c>
    </row>
    <row r="922" spans="3:4">
      <c r="C922" s="50">
        <v>68.076999999999998</v>
      </c>
      <c r="D922" s="47" t="s">
        <v>384</v>
      </c>
    </row>
    <row r="923" spans="3:4">
      <c r="C923" s="50">
        <v>68.078999999999994</v>
      </c>
      <c r="D923" s="47" t="s">
        <v>1207</v>
      </c>
    </row>
    <row r="924" spans="3:4">
      <c r="C924" s="50">
        <v>68.081000000000003</v>
      </c>
      <c r="D924" s="47" t="s">
        <v>1208</v>
      </c>
    </row>
    <row r="925" spans="3:4">
      <c r="C925" s="50">
        <v>68.091999999999999</v>
      </c>
      <c r="D925" s="47" t="s">
        <v>387</v>
      </c>
    </row>
    <row r="926" spans="3:4">
      <c r="C926" s="50">
        <v>68.100999999999999</v>
      </c>
      <c r="D926" s="47" t="s">
        <v>329</v>
      </c>
    </row>
    <row r="927" spans="3:4">
      <c r="C927" s="50">
        <v>68.120999999999995</v>
      </c>
      <c r="D927" s="47" t="s">
        <v>872</v>
      </c>
    </row>
    <row r="928" spans="3:4">
      <c r="C928" s="50">
        <v>68.132000000000005</v>
      </c>
      <c r="D928" s="47" t="s">
        <v>1209</v>
      </c>
    </row>
    <row r="929" spans="3:4">
      <c r="C929" s="50">
        <v>68.152000000000001</v>
      </c>
      <c r="D929" s="47" t="s">
        <v>1210</v>
      </c>
    </row>
    <row r="930" spans="3:4">
      <c r="C930" s="50">
        <v>68.16</v>
      </c>
      <c r="D930" s="47" t="s">
        <v>1211</v>
      </c>
    </row>
    <row r="931" spans="3:4">
      <c r="C931" s="50">
        <v>68.162000000000006</v>
      </c>
      <c r="D931" s="47" t="s">
        <v>1212</v>
      </c>
    </row>
    <row r="932" spans="3:4">
      <c r="C932" s="50">
        <v>68.167000000000002</v>
      </c>
      <c r="D932" s="47" t="s">
        <v>1213</v>
      </c>
    </row>
    <row r="933" spans="3:4">
      <c r="C933" s="50">
        <v>68.168999999999997</v>
      </c>
      <c r="D933" s="47" t="s">
        <v>1214</v>
      </c>
    </row>
    <row r="934" spans="3:4">
      <c r="C934" s="50">
        <v>68.179000000000002</v>
      </c>
      <c r="D934" s="47" t="s">
        <v>1215</v>
      </c>
    </row>
    <row r="935" spans="3:4">
      <c r="C935" s="50">
        <v>68.19</v>
      </c>
      <c r="D935" s="47" t="s">
        <v>1216</v>
      </c>
    </row>
    <row r="936" spans="3:4">
      <c r="C936" s="50">
        <v>68.206999999999994</v>
      </c>
      <c r="D936" s="47" t="s">
        <v>403</v>
      </c>
    </row>
    <row r="937" spans="3:4">
      <c r="C937" s="50">
        <v>68.209000000000003</v>
      </c>
      <c r="D937" s="47" t="s">
        <v>1217</v>
      </c>
    </row>
    <row r="938" spans="3:4">
      <c r="C938" s="50">
        <v>68.210999999999999</v>
      </c>
      <c r="D938" s="47" t="s">
        <v>1218</v>
      </c>
    </row>
    <row r="939" spans="3:4">
      <c r="C939" s="50">
        <v>68.216999999999999</v>
      </c>
      <c r="D939" s="47" t="s">
        <v>1219</v>
      </c>
    </row>
    <row r="940" spans="3:4">
      <c r="C940" s="50">
        <v>68.228999999999999</v>
      </c>
      <c r="D940" s="47" t="s">
        <v>1220</v>
      </c>
    </row>
    <row r="941" spans="3:4">
      <c r="C941" s="50">
        <v>68.245000000000005</v>
      </c>
      <c r="D941" s="47" t="s">
        <v>1221</v>
      </c>
    </row>
    <row r="942" spans="3:4">
      <c r="C942" s="50">
        <v>68.254999999999995</v>
      </c>
      <c r="D942" s="47" t="s">
        <v>1222</v>
      </c>
    </row>
    <row r="943" spans="3:4">
      <c r="C943" s="50">
        <v>68.263999999999996</v>
      </c>
      <c r="D943" s="47" t="s">
        <v>1223</v>
      </c>
    </row>
    <row r="944" spans="3:4">
      <c r="C944" s="50">
        <v>68.266000000000005</v>
      </c>
      <c r="D944" s="47" t="s">
        <v>1224</v>
      </c>
    </row>
    <row r="945" spans="3:4">
      <c r="C945" s="50">
        <v>68.271000000000001</v>
      </c>
      <c r="D945" s="47" t="s">
        <v>1225</v>
      </c>
    </row>
    <row r="946" spans="3:4">
      <c r="C946" s="50">
        <v>68.275999999999996</v>
      </c>
      <c r="D946" s="47" t="s">
        <v>1226</v>
      </c>
    </row>
    <row r="947" spans="3:4">
      <c r="C947" s="50">
        <v>68.296000000000006</v>
      </c>
      <c r="D947" s="47" t="s">
        <v>1227</v>
      </c>
    </row>
    <row r="948" spans="3:4">
      <c r="C948" s="50">
        <v>68.298000000000002</v>
      </c>
      <c r="D948" s="47" t="s">
        <v>1228</v>
      </c>
    </row>
    <row r="949" spans="3:4">
      <c r="C949" s="50">
        <v>68.307000000000002</v>
      </c>
      <c r="D949" s="47" t="s">
        <v>1229</v>
      </c>
    </row>
    <row r="950" spans="3:4">
      <c r="C950" s="50">
        <v>68.317999999999998</v>
      </c>
      <c r="D950" s="47" t="s">
        <v>1230</v>
      </c>
    </row>
    <row r="951" spans="3:4">
      <c r="C951" s="50">
        <v>68.319999999999993</v>
      </c>
      <c r="D951" s="47" t="s">
        <v>416</v>
      </c>
    </row>
    <row r="952" spans="3:4">
      <c r="C952" s="50">
        <v>68.322000000000003</v>
      </c>
      <c r="D952" s="47" t="s">
        <v>1231</v>
      </c>
    </row>
    <row r="953" spans="3:4">
      <c r="C953" s="50">
        <v>68.323999999999998</v>
      </c>
      <c r="D953" s="47" t="s">
        <v>1232</v>
      </c>
    </row>
    <row r="954" spans="3:4">
      <c r="C954" s="50">
        <v>68.326999999999998</v>
      </c>
      <c r="D954" s="47" t="s">
        <v>1233</v>
      </c>
    </row>
    <row r="955" spans="3:4">
      <c r="C955" s="50">
        <v>68.367999999999995</v>
      </c>
      <c r="D955" s="47" t="s">
        <v>1234</v>
      </c>
    </row>
    <row r="956" spans="3:4">
      <c r="C956" s="50">
        <v>68.37</v>
      </c>
      <c r="D956" s="47" t="s">
        <v>1235</v>
      </c>
    </row>
    <row r="957" spans="3:4">
      <c r="C957" s="50">
        <v>68.376999999999995</v>
      </c>
      <c r="D957" s="47" t="s">
        <v>1236</v>
      </c>
    </row>
    <row r="958" spans="3:4">
      <c r="C958" s="50">
        <v>68.385000000000005</v>
      </c>
      <c r="D958" s="47" t="s">
        <v>1237</v>
      </c>
    </row>
    <row r="959" spans="3:4">
      <c r="C959" s="50">
        <v>68.397000000000006</v>
      </c>
      <c r="D959" s="47" t="s">
        <v>794</v>
      </c>
    </row>
    <row r="960" spans="3:4">
      <c r="C960" s="50">
        <v>68.406000000000006</v>
      </c>
      <c r="D960" s="47" t="s">
        <v>1238</v>
      </c>
    </row>
    <row r="961" spans="3:4">
      <c r="C961" s="50">
        <v>68.418000000000006</v>
      </c>
      <c r="D961" s="47" t="s">
        <v>1239</v>
      </c>
    </row>
    <row r="962" spans="3:4">
      <c r="C962" s="50">
        <v>68.424999999999997</v>
      </c>
      <c r="D962" s="47" t="s">
        <v>1240</v>
      </c>
    </row>
    <row r="963" spans="3:4">
      <c r="C963" s="50">
        <v>68.432000000000002</v>
      </c>
      <c r="D963" s="47" t="s">
        <v>1241</v>
      </c>
    </row>
    <row r="964" spans="3:4">
      <c r="C964" s="50">
        <v>68.444000000000003</v>
      </c>
      <c r="D964" s="47" t="s">
        <v>1242</v>
      </c>
    </row>
    <row r="965" spans="3:4">
      <c r="C965" s="50">
        <v>68.463999999999999</v>
      </c>
      <c r="D965" s="47" t="s">
        <v>1243</v>
      </c>
    </row>
    <row r="966" spans="3:4">
      <c r="C966" s="50">
        <v>68.468000000000004</v>
      </c>
      <c r="D966" s="47" t="s">
        <v>1244</v>
      </c>
    </row>
    <row r="967" spans="3:4">
      <c r="C967" s="50">
        <v>68.498000000000005</v>
      </c>
      <c r="D967" s="47" t="s">
        <v>1245</v>
      </c>
    </row>
    <row r="968" spans="3:4">
      <c r="C968" s="50">
        <v>68.5</v>
      </c>
      <c r="D968" s="47" t="s">
        <v>1246</v>
      </c>
    </row>
    <row r="969" spans="3:4">
      <c r="C969" s="50">
        <v>68.501999999999995</v>
      </c>
      <c r="D969" s="47" t="s">
        <v>1247</v>
      </c>
    </row>
    <row r="970" spans="3:4">
      <c r="C970" s="50">
        <v>68.522000000000006</v>
      </c>
      <c r="D970" s="47" t="s">
        <v>1248</v>
      </c>
    </row>
    <row r="971" spans="3:4">
      <c r="C971" s="50">
        <v>68.533000000000001</v>
      </c>
      <c r="D971" s="47" t="s">
        <v>1249</v>
      </c>
    </row>
    <row r="972" spans="3:4">
      <c r="C972" s="50">
        <v>68.546999999999997</v>
      </c>
      <c r="D972" s="47" t="s">
        <v>1250</v>
      </c>
    </row>
    <row r="973" spans="3:4">
      <c r="C973" s="50">
        <v>68.549000000000007</v>
      </c>
      <c r="D973" s="47" t="s">
        <v>1251</v>
      </c>
    </row>
    <row r="974" spans="3:4">
      <c r="C974" s="50">
        <v>68.572000000000003</v>
      </c>
      <c r="D974" s="47" t="s">
        <v>1252</v>
      </c>
    </row>
    <row r="975" spans="3:4">
      <c r="C975" s="50">
        <v>68.614999999999995</v>
      </c>
      <c r="D975" s="47" t="s">
        <v>445</v>
      </c>
    </row>
    <row r="976" spans="3:4">
      <c r="C976" s="50">
        <v>68.668999999999997</v>
      </c>
      <c r="D976" s="47" t="s">
        <v>499</v>
      </c>
    </row>
    <row r="977" spans="3:4">
      <c r="C977" s="50">
        <v>68.679000000000002</v>
      </c>
      <c r="D977" s="47" t="s">
        <v>1253</v>
      </c>
    </row>
    <row r="978" spans="3:4">
      <c r="C978" s="50">
        <v>68.682000000000002</v>
      </c>
      <c r="D978" s="47" t="s">
        <v>1254</v>
      </c>
    </row>
    <row r="979" spans="3:4">
      <c r="C979" s="50">
        <v>68.686000000000007</v>
      </c>
      <c r="D979" s="47" t="s">
        <v>1177</v>
      </c>
    </row>
    <row r="980" spans="3:4">
      <c r="C980" s="50">
        <v>68.704999999999998</v>
      </c>
      <c r="D980" s="47" t="s">
        <v>456</v>
      </c>
    </row>
    <row r="981" spans="3:4">
      <c r="C981" s="50">
        <v>68.745000000000005</v>
      </c>
      <c r="D981" s="47" t="s">
        <v>1255</v>
      </c>
    </row>
    <row r="982" spans="3:4">
      <c r="C982" s="50">
        <v>68.754999999999995</v>
      </c>
      <c r="D982" s="47" t="s">
        <v>1256</v>
      </c>
    </row>
    <row r="983" spans="3:4">
      <c r="C983" s="50">
        <v>68.77</v>
      </c>
      <c r="D983" s="47" t="s">
        <v>1257</v>
      </c>
    </row>
    <row r="984" spans="3:4">
      <c r="C984" s="50">
        <v>68.772999999999996</v>
      </c>
      <c r="D984" s="47" t="s">
        <v>351</v>
      </c>
    </row>
    <row r="985" spans="3:4">
      <c r="C985" s="50">
        <v>68.78</v>
      </c>
      <c r="D985" s="47" t="s">
        <v>1258</v>
      </c>
    </row>
    <row r="986" spans="3:4">
      <c r="C986" s="50">
        <v>68.819999999999993</v>
      </c>
      <c r="D986" s="47" t="s">
        <v>1259</v>
      </c>
    </row>
    <row r="987" spans="3:4">
      <c r="C987" s="50">
        <v>68.861000000000004</v>
      </c>
      <c r="D987" s="47" t="s">
        <v>1260</v>
      </c>
    </row>
    <row r="988" spans="3:4">
      <c r="C988" s="50">
        <v>68.867000000000004</v>
      </c>
      <c r="D988" s="47" t="s">
        <v>1261</v>
      </c>
    </row>
    <row r="989" spans="3:4">
      <c r="C989" s="50">
        <v>68.872</v>
      </c>
      <c r="D989" s="47" t="s">
        <v>553</v>
      </c>
    </row>
    <row r="990" spans="3:4">
      <c r="C990" s="50">
        <v>68.894999999999996</v>
      </c>
      <c r="D990" s="47" t="s">
        <v>1262</v>
      </c>
    </row>
    <row r="991" spans="3:4">
      <c r="C991" s="50">
        <v>68.524000000000001</v>
      </c>
      <c r="D991" s="47" t="s">
        <v>1263</v>
      </c>
    </row>
    <row r="992" spans="3:4">
      <c r="C992" s="50">
        <v>68.688999999999993</v>
      </c>
      <c r="D992" s="47" t="s">
        <v>1264</v>
      </c>
    </row>
    <row r="993" spans="3:4">
      <c r="C993" s="50">
        <v>68.683999999999997</v>
      </c>
      <c r="D993" s="47" t="s">
        <v>1265</v>
      </c>
    </row>
    <row r="994" spans="3:4">
      <c r="C994" s="50">
        <v>68.72</v>
      </c>
      <c r="D994" s="47" t="s">
        <v>1266</v>
      </c>
    </row>
    <row r="995" spans="3:4">
      <c r="C995" s="50">
        <v>68.655000000000001</v>
      </c>
      <c r="D995" s="47" t="s">
        <v>1267</v>
      </c>
    </row>
    <row r="996" spans="3:4">
      <c r="C996" s="50">
        <v>68.234999999999999</v>
      </c>
      <c r="D996" s="47" t="s">
        <v>1268</v>
      </c>
    </row>
    <row r="997" spans="3:4">
      <c r="C997" s="50">
        <v>68.855000000000004</v>
      </c>
      <c r="D997" s="47" t="s">
        <v>1269</v>
      </c>
    </row>
    <row r="998" spans="3:4">
      <c r="C998" s="50">
        <v>68.673000000000002</v>
      </c>
      <c r="D998" s="47" t="s">
        <v>1270</v>
      </c>
    </row>
    <row r="999" spans="3:4">
      <c r="C999" s="50">
        <v>68.343999999999994</v>
      </c>
      <c r="D999" s="47" t="s">
        <v>1271</v>
      </c>
    </row>
    <row r="1000" spans="3:4">
      <c r="C1000" s="50">
        <v>70.67</v>
      </c>
      <c r="D1000" s="47" t="s">
        <v>1272</v>
      </c>
    </row>
    <row r="1001" spans="3:4">
      <c r="C1001" s="50">
        <v>70.215000000000003</v>
      </c>
      <c r="D1001" s="47" t="s">
        <v>1273</v>
      </c>
    </row>
    <row r="1002" spans="3:4">
      <c r="C1002" s="50">
        <v>70.001000000000005</v>
      </c>
      <c r="D1002" s="47" t="s">
        <v>1274</v>
      </c>
    </row>
    <row r="1003" spans="3:4">
      <c r="C1003" s="50">
        <v>70.11</v>
      </c>
      <c r="D1003" s="47" t="s">
        <v>834</v>
      </c>
    </row>
    <row r="1004" spans="3:4">
      <c r="C1004" s="50">
        <v>70.123999999999995</v>
      </c>
      <c r="D1004" s="47" t="s">
        <v>1275</v>
      </c>
    </row>
    <row r="1005" spans="3:4">
      <c r="C1005" s="50">
        <v>70.203999999999994</v>
      </c>
      <c r="D1005" s="47" t="s">
        <v>1276</v>
      </c>
    </row>
    <row r="1006" spans="3:4">
      <c r="C1006" s="50">
        <v>70.221000000000004</v>
      </c>
      <c r="D1006" s="47" t="s">
        <v>1277</v>
      </c>
    </row>
    <row r="1007" spans="3:4">
      <c r="C1007" s="50">
        <v>70.23</v>
      </c>
      <c r="D1007" s="47" t="s">
        <v>1278</v>
      </c>
    </row>
    <row r="1008" spans="3:4">
      <c r="C1008" s="50">
        <v>70.233000000000004</v>
      </c>
      <c r="D1008" s="47" t="s">
        <v>1279</v>
      </c>
    </row>
    <row r="1009" spans="3:4">
      <c r="C1009" s="50">
        <v>70.234999999999999</v>
      </c>
      <c r="D1009" s="47" t="s">
        <v>1280</v>
      </c>
    </row>
    <row r="1010" spans="3:4">
      <c r="C1010" s="50">
        <v>70.265000000000001</v>
      </c>
      <c r="D1010" s="47" t="s">
        <v>1281</v>
      </c>
    </row>
    <row r="1011" spans="3:4">
      <c r="C1011" s="50">
        <v>70.400000000000006</v>
      </c>
      <c r="D1011" s="47" t="s">
        <v>427</v>
      </c>
    </row>
    <row r="1012" spans="3:4">
      <c r="C1012" s="50">
        <v>70.418000000000006</v>
      </c>
      <c r="D1012" s="47" t="s">
        <v>1282</v>
      </c>
    </row>
    <row r="1013" spans="3:4">
      <c r="C1013" s="50">
        <v>70.429000000000002</v>
      </c>
      <c r="D1013" s="47" t="s">
        <v>1283</v>
      </c>
    </row>
    <row r="1014" spans="3:4">
      <c r="C1014" s="50">
        <v>70.472999999999999</v>
      </c>
      <c r="D1014" s="47" t="s">
        <v>1284</v>
      </c>
    </row>
    <row r="1015" spans="3:4">
      <c r="C1015" s="50">
        <v>70.507999999999996</v>
      </c>
      <c r="D1015" s="47" t="s">
        <v>1285</v>
      </c>
    </row>
    <row r="1016" spans="3:4">
      <c r="C1016" s="50">
        <v>70.522999999999996</v>
      </c>
      <c r="D1016" s="47" t="s">
        <v>1286</v>
      </c>
    </row>
    <row r="1017" spans="3:4">
      <c r="C1017" s="50">
        <v>70.677999999999997</v>
      </c>
      <c r="D1017" s="47" t="s">
        <v>1287</v>
      </c>
    </row>
    <row r="1018" spans="3:4">
      <c r="C1018" s="50">
        <v>70.707999999999998</v>
      </c>
      <c r="D1018" s="47" t="s">
        <v>1288</v>
      </c>
    </row>
    <row r="1019" spans="3:4">
      <c r="C1019" s="50">
        <v>70.712999999999994</v>
      </c>
      <c r="D1019" s="47" t="s">
        <v>1289</v>
      </c>
    </row>
    <row r="1020" spans="3:4">
      <c r="C1020" s="50">
        <v>70.716999999999999</v>
      </c>
      <c r="D1020" s="47" t="s">
        <v>452</v>
      </c>
    </row>
    <row r="1021" spans="3:4">
      <c r="C1021" s="50">
        <v>70.771000000000001</v>
      </c>
      <c r="D1021" s="47" t="s">
        <v>351</v>
      </c>
    </row>
    <row r="1022" spans="3:4">
      <c r="C1022" s="50">
        <v>70.822999999999993</v>
      </c>
      <c r="D1022" s="47" t="s">
        <v>1290</v>
      </c>
    </row>
    <row r="1023" spans="3:4">
      <c r="C1023" s="50">
        <v>70.742000000000004</v>
      </c>
      <c r="D1023" s="47" t="s">
        <v>1291</v>
      </c>
    </row>
    <row r="1024" spans="3:4">
      <c r="C1024" s="50">
        <v>70.701999999999998</v>
      </c>
      <c r="D1024" s="47" t="s">
        <v>1292</v>
      </c>
    </row>
    <row r="1025" spans="3:4">
      <c r="C1025" s="50">
        <v>70.819999999999993</v>
      </c>
      <c r="D1025" s="47" t="s">
        <v>1293</v>
      </c>
    </row>
    <row r="1026" spans="3:4">
      <c r="C1026" s="50">
        <v>73.152000000000001</v>
      </c>
      <c r="D1026" s="47" t="s">
        <v>1294</v>
      </c>
    </row>
    <row r="1027" spans="3:4">
      <c r="C1027" s="50">
        <v>73.043000000000006</v>
      </c>
      <c r="D1027" s="47" t="s">
        <v>1295</v>
      </c>
    </row>
    <row r="1028" spans="3:4">
      <c r="C1028" s="50">
        <v>73.001000000000005</v>
      </c>
      <c r="D1028" s="47" t="s">
        <v>1296</v>
      </c>
    </row>
    <row r="1029" spans="3:4">
      <c r="C1029" s="50">
        <v>73.411000000000001</v>
      </c>
      <c r="D1029" s="47" t="s">
        <v>1297</v>
      </c>
    </row>
    <row r="1030" spans="3:4">
      <c r="C1030" s="50">
        <v>73.408000000000001</v>
      </c>
      <c r="D1030" s="47" t="s">
        <v>1298</v>
      </c>
    </row>
    <row r="1031" spans="3:4">
      <c r="C1031" s="50">
        <v>73.77</v>
      </c>
      <c r="D1031" s="47" t="s">
        <v>768</v>
      </c>
    </row>
    <row r="1032" spans="3:4">
      <c r="C1032" s="50">
        <v>73.024000000000001</v>
      </c>
      <c r="D1032" s="47" t="s">
        <v>1299</v>
      </c>
    </row>
    <row r="1033" spans="3:4">
      <c r="C1033" s="50">
        <v>73.025999999999996</v>
      </c>
      <c r="D1033" s="47" t="s">
        <v>1300</v>
      </c>
    </row>
    <row r="1034" spans="3:4">
      <c r="C1034" s="50">
        <v>73.03</v>
      </c>
      <c r="D1034" s="47" t="s">
        <v>1301</v>
      </c>
    </row>
    <row r="1035" spans="3:4">
      <c r="C1035" s="50">
        <v>73.055000000000007</v>
      </c>
      <c r="D1035" s="47" t="s">
        <v>1302</v>
      </c>
    </row>
    <row r="1036" spans="3:4">
      <c r="C1036" s="50">
        <v>73.066999999999993</v>
      </c>
      <c r="D1036" s="47" t="s">
        <v>1303</v>
      </c>
    </row>
    <row r="1037" spans="3:4">
      <c r="C1037" s="50">
        <v>73.123999999999995</v>
      </c>
      <c r="D1037" s="47" t="s">
        <v>1304</v>
      </c>
    </row>
    <row r="1038" spans="3:4">
      <c r="C1038" s="50">
        <v>73.168000000000006</v>
      </c>
      <c r="D1038" s="47" t="s">
        <v>1305</v>
      </c>
    </row>
    <row r="1039" spans="3:4">
      <c r="C1039" s="50">
        <v>73.2</v>
      </c>
      <c r="D1039" s="47" t="s">
        <v>1306</v>
      </c>
    </row>
    <row r="1040" spans="3:4">
      <c r="C1040" s="50">
        <v>73.216999999999999</v>
      </c>
      <c r="D1040" s="47" t="s">
        <v>1307</v>
      </c>
    </row>
    <row r="1041" spans="3:4">
      <c r="C1041" s="50">
        <v>73.225999999999999</v>
      </c>
      <c r="D1041" s="47" t="s">
        <v>1308</v>
      </c>
    </row>
    <row r="1042" spans="3:4">
      <c r="C1042" s="50">
        <v>73.236000000000004</v>
      </c>
      <c r="D1042" s="47" t="s">
        <v>1309</v>
      </c>
    </row>
    <row r="1043" spans="3:4">
      <c r="C1043" s="50">
        <v>73.268000000000001</v>
      </c>
      <c r="D1043" s="47" t="s">
        <v>1310</v>
      </c>
    </row>
    <row r="1044" spans="3:4">
      <c r="C1044" s="50">
        <v>73.27</v>
      </c>
      <c r="D1044" s="47" t="s">
        <v>1311</v>
      </c>
    </row>
    <row r="1045" spans="3:4">
      <c r="C1045" s="50">
        <v>73.275000000000006</v>
      </c>
      <c r="D1045" s="47" t="s">
        <v>1312</v>
      </c>
    </row>
    <row r="1046" spans="3:4">
      <c r="C1046" s="50">
        <v>73.283000000000001</v>
      </c>
      <c r="D1046" s="47" t="s">
        <v>1313</v>
      </c>
    </row>
    <row r="1047" spans="3:4">
      <c r="C1047" s="50">
        <v>73.319000000000003</v>
      </c>
      <c r="D1047" s="47" t="s">
        <v>1314</v>
      </c>
    </row>
    <row r="1048" spans="3:4">
      <c r="C1048" s="50">
        <v>73.346999999999994</v>
      </c>
      <c r="D1048" s="47" t="s">
        <v>1315</v>
      </c>
    </row>
    <row r="1049" spans="3:4">
      <c r="C1049" s="50">
        <v>73.349000000000004</v>
      </c>
      <c r="D1049" s="47" t="s">
        <v>1316</v>
      </c>
    </row>
    <row r="1050" spans="3:4">
      <c r="C1050" s="50">
        <v>73.352000000000004</v>
      </c>
      <c r="D1050" s="47" t="s">
        <v>1317</v>
      </c>
    </row>
    <row r="1051" spans="3:4">
      <c r="C1051" s="50">
        <v>73.442999999999998</v>
      </c>
      <c r="D1051" s="47" t="s">
        <v>1318</v>
      </c>
    </row>
    <row r="1052" spans="3:4">
      <c r="C1052" s="50">
        <v>73.448999999999998</v>
      </c>
      <c r="D1052" s="47" t="s">
        <v>1319</v>
      </c>
    </row>
    <row r="1053" spans="3:4">
      <c r="C1053" s="50">
        <v>73.460999999999999</v>
      </c>
      <c r="D1053" s="47" t="s">
        <v>1320</v>
      </c>
    </row>
    <row r="1054" spans="3:4">
      <c r="C1054" s="50">
        <v>73.483000000000004</v>
      </c>
      <c r="D1054" s="47" t="s">
        <v>1321</v>
      </c>
    </row>
    <row r="1055" spans="3:4">
      <c r="C1055" s="50">
        <v>73.504000000000005</v>
      </c>
      <c r="D1055" s="47" t="s">
        <v>1322</v>
      </c>
    </row>
    <row r="1056" spans="3:4">
      <c r="C1056" s="50">
        <v>73.52</v>
      </c>
      <c r="D1056" s="47" t="s">
        <v>1323</v>
      </c>
    </row>
    <row r="1057" spans="3:4">
      <c r="C1057" s="50">
        <v>73.546999999999997</v>
      </c>
      <c r="D1057" s="47" t="s">
        <v>1324</v>
      </c>
    </row>
    <row r="1058" spans="3:4">
      <c r="C1058" s="50">
        <v>73.555000000000007</v>
      </c>
      <c r="D1058" s="47" t="s">
        <v>1325</v>
      </c>
    </row>
    <row r="1059" spans="3:4">
      <c r="C1059" s="50">
        <v>73.563000000000002</v>
      </c>
      <c r="D1059" s="47" t="s">
        <v>1326</v>
      </c>
    </row>
    <row r="1060" spans="3:4">
      <c r="C1060" s="50">
        <v>73.584999999999994</v>
      </c>
      <c r="D1060" s="47" t="s">
        <v>1327</v>
      </c>
    </row>
    <row r="1061" spans="3:4">
      <c r="C1061" s="50">
        <v>73.616</v>
      </c>
      <c r="D1061" s="47" t="s">
        <v>1328</v>
      </c>
    </row>
    <row r="1062" spans="3:4">
      <c r="C1062" s="50">
        <v>73.622</v>
      </c>
      <c r="D1062" s="47" t="s">
        <v>1329</v>
      </c>
    </row>
    <row r="1063" spans="3:4">
      <c r="C1063" s="50">
        <v>73.623999999999995</v>
      </c>
      <c r="D1063" s="47" t="s">
        <v>1330</v>
      </c>
    </row>
    <row r="1064" spans="3:4">
      <c r="C1064" s="50">
        <v>73.671000000000006</v>
      </c>
      <c r="D1064" s="47" t="s">
        <v>1331</v>
      </c>
    </row>
    <row r="1065" spans="3:4">
      <c r="C1065" s="50">
        <v>73.686000000000007</v>
      </c>
      <c r="D1065" s="47" t="s">
        <v>1332</v>
      </c>
    </row>
    <row r="1066" spans="3:4">
      <c r="C1066" s="50">
        <v>73.861000000000004</v>
      </c>
      <c r="D1066" s="47" t="s">
        <v>1333</v>
      </c>
    </row>
    <row r="1067" spans="3:4">
      <c r="C1067" s="50">
        <v>73.87</v>
      </c>
      <c r="D1067" s="47" t="s">
        <v>1334</v>
      </c>
    </row>
    <row r="1068" spans="3:4">
      <c r="C1068" s="50">
        <v>73.873000000000005</v>
      </c>
      <c r="D1068" s="47" t="s">
        <v>1335</v>
      </c>
    </row>
    <row r="1069" spans="3:4">
      <c r="C1069" s="50">
        <v>73.853999999999999</v>
      </c>
      <c r="D1069" s="47" t="s">
        <v>1336</v>
      </c>
    </row>
    <row r="1070" spans="3:4">
      <c r="C1070" s="50">
        <v>73.147999999999996</v>
      </c>
      <c r="D1070" s="47" t="s">
        <v>1337</v>
      </c>
    </row>
    <row r="1071" spans="3:4">
      <c r="C1071" s="50">
        <v>73.677999999999997</v>
      </c>
      <c r="D1071" s="47" t="s">
        <v>451</v>
      </c>
    </row>
    <row r="1072" spans="3:4">
      <c r="C1072" s="50">
        <v>73.674999999999997</v>
      </c>
      <c r="D1072" s="47" t="s">
        <v>1338</v>
      </c>
    </row>
    <row r="1073" spans="3:4">
      <c r="C1073" s="50">
        <v>76.834000000000003</v>
      </c>
      <c r="D1073" s="47" t="s">
        <v>1339</v>
      </c>
    </row>
    <row r="1074" spans="3:4">
      <c r="C1074" s="50">
        <v>76.275000000000006</v>
      </c>
      <c r="D1074" s="47" t="s">
        <v>1340</v>
      </c>
    </row>
    <row r="1075" spans="3:4">
      <c r="C1075" s="50">
        <v>76.364000000000004</v>
      </c>
      <c r="D1075" s="47" t="s">
        <v>1341</v>
      </c>
    </row>
    <row r="1076" spans="3:4">
      <c r="C1076" s="50">
        <v>76.108999999999995</v>
      </c>
      <c r="D1076" s="47" t="s">
        <v>1342</v>
      </c>
    </row>
    <row r="1077" spans="3:4">
      <c r="C1077" s="50">
        <v>76.25</v>
      </c>
      <c r="D1077" s="47" t="s">
        <v>1343</v>
      </c>
    </row>
    <row r="1078" spans="3:4">
      <c r="C1078" s="50">
        <v>76.622</v>
      </c>
      <c r="D1078" s="47" t="s">
        <v>1344</v>
      </c>
    </row>
    <row r="1079" spans="3:4">
      <c r="C1079" s="50">
        <v>76.054000000000002</v>
      </c>
      <c r="D1079" s="47" t="s">
        <v>382</v>
      </c>
    </row>
    <row r="1080" spans="3:4">
      <c r="C1080" s="50">
        <v>76.736000000000004</v>
      </c>
      <c r="D1080" s="47" t="s">
        <v>1345</v>
      </c>
    </row>
    <row r="1081" spans="3:4">
      <c r="C1081" s="50">
        <v>76.894999999999996</v>
      </c>
      <c r="D1081" s="47" t="s">
        <v>1346</v>
      </c>
    </row>
    <row r="1082" spans="3:4">
      <c r="C1082" s="50">
        <v>76.248000000000005</v>
      </c>
      <c r="D1082" s="47" t="s">
        <v>1347</v>
      </c>
    </row>
    <row r="1083" spans="3:4">
      <c r="C1083" s="50">
        <v>76.147000000000006</v>
      </c>
      <c r="D1083" s="47" t="s">
        <v>1348</v>
      </c>
    </row>
    <row r="1084" spans="3:4">
      <c r="C1084" s="50">
        <v>76.122</v>
      </c>
      <c r="D1084" s="47" t="s">
        <v>1349</v>
      </c>
    </row>
    <row r="1085" spans="3:4">
      <c r="C1085" s="50">
        <v>76.245999999999995</v>
      </c>
      <c r="D1085" s="47" t="s">
        <v>1350</v>
      </c>
    </row>
    <row r="1086" spans="3:4">
      <c r="C1086" s="50">
        <v>76.400000000000006</v>
      </c>
      <c r="D1086" s="47" t="s">
        <v>427</v>
      </c>
    </row>
    <row r="1087" spans="3:4">
      <c r="C1087" s="50">
        <v>76.605999999999995</v>
      </c>
      <c r="D1087" s="47" t="s">
        <v>1072</v>
      </c>
    </row>
    <row r="1088" spans="3:4">
      <c r="C1088" s="50">
        <v>76.233000000000004</v>
      </c>
      <c r="D1088" s="47" t="s">
        <v>1351</v>
      </c>
    </row>
    <row r="1089" spans="3:4">
      <c r="C1089" s="50">
        <v>76.317999999999998</v>
      </c>
      <c r="D1089" s="47" t="s">
        <v>1352</v>
      </c>
    </row>
    <row r="1090" spans="3:4">
      <c r="C1090" s="50">
        <v>76.040999999999997</v>
      </c>
      <c r="D1090" s="47" t="s">
        <v>1353</v>
      </c>
    </row>
    <row r="1091" spans="3:4">
      <c r="C1091" s="50">
        <v>76.113</v>
      </c>
      <c r="D1091" s="47" t="s">
        <v>1354</v>
      </c>
    </row>
    <row r="1092" spans="3:4">
      <c r="C1092" s="50">
        <v>76.403000000000006</v>
      </c>
      <c r="D1092" s="47" t="s">
        <v>363</v>
      </c>
    </row>
    <row r="1093" spans="3:4">
      <c r="C1093" s="50">
        <v>76.305999999999997</v>
      </c>
      <c r="D1093" s="47" t="s">
        <v>1355</v>
      </c>
    </row>
    <row r="1094" spans="3:4">
      <c r="C1094" s="50">
        <v>76.891999999999996</v>
      </c>
      <c r="D1094" s="47" t="s">
        <v>1356</v>
      </c>
    </row>
    <row r="1095" spans="3:4">
      <c r="C1095" s="50">
        <v>76.497</v>
      </c>
      <c r="D1095" s="47" t="s">
        <v>1357</v>
      </c>
    </row>
    <row r="1096" spans="3:4">
      <c r="C1096" s="50">
        <v>76.099999999999994</v>
      </c>
      <c r="D1096" s="47" t="s">
        <v>329</v>
      </c>
    </row>
    <row r="1097" spans="3:4">
      <c r="C1097" s="50">
        <v>76.001000000000005</v>
      </c>
      <c r="D1097" s="47" t="s">
        <v>1358</v>
      </c>
    </row>
    <row r="1098" spans="3:4">
      <c r="C1098" s="50">
        <v>76.67</v>
      </c>
      <c r="D1098" s="47" t="s">
        <v>452</v>
      </c>
    </row>
    <row r="1099" spans="3:4">
      <c r="C1099" s="50">
        <v>76.111000000000004</v>
      </c>
      <c r="D1099" s="47" t="s">
        <v>1359</v>
      </c>
    </row>
    <row r="1100" spans="3:4">
      <c r="C1100" s="50">
        <v>76.126000000000005</v>
      </c>
      <c r="D1100" s="47" t="s">
        <v>1360</v>
      </c>
    </row>
    <row r="1101" spans="3:4">
      <c r="C1101" s="50">
        <v>76.036000000000001</v>
      </c>
      <c r="D1101" s="47" t="s">
        <v>1361</v>
      </c>
    </row>
    <row r="1102" spans="3:4">
      <c r="C1102" s="50">
        <v>76.563000000000002</v>
      </c>
      <c r="D1102" s="47" t="s">
        <v>1362</v>
      </c>
    </row>
    <row r="1103" spans="3:4">
      <c r="C1103" s="50">
        <v>76.89</v>
      </c>
      <c r="D1103" s="47" t="s">
        <v>1363</v>
      </c>
    </row>
    <row r="1104" spans="3:4">
      <c r="C1104" s="50">
        <v>76.52</v>
      </c>
      <c r="D1104" s="47" t="s">
        <v>1364</v>
      </c>
    </row>
    <row r="1105" spans="3:4">
      <c r="C1105" s="50">
        <v>76.616</v>
      </c>
      <c r="D1105" s="47" t="s">
        <v>1365</v>
      </c>
    </row>
    <row r="1106" spans="3:4">
      <c r="C1106" s="50">
        <v>76.02</v>
      </c>
      <c r="D1106" s="47" t="s">
        <v>1366</v>
      </c>
    </row>
    <row r="1107" spans="3:4">
      <c r="C1107" s="50">
        <v>76.863</v>
      </c>
      <c r="D1107" s="47" t="s">
        <v>1367</v>
      </c>
    </row>
    <row r="1108" spans="3:4">
      <c r="C1108" s="50">
        <v>76.242999999999995</v>
      </c>
      <c r="D1108" s="47" t="s">
        <v>1368</v>
      </c>
    </row>
    <row r="1109" spans="3:4">
      <c r="C1109" s="50">
        <v>76.822999999999993</v>
      </c>
      <c r="D1109" s="47" t="s">
        <v>1369</v>
      </c>
    </row>
    <row r="1110" spans="3:4">
      <c r="C1110" s="50">
        <v>76.13</v>
      </c>
      <c r="D1110" s="47" t="s">
        <v>502</v>
      </c>
    </row>
    <row r="1111" spans="3:4">
      <c r="C1111" s="50">
        <v>76.376999999999995</v>
      </c>
      <c r="D1111" s="47" t="s">
        <v>1370</v>
      </c>
    </row>
    <row r="1112" spans="3:4">
      <c r="C1112" s="50">
        <v>76.844999999999999</v>
      </c>
      <c r="D1112" s="47" t="s">
        <v>1371</v>
      </c>
    </row>
    <row r="1113" spans="3:4">
      <c r="C1113" s="50">
        <v>76.828000000000003</v>
      </c>
      <c r="D1113" s="47" t="s">
        <v>1372</v>
      </c>
    </row>
    <row r="1114" spans="3:4">
      <c r="C1114" s="50">
        <v>76.869</v>
      </c>
      <c r="D1114" s="47" t="s">
        <v>1373</v>
      </c>
    </row>
    <row r="1115" spans="3:4">
      <c r="C1115" s="50">
        <v>97.888999999999996</v>
      </c>
      <c r="D1115" s="47" t="s">
        <v>1374</v>
      </c>
    </row>
    <row r="1116" spans="3:4">
      <c r="C1116" s="50">
        <v>97.001000000000005</v>
      </c>
      <c r="D1116" s="47" t="s">
        <v>1375</v>
      </c>
    </row>
    <row r="1117" spans="3:4">
      <c r="C1117" s="50">
        <v>97.161000000000001</v>
      </c>
      <c r="D1117" s="47" t="s">
        <v>1376</v>
      </c>
    </row>
    <row r="1118" spans="3:4">
      <c r="C1118" s="50">
        <v>97.510999999999996</v>
      </c>
      <c r="D1118" s="47" t="s">
        <v>1377</v>
      </c>
    </row>
    <row r="1119" spans="3:4">
      <c r="C1119" s="50">
        <v>97.665999999999997</v>
      </c>
      <c r="D1119" s="47" t="s">
        <v>1378</v>
      </c>
    </row>
    <row r="1120" spans="3:4">
      <c r="C1120" s="50">
        <v>97.777000000000001</v>
      </c>
      <c r="D1120" s="47" t="s">
        <v>1379</v>
      </c>
    </row>
    <row r="1121" spans="3:4">
      <c r="C1121" s="50">
        <v>99.001000000000005</v>
      </c>
      <c r="D1121" s="47" t="s">
        <v>1380</v>
      </c>
    </row>
    <row r="1122" spans="3:4">
      <c r="C1122" s="50">
        <v>99.524000000000001</v>
      </c>
      <c r="D1122" s="47" t="s">
        <v>1381</v>
      </c>
    </row>
    <row r="1123" spans="3:4">
      <c r="C1123" s="50">
        <v>99.623999999999995</v>
      </c>
      <c r="D1123" s="47" t="s">
        <v>1382</v>
      </c>
    </row>
    <row r="1124" spans="3:4">
      <c r="C1124" s="50">
        <v>99.772999999999996</v>
      </c>
      <c r="D1124" s="47" t="s">
        <v>1383</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topLeftCell="A47" zoomScale="85" zoomScaleNormal="85" workbookViewId="0">
      <selection activeCell="A48" sqref="A48"/>
    </sheetView>
  </sheetViews>
  <sheetFormatPr baseColWidth="10" defaultColWidth="8.88671875" defaultRowHeight="14.4"/>
  <cols>
    <col min="1" max="1" width="31" style="34" customWidth="1"/>
    <col min="2" max="16384" width="8.88671875" style="34"/>
  </cols>
  <sheetData>
    <row r="1" spans="1:15" ht="40.5" customHeight="1">
      <c r="A1" s="595" t="s">
        <v>166</v>
      </c>
      <c r="B1" s="595"/>
      <c r="C1" s="595"/>
      <c r="D1" s="595"/>
      <c r="E1" s="595"/>
      <c r="F1" s="595"/>
      <c r="G1" s="595"/>
      <c r="H1" s="595"/>
      <c r="I1" s="595"/>
      <c r="J1" s="595"/>
      <c r="K1" s="595"/>
      <c r="L1" s="595"/>
      <c r="M1" s="595"/>
      <c r="N1" s="595"/>
      <c r="O1" s="595"/>
    </row>
    <row r="2" spans="1:15">
      <c r="A2" s="36" t="s">
        <v>167</v>
      </c>
      <c r="B2" s="596" t="s">
        <v>168</v>
      </c>
      <c r="C2" s="596"/>
      <c r="D2" s="596"/>
      <c r="E2" s="596"/>
      <c r="F2" s="596"/>
      <c r="G2" s="596"/>
      <c r="H2" s="596"/>
      <c r="I2" s="596"/>
      <c r="J2" s="596"/>
      <c r="K2" s="596"/>
      <c r="L2" s="596"/>
      <c r="M2" s="596"/>
      <c r="N2" s="596"/>
      <c r="O2" s="596"/>
    </row>
    <row r="3" spans="1:15" ht="56.25" customHeight="1">
      <c r="A3" s="35" t="s">
        <v>169</v>
      </c>
      <c r="B3" s="586" t="s">
        <v>221</v>
      </c>
      <c r="C3" s="586"/>
      <c r="D3" s="586"/>
      <c r="E3" s="586"/>
      <c r="F3" s="586"/>
      <c r="G3" s="586"/>
      <c r="H3" s="586"/>
      <c r="I3" s="586"/>
      <c r="J3" s="586"/>
      <c r="K3" s="586"/>
      <c r="L3" s="586"/>
      <c r="M3" s="586"/>
      <c r="N3" s="586"/>
      <c r="O3" s="586"/>
    </row>
    <row r="4" spans="1:15" ht="43.5" customHeight="1">
      <c r="A4" s="35" t="s">
        <v>170</v>
      </c>
      <c r="B4" s="586" t="s">
        <v>220</v>
      </c>
      <c r="C4" s="586"/>
      <c r="D4" s="586"/>
      <c r="E4" s="586"/>
      <c r="F4" s="586"/>
      <c r="G4" s="586"/>
      <c r="H4" s="586"/>
      <c r="I4" s="586"/>
      <c r="J4" s="586"/>
      <c r="K4" s="586"/>
      <c r="L4" s="586"/>
      <c r="M4" s="586"/>
      <c r="N4" s="586"/>
      <c r="O4" s="586"/>
    </row>
    <row r="5" spans="1:15" ht="78" customHeight="1">
      <c r="A5" s="35" t="s">
        <v>171</v>
      </c>
      <c r="B5" s="586" t="s">
        <v>219</v>
      </c>
      <c r="C5" s="586"/>
      <c r="D5" s="586"/>
      <c r="E5" s="586"/>
      <c r="F5" s="586"/>
      <c r="G5" s="586"/>
      <c r="H5" s="586"/>
      <c r="I5" s="586"/>
      <c r="J5" s="586"/>
      <c r="K5" s="586"/>
      <c r="L5" s="586"/>
      <c r="M5" s="586"/>
      <c r="N5" s="586"/>
      <c r="O5" s="586"/>
    </row>
    <row r="6" spans="1:15" ht="129.75" customHeight="1">
      <c r="A6" s="35" t="s">
        <v>94</v>
      </c>
      <c r="B6" s="586" t="s">
        <v>218</v>
      </c>
      <c r="C6" s="586"/>
      <c r="D6" s="586"/>
      <c r="E6" s="586"/>
      <c r="F6" s="586"/>
      <c r="G6" s="586"/>
      <c r="H6" s="586"/>
      <c r="I6" s="586"/>
      <c r="J6" s="586"/>
      <c r="K6" s="586"/>
      <c r="L6" s="586"/>
      <c r="M6" s="586"/>
      <c r="N6" s="586"/>
      <c r="O6" s="586"/>
    </row>
    <row r="7" spans="1:15" ht="66.75" customHeight="1">
      <c r="A7" s="35" t="s">
        <v>172</v>
      </c>
      <c r="B7" s="586" t="s">
        <v>222</v>
      </c>
      <c r="C7" s="586"/>
      <c r="D7" s="586"/>
      <c r="E7" s="586"/>
      <c r="F7" s="586"/>
      <c r="G7" s="586"/>
      <c r="H7" s="586"/>
      <c r="I7" s="586"/>
      <c r="J7" s="586"/>
      <c r="K7" s="586"/>
      <c r="L7" s="586"/>
      <c r="M7" s="586"/>
      <c r="N7" s="586"/>
      <c r="O7" s="586"/>
    </row>
    <row r="8" spans="1:15" ht="64.5" customHeight="1">
      <c r="A8" s="35" t="s">
        <v>173</v>
      </c>
      <c r="B8" s="586" t="s">
        <v>223</v>
      </c>
      <c r="C8" s="586"/>
      <c r="D8" s="586"/>
      <c r="E8" s="586"/>
      <c r="F8" s="586"/>
      <c r="G8" s="586"/>
      <c r="H8" s="586"/>
      <c r="I8" s="586"/>
      <c r="J8" s="586"/>
      <c r="K8" s="586"/>
      <c r="L8" s="586"/>
      <c r="M8" s="586"/>
      <c r="N8" s="586"/>
      <c r="O8" s="586"/>
    </row>
    <row r="9" spans="1:15" ht="41.25" customHeight="1">
      <c r="A9" s="35" t="s">
        <v>174</v>
      </c>
      <c r="B9" s="586" t="s">
        <v>224</v>
      </c>
      <c r="C9" s="586"/>
      <c r="D9" s="586"/>
      <c r="E9" s="586"/>
      <c r="F9" s="586"/>
      <c r="G9" s="586"/>
      <c r="H9" s="586"/>
      <c r="I9" s="586"/>
      <c r="J9" s="586"/>
      <c r="K9" s="586"/>
      <c r="L9" s="586"/>
      <c r="M9" s="586"/>
      <c r="N9" s="586"/>
      <c r="O9" s="586"/>
    </row>
    <row r="10" spans="1:15" ht="43.5" customHeight="1">
      <c r="A10" s="35" t="s">
        <v>175</v>
      </c>
      <c r="B10" s="586" t="s">
        <v>225</v>
      </c>
      <c r="C10" s="586"/>
      <c r="D10" s="586"/>
      <c r="E10" s="586"/>
      <c r="F10" s="586"/>
      <c r="G10" s="586"/>
      <c r="H10" s="586"/>
      <c r="I10" s="586"/>
      <c r="J10" s="586"/>
      <c r="K10" s="586"/>
      <c r="L10" s="586"/>
      <c r="M10" s="586"/>
      <c r="N10" s="586"/>
      <c r="O10" s="586"/>
    </row>
    <row r="11" spans="1:15" ht="30.75" customHeight="1">
      <c r="A11" s="35" t="s">
        <v>176</v>
      </c>
      <c r="B11" s="586" t="s">
        <v>226</v>
      </c>
      <c r="C11" s="586"/>
      <c r="D11" s="586"/>
      <c r="E11" s="586"/>
      <c r="F11" s="586"/>
      <c r="G11" s="586"/>
      <c r="H11" s="586"/>
      <c r="I11" s="586"/>
      <c r="J11" s="586"/>
      <c r="K11" s="586"/>
      <c r="L11" s="586"/>
      <c r="M11" s="586"/>
      <c r="N11" s="586"/>
      <c r="O11" s="586"/>
    </row>
    <row r="12" spans="1:15">
      <c r="A12" s="35" t="s">
        <v>177</v>
      </c>
      <c r="B12" s="586" t="s">
        <v>227</v>
      </c>
      <c r="C12" s="586"/>
      <c r="D12" s="586"/>
      <c r="E12" s="586"/>
      <c r="F12" s="586"/>
      <c r="G12" s="586"/>
      <c r="H12" s="586"/>
      <c r="I12" s="586"/>
      <c r="J12" s="586"/>
      <c r="K12" s="586"/>
      <c r="L12" s="586"/>
      <c r="M12" s="586"/>
      <c r="N12" s="586"/>
      <c r="O12" s="586"/>
    </row>
    <row r="13" spans="1:15" ht="57" customHeight="1">
      <c r="A13" s="35" t="s">
        <v>178</v>
      </c>
      <c r="B13" s="586" t="s">
        <v>228</v>
      </c>
      <c r="C13" s="586"/>
      <c r="D13" s="586"/>
      <c r="E13" s="586"/>
      <c r="F13" s="586"/>
      <c r="G13" s="586"/>
      <c r="H13" s="586"/>
      <c r="I13" s="586"/>
      <c r="J13" s="586"/>
      <c r="K13" s="586"/>
      <c r="L13" s="586"/>
      <c r="M13" s="586"/>
      <c r="N13" s="586"/>
      <c r="O13" s="586"/>
    </row>
    <row r="14" spans="1:15" ht="42" customHeight="1">
      <c r="A14" s="35" t="s">
        <v>179</v>
      </c>
      <c r="B14" s="586" t="s">
        <v>229</v>
      </c>
      <c r="C14" s="586"/>
      <c r="D14" s="586"/>
      <c r="E14" s="586"/>
      <c r="F14" s="586"/>
      <c r="G14" s="586"/>
      <c r="H14" s="586"/>
      <c r="I14" s="586"/>
      <c r="J14" s="586"/>
      <c r="K14" s="586"/>
      <c r="L14" s="586"/>
      <c r="M14" s="586"/>
      <c r="N14" s="586"/>
      <c r="O14" s="586"/>
    </row>
    <row r="15" spans="1:15" ht="84.75" customHeight="1">
      <c r="A15" s="35" t="s">
        <v>180</v>
      </c>
      <c r="B15" s="586" t="s">
        <v>230</v>
      </c>
      <c r="C15" s="586"/>
      <c r="D15" s="586"/>
      <c r="E15" s="586"/>
      <c r="F15" s="586"/>
      <c r="G15" s="586"/>
      <c r="H15" s="586"/>
      <c r="I15" s="586"/>
      <c r="J15" s="586"/>
      <c r="K15" s="586"/>
      <c r="L15" s="586"/>
      <c r="M15" s="586"/>
      <c r="N15" s="586"/>
      <c r="O15" s="586"/>
    </row>
    <row r="16" spans="1:15" ht="62.25" customHeight="1">
      <c r="A16" s="35" t="s">
        <v>181</v>
      </c>
      <c r="B16" s="586" t="s">
        <v>231</v>
      </c>
      <c r="C16" s="586"/>
      <c r="D16" s="586"/>
      <c r="E16" s="586"/>
      <c r="F16" s="586"/>
      <c r="G16" s="586"/>
      <c r="H16" s="586"/>
      <c r="I16" s="586"/>
      <c r="J16" s="586"/>
      <c r="K16" s="586"/>
      <c r="L16" s="586"/>
      <c r="M16" s="586"/>
      <c r="N16" s="586"/>
      <c r="O16" s="586"/>
    </row>
    <row r="17" spans="1:15" ht="59.25" customHeight="1">
      <c r="A17" s="35" t="s">
        <v>182</v>
      </c>
      <c r="B17" s="586" t="s">
        <v>232</v>
      </c>
      <c r="C17" s="586"/>
      <c r="D17" s="586"/>
      <c r="E17" s="586"/>
      <c r="F17" s="586"/>
      <c r="G17" s="586"/>
      <c r="H17" s="586"/>
      <c r="I17" s="586"/>
      <c r="J17" s="586"/>
      <c r="K17" s="586"/>
      <c r="L17" s="586"/>
      <c r="M17" s="586"/>
      <c r="N17" s="586"/>
      <c r="O17" s="586"/>
    </row>
    <row r="18" spans="1:15" ht="50.25" customHeight="1">
      <c r="A18" s="35" t="s">
        <v>183</v>
      </c>
      <c r="B18" s="586" t="s">
        <v>233</v>
      </c>
      <c r="C18" s="586"/>
      <c r="D18" s="586"/>
      <c r="E18" s="586"/>
      <c r="F18" s="586"/>
      <c r="G18" s="586"/>
      <c r="H18" s="586"/>
      <c r="I18" s="586"/>
      <c r="J18" s="586"/>
      <c r="K18" s="586"/>
      <c r="L18" s="586"/>
      <c r="M18" s="586"/>
      <c r="N18" s="586"/>
      <c r="O18" s="586"/>
    </row>
    <row r="19" spans="1:15" ht="46.5" customHeight="1">
      <c r="A19" s="35" t="s">
        <v>184</v>
      </c>
      <c r="B19" s="586" t="s">
        <v>234</v>
      </c>
      <c r="C19" s="586"/>
      <c r="D19" s="586"/>
      <c r="E19" s="586"/>
      <c r="F19" s="586"/>
      <c r="G19" s="586"/>
      <c r="H19" s="586"/>
      <c r="I19" s="586"/>
      <c r="J19" s="586"/>
      <c r="K19" s="586"/>
      <c r="L19" s="586"/>
      <c r="M19" s="586"/>
      <c r="N19" s="586"/>
      <c r="O19" s="586"/>
    </row>
    <row r="20" spans="1:15" ht="96.75" customHeight="1">
      <c r="A20" s="35" t="s">
        <v>185</v>
      </c>
      <c r="B20" s="586" t="s">
        <v>235</v>
      </c>
      <c r="C20" s="586"/>
      <c r="D20" s="586"/>
      <c r="E20" s="586"/>
      <c r="F20" s="586"/>
      <c r="G20" s="586"/>
      <c r="H20" s="586"/>
      <c r="I20" s="586"/>
      <c r="J20" s="586"/>
      <c r="K20" s="586"/>
      <c r="L20" s="586"/>
      <c r="M20" s="586"/>
      <c r="N20" s="586"/>
      <c r="O20" s="586"/>
    </row>
    <row r="21" spans="1:15" ht="44.25" customHeight="1">
      <c r="A21" s="35" t="s">
        <v>186</v>
      </c>
      <c r="B21" s="586" t="s">
        <v>236</v>
      </c>
      <c r="C21" s="586"/>
      <c r="D21" s="586"/>
      <c r="E21" s="586"/>
      <c r="F21" s="586"/>
      <c r="G21" s="586"/>
      <c r="H21" s="586"/>
      <c r="I21" s="586"/>
      <c r="J21" s="586"/>
      <c r="K21" s="586"/>
      <c r="L21" s="586"/>
      <c r="M21" s="586"/>
      <c r="N21" s="586"/>
      <c r="O21" s="586"/>
    </row>
    <row r="22" spans="1:15" ht="45.75" customHeight="1">
      <c r="A22" s="35" t="s">
        <v>187</v>
      </c>
      <c r="B22" s="586" t="s">
        <v>237</v>
      </c>
      <c r="C22" s="586"/>
      <c r="D22" s="586"/>
      <c r="E22" s="586"/>
      <c r="F22" s="586"/>
      <c r="G22" s="586"/>
      <c r="H22" s="586"/>
      <c r="I22" s="586"/>
      <c r="J22" s="586"/>
      <c r="K22" s="586"/>
      <c r="L22" s="586"/>
      <c r="M22" s="586"/>
      <c r="N22" s="586"/>
      <c r="O22" s="586"/>
    </row>
    <row r="23" spans="1:15" ht="143.25" customHeight="1">
      <c r="A23" s="35" t="s">
        <v>188</v>
      </c>
      <c r="B23" s="586" t="s">
        <v>238</v>
      </c>
      <c r="C23" s="586"/>
      <c r="D23" s="586"/>
      <c r="E23" s="586"/>
      <c r="F23" s="586"/>
      <c r="G23" s="586"/>
      <c r="H23" s="586"/>
      <c r="I23" s="586"/>
      <c r="J23" s="586"/>
      <c r="K23" s="586"/>
      <c r="L23" s="586"/>
      <c r="M23" s="586"/>
      <c r="N23" s="586"/>
      <c r="O23" s="586"/>
    </row>
    <row r="24" spans="1:15" ht="56.25" customHeight="1">
      <c r="A24" s="35" t="s">
        <v>189</v>
      </c>
      <c r="B24" s="586" t="s">
        <v>239</v>
      </c>
      <c r="C24" s="586"/>
      <c r="D24" s="586"/>
      <c r="E24" s="586"/>
      <c r="F24" s="586"/>
      <c r="G24" s="586"/>
      <c r="H24" s="586"/>
      <c r="I24" s="586"/>
      <c r="J24" s="586"/>
      <c r="K24" s="586"/>
      <c r="L24" s="586"/>
      <c r="M24" s="586"/>
      <c r="N24" s="586"/>
      <c r="O24" s="586"/>
    </row>
    <row r="25" spans="1:15" ht="229.5" customHeight="1">
      <c r="A25" s="587" t="s">
        <v>190</v>
      </c>
      <c r="B25" s="589" t="s">
        <v>240</v>
      </c>
      <c r="C25" s="590"/>
      <c r="D25" s="590"/>
      <c r="E25" s="590"/>
      <c r="F25" s="590"/>
      <c r="G25" s="590"/>
      <c r="H25" s="590"/>
      <c r="I25" s="590"/>
      <c r="J25" s="590"/>
      <c r="K25" s="590"/>
      <c r="L25" s="590"/>
      <c r="M25" s="590"/>
      <c r="N25" s="590"/>
      <c r="O25" s="591"/>
    </row>
    <row r="26" spans="1:15" ht="229.5" customHeight="1">
      <c r="A26" s="588"/>
      <c r="B26" s="592"/>
      <c r="C26" s="593"/>
      <c r="D26" s="593"/>
      <c r="E26" s="593"/>
      <c r="F26" s="593"/>
      <c r="G26" s="593"/>
      <c r="H26" s="593"/>
      <c r="I26" s="593"/>
      <c r="J26" s="593"/>
      <c r="K26" s="593"/>
      <c r="L26" s="593"/>
      <c r="M26" s="593"/>
      <c r="N26" s="593"/>
      <c r="O26" s="594"/>
    </row>
    <row r="27" spans="1:15" ht="52.5" customHeight="1">
      <c r="A27" s="35" t="s">
        <v>191</v>
      </c>
      <c r="B27" s="586" t="s">
        <v>241</v>
      </c>
      <c r="C27" s="586"/>
      <c r="D27" s="586"/>
      <c r="E27" s="586"/>
      <c r="F27" s="586"/>
      <c r="G27" s="586"/>
      <c r="H27" s="586"/>
      <c r="I27" s="586"/>
      <c r="J27" s="586"/>
      <c r="K27" s="586"/>
      <c r="L27" s="586"/>
      <c r="M27" s="586"/>
      <c r="N27" s="586"/>
      <c r="O27" s="586"/>
    </row>
    <row r="28" spans="1:15" ht="77.25" customHeight="1">
      <c r="A28" s="35" t="s">
        <v>192</v>
      </c>
      <c r="B28" s="586" t="s">
        <v>242</v>
      </c>
      <c r="C28" s="586"/>
      <c r="D28" s="586"/>
      <c r="E28" s="586"/>
      <c r="F28" s="586"/>
      <c r="G28" s="586"/>
      <c r="H28" s="586"/>
      <c r="I28" s="586"/>
      <c r="J28" s="586"/>
      <c r="K28" s="586"/>
      <c r="L28" s="586"/>
      <c r="M28" s="586"/>
      <c r="N28" s="586"/>
      <c r="O28" s="586"/>
    </row>
    <row r="29" spans="1:15" ht="84.75" customHeight="1">
      <c r="A29" s="35" t="s">
        <v>193</v>
      </c>
      <c r="B29" s="586" t="s">
        <v>243</v>
      </c>
      <c r="C29" s="586"/>
      <c r="D29" s="586"/>
      <c r="E29" s="586"/>
      <c r="F29" s="586"/>
      <c r="G29" s="586"/>
      <c r="H29" s="586"/>
      <c r="I29" s="586"/>
      <c r="J29" s="586"/>
      <c r="K29" s="586"/>
      <c r="L29" s="586"/>
      <c r="M29" s="586"/>
      <c r="N29" s="586"/>
      <c r="O29" s="586"/>
    </row>
    <row r="30" spans="1:15" ht="33.75" customHeight="1">
      <c r="A30" s="35" t="s">
        <v>194</v>
      </c>
      <c r="B30" s="586" t="s">
        <v>244</v>
      </c>
      <c r="C30" s="586"/>
      <c r="D30" s="586"/>
      <c r="E30" s="586"/>
      <c r="F30" s="586"/>
      <c r="G30" s="586"/>
      <c r="H30" s="586"/>
      <c r="I30" s="586"/>
      <c r="J30" s="586"/>
      <c r="K30" s="586"/>
      <c r="L30" s="586"/>
      <c r="M30" s="586"/>
      <c r="N30" s="586"/>
      <c r="O30" s="586"/>
    </row>
    <row r="31" spans="1:15" ht="30.75" customHeight="1">
      <c r="A31" s="35" t="s">
        <v>195</v>
      </c>
      <c r="B31" s="586" t="s">
        <v>245</v>
      </c>
      <c r="C31" s="586"/>
      <c r="D31" s="586"/>
      <c r="E31" s="586"/>
      <c r="F31" s="586"/>
      <c r="G31" s="586"/>
      <c r="H31" s="586"/>
      <c r="I31" s="586"/>
      <c r="J31" s="586"/>
      <c r="K31" s="586"/>
      <c r="L31" s="586"/>
      <c r="M31" s="586"/>
      <c r="N31" s="586"/>
      <c r="O31" s="586"/>
    </row>
    <row r="32" spans="1:15" ht="66" customHeight="1">
      <c r="A32" s="35" t="s">
        <v>196</v>
      </c>
      <c r="B32" s="586" t="s">
        <v>246</v>
      </c>
      <c r="C32" s="586"/>
      <c r="D32" s="586"/>
      <c r="E32" s="586"/>
      <c r="F32" s="586"/>
      <c r="G32" s="586"/>
      <c r="H32" s="586"/>
      <c r="I32" s="586"/>
      <c r="J32" s="586"/>
      <c r="K32" s="586"/>
      <c r="L32" s="586"/>
      <c r="M32" s="586"/>
      <c r="N32" s="586"/>
      <c r="O32" s="586"/>
    </row>
    <row r="33" spans="1:15" ht="35.25" customHeight="1">
      <c r="A33" s="35" t="s">
        <v>197</v>
      </c>
      <c r="B33" s="586" t="s">
        <v>247</v>
      </c>
      <c r="C33" s="586"/>
      <c r="D33" s="586"/>
      <c r="E33" s="586"/>
      <c r="F33" s="586"/>
      <c r="G33" s="586"/>
      <c r="H33" s="586"/>
      <c r="I33" s="586"/>
      <c r="J33" s="586"/>
      <c r="K33" s="586"/>
      <c r="L33" s="586"/>
      <c r="M33" s="586"/>
      <c r="N33" s="586"/>
      <c r="O33" s="586"/>
    </row>
    <row r="34" spans="1:15" ht="112.5" customHeight="1">
      <c r="A34" s="35" t="s">
        <v>198</v>
      </c>
      <c r="B34" s="586" t="s">
        <v>248</v>
      </c>
      <c r="C34" s="586"/>
      <c r="D34" s="586"/>
      <c r="E34" s="586"/>
      <c r="F34" s="586"/>
      <c r="G34" s="586"/>
      <c r="H34" s="586"/>
      <c r="I34" s="586"/>
      <c r="J34" s="586"/>
      <c r="K34" s="586"/>
      <c r="L34" s="586"/>
      <c r="M34" s="586"/>
      <c r="N34" s="586"/>
      <c r="O34" s="586"/>
    </row>
    <row r="35" spans="1:15" ht="78" customHeight="1">
      <c r="A35" s="35" t="s">
        <v>199</v>
      </c>
      <c r="B35" s="586" t="s">
        <v>249</v>
      </c>
      <c r="C35" s="586"/>
      <c r="D35" s="586"/>
      <c r="E35" s="586"/>
      <c r="F35" s="586"/>
      <c r="G35" s="586"/>
      <c r="H35" s="586"/>
      <c r="I35" s="586"/>
      <c r="J35" s="586"/>
      <c r="K35" s="586"/>
      <c r="L35" s="586"/>
      <c r="M35" s="586"/>
      <c r="N35" s="586"/>
      <c r="O35" s="586"/>
    </row>
    <row r="36" spans="1:15" ht="48" customHeight="1">
      <c r="A36" s="35" t="s">
        <v>200</v>
      </c>
      <c r="B36" s="586" t="s">
        <v>250</v>
      </c>
      <c r="C36" s="586"/>
      <c r="D36" s="586"/>
      <c r="E36" s="586"/>
      <c r="F36" s="586"/>
      <c r="G36" s="586"/>
      <c r="H36" s="586"/>
      <c r="I36" s="586"/>
      <c r="J36" s="586"/>
      <c r="K36" s="586"/>
      <c r="L36" s="586"/>
      <c r="M36" s="586"/>
      <c r="N36" s="586"/>
      <c r="O36" s="586"/>
    </row>
    <row r="37" spans="1:15" ht="93" customHeight="1">
      <c r="A37" s="35" t="s">
        <v>201</v>
      </c>
      <c r="B37" s="586" t="s">
        <v>251</v>
      </c>
      <c r="C37" s="586"/>
      <c r="D37" s="586"/>
      <c r="E37" s="586"/>
      <c r="F37" s="586"/>
      <c r="G37" s="586"/>
      <c r="H37" s="586"/>
      <c r="I37" s="586"/>
      <c r="J37" s="586"/>
      <c r="K37" s="586"/>
      <c r="L37" s="586"/>
      <c r="M37" s="586"/>
      <c r="N37" s="586"/>
      <c r="O37" s="586"/>
    </row>
    <row r="38" spans="1:15" ht="32.25" customHeight="1">
      <c r="A38" s="35" t="s">
        <v>202</v>
      </c>
      <c r="B38" s="586" t="s">
        <v>252</v>
      </c>
      <c r="C38" s="586"/>
      <c r="D38" s="586"/>
      <c r="E38" s="586"/>
      <c r="F38" s="586"/>
      <c r="G38" s="586"/>
      <c r="H38" s="586"/>
      <c r="I38" s="586"/>
      <c r="J38" s="586"/>
      <c r="K38" s="586"/>
      <c r="L38" s="586"/>
      <c r="M38" s="586"/>
      <c r="N38" s="586"/>
      <c r="O38" s="586"/>
    </row>
    <row r="39" spans="1:15" ht="92.25" customHeight="1">
      <c r="A39" s="35" t="s">
        <v>203</v>
      </c>
      <c r="B39" s="586" t="s">
        <v>253</v>
      </c>
      <c r="C39" s="586"/>
      <c r="D39" s="586"/>
      <c r="E39" s="586"/>
      <c r="F39" s="586"/>
      <c r="G39" s="586"/>
      <c r="H39" s="586"/>
      <c r="I39" s="586"/>
      <c r="J39" s="586"/>
      <c r="K39" s="586"/>
      <c r="L39" s="586"/>
      <c r="M39" s="586"/>
      <c r="N39" s="586"/>
      <c r="O39" s="586"/>
    </row>
    <row r="40" spans="1:15" ht="122.25" customHeight="1">
      <c r="A40" s="35" t="s">
        <v>204</v>
      </c>
      <c r="B40" s="586" t="s">
        <v>205</v>
      </c>
      <c r="C40" s="586"/>
      <c r="D40" s="586"/>
      <c r="E40" s="586"/>
      <c r="F40" s="586"/>
      <c r="G40" s="586"/>
      <c r="H40" s="586"/>
      <c r="I40" s="586"/>
      <c r="J40" s="586"/>
      <c r="K40" s="586"/>
      <c r="L40" s="586"/>
      <c r="M40" s="586"/>
      <c r="N40" s="586"/>
      <c r="O40" s="586"/>
    </row>
    <row r="41" spans="1:15" ht="45" customHeight="1">
      <c r="A41" s="35" t="s">
        <v>206</v>
      </c>
      <c r="B41" s="586" t="s">
        <v>254</v>
      </c>
      <c r="C41" s="586"/>
      <c r="D41" s="586"/>
      <c r="E41" s="586"/>
      <c r="F41" s="586"/>
      <c r="G41" s="586"/>
      <c r="H41" s="586"/>
      <c r="I41" s="586"/>
      <c r="J41" s="586"/>
      <c r="K41" s="586"/>
      <c r="L41" s="586"/>
      <c r="M41" s="586"/>
      <c r="N41" s="586"/>
      <c r="O41" s="586"/>
    </row>
    <row r="42" spans="1:15" ht="37.5" customHeight="1">
      <c r="A42" s="35" t="s">
        <v>207</v>
      </c>
      <c r="B42" s="586" t="s">
        <v>255</v>
      </c>
      <c r="C42" s="586"/>
      <c r="D42" s="586"/>
      <c r="E42" s="586"/>
      <c r="F42" s="586"/>
      <c r="G42" s="586"/>
      <c r="H42" s="586"/>
      <c r="I42" s="586"/>
      <c r="J42" s="586"/>
      <c r="K42" s="586"/>
      <c r="L42" s="586"/>
      <c r="M42" s="586"/>
      <c r="N42" s="586"/>
      <c r="O42" s="586"/>
    </row>
    <row r="43" spans="1:15" ht="75" customHeight="1">
      <c r="A43" s="35" t="s">
        <v>208</v>
      </c>
      <c r="B43" s="586" t="s">
        <v>256</v>
      </c>
      <c r="C43" s="586"/>
      <c r="D43" s="586"/>
      <c r="E43" s="586"/>
      <c r="F43" s="586"/>
      <c r="G43" s="586"/>
      <c r="H43" s="586"/>
      <c r="I43" s="586"/>
      <c r="J43" s="586"/>
      <c r="K43" s="586"/>
      <c r="L43" s="586"/>
      <c r="M43" s="586"/>
      <c r="N43" s="586"/>
      <c r="O43" s="586"/>
    </row>
    <row r="44" spans="1:15" ht="63" customHeight="1">
      <c r="A44" s="35" t="s">
        <v>209</v>
      </c>
      <c r="B44" s="586" t="s">
        <v>257</v>
      </c>
      <c r="C44" s="586"/>
      <c r="D44" s="586"/>
      <c r="E44" s="586"/>
      <c r="F44" s="586"/>
      <c r="G44" s="586"/>
      <c r="H44" s="586"/>
      <c r="I44" s="586"/>
      <c r="J44" s="586"/>
      <c r="K44" s="586"/>
      <c r="L44" s="586"/>
      <c r="M44" s="586"/>
      <c r="N44" s="586"/>
      <c r="O44" s="586"/>
    </row>
    <row r="45" spans="1:15" ht="33.75" customHeight="1">
      <c r="A45" s="35" t="s">
        <v>210</v>
      </c>
      <c r="B45" s="586" t="s">
        <v>258</v>
      </c>
      <c r="C45" s="586"/>
      <c r="D45" s="586"/>
      <c r="E45" s="586"/>
      <c r="F45" s="586"/>
      <c r="G45" s="586"/>
      <c r="H45" s="586"/>
      <c r="I45" s="586"/>
      <c r="J45" s="586"/>
      <c r="K45" s="586"/>
      <c r="L45" s="586"/>
      <c r="M45" s="586"/>
      <c r="N45" s="586"/>
      <c r="O45" s="586"/>
    </row>
    <row r="46" spans="1:15" ht="97.5" customHeight="1">
      <c r="A46" s="35" t="s">
        <v>211</v>
      </c>
      <c r="B46" s="586" t="s">
        <v>259</v>
      </c>
      <c r="C46" s="586"/>
      <c r="D46" s="586"/>
      <c r="E46" s="586"/>
      <c r="F46" s="586"/>
      <c r="G46" s="586"/>
      <c r="H46" s="586"/>
      <c r="I46" s="586"/>
      <c r="J46" s="586"/>
      <c r="K46" s="586"/>
      <c r="L46" s="586"/>
      <c r="M46" s="586"/>
      <c r="N46" s="586"/>
      <c r="O46" s="586"/>
    </row>
    <row r="47" spans="1:15" ht="44.25" customHeight="1">
      <c r="A47" s="35" t="s">
        <v>212</v>
      </c>
      <c r="B47" s="586" t="s">
        <v>260</v>
      </c>
      <c r="C47" s="586"/>
      <c r="D47" s="586"/>
      <c r="E47" s="586"/>
      <c r="F47" s="586"/>
      <c r="G47" s="586"/>
      <c r="H47" s="586"/>
      <c r="I47" s="586"/>
      <c r="J47" s="586"/>
      <c r="K47" s="586"/>
      <c r="L47" s="586"/>
      <c r="M47" s="586"/>
      <c r="N47" s="586"/>
      <c r="O47" s="586"/>
    </row>
    <row r="48" spans="1:15" ht="45.75" customHeight="1">
      <c r="A48" s="35" t="s">
        <v>213</v>
      </c>
      <c r="B48" s="586" t="s">
        <v>261</v>
      </c>
      <c r="C48" s="586"/>
      <c r="D48" s="586"/>
      <c r="E48" s="586"/>
      <c r="F48" s="586"/>
      <c r="G48" s="586"/>
      <c r="H48" s="586"/>
      <c r="I48" s="586"/>
      <c r="J48" s="586"/>
      <c r="K48" s="586"/>
      <c r="L48" s="586"/>
      <c r="M48" s="586"/>
      <c r="N48" s="586"/>
      <c r="O48" s="586"/>
    </row>
    <row r="49" spans="1:15" ht="108" customHeight="1">
      <c r="A49" s="35" t="s">
        <v>214</v>
      </c>
      <c r="B49" s="586" t="s">
        <v>262</v>
      </c>
      <c r="C49" s="586"/>
      <c r="D49" s="586"/>
      <c r="E49" s="586"/>
      <c r="F49" s="586"/>
      <c r="G49" s="586"/>
      <c r="H49" s="586"/>
      <c r="I49" s="586"/>
      <c r="J49" s="586"/>
      <c r="K49" s="586"/>
      <c r="L49" s="586"/>
      <c r="M49" s="586"/>
      <c r="N49" s="586"/>
      <c r="O49" s="586"/>
    </row>
    <row r="50" spans="1:15" ht="49.5" customHeight="1">
      <c r="A50" s="35" t="s">
        <v>215</v>
      </c>
      <c r="B50" s="586" t="s">
        <v>263</v>
      </c>
      <c r="C50" s="586"/>
      <c r="D50" s="586"/>
      <c r="E50" s="586"/>
      <c r="F50" s="586"/>
      <c r="G50" s="586"/>
      <c r="H50" s="586"/>
      <c r="I50" s="586"/>
      <c r="J50" s="586"/>
      <c r="K50" s="586"/>
      <c r="L50" s="586"/>
      <c r="M50" s="586"/>
      <c r="N50" s="586"/>
      <c r="O50" s="586"/>
    </row>
    <row r="51" spans="1:15" ht="48" customHeight="1">
      <c r="A51" s="35" t="s">
        <v>216</v>
      </c>
      <c r="B51" s="586" t="s">
        <v>264</v>
      </c>
      <c r="C51" s="586"/>
      <c r="D51" s="586"/>
      <c r="E51" s="586"/>
      <c r="F51" s="586"/>
      <c r="G51" s="586"/>
      <c r="H51" s="586"/>
      <c r="I51" s="586"/>
      <c r="J51" s="586"/>
      <c r="K51" s="586"/>
      <c r="L51" s="586"/>
      <c r="M51" s="586"/>
      <c r="N51" s="586"/>
      <c r="O51" s="586"/>
    </row>
    <row r="52" spans="1:15" ht="69.75" customHeight="1">
      <c r="A52" s="35" t="s">
        <v>217</v>
      </c>
      <c r="B52" s="586" t="s">
        <v>265</v>
      </c>
      <c r="C52" s="586"/>
      <c r="D52" s="586"/>
      <c r="E52" s="586"/>
      <c r="F52" s="586"/>
      <c r="G52" s="586"/>
      <c r="H52" s="586"/>
      <c r="I52" s="586"/>
      <c r="J52" s="586"/>
      <c r="K52" s="586"/>
      <c r="L52" s="586"/>
      <c r="M52" s="586"/>
      <c r="N52" s="586"/>
      <c r="O52" s="586"/>
    </row>
    <row r="53" spans="1:15" ht="57" customHeight="1">
      <c r="A53" s="35" t="s">
        <v>44</v>
      </c>
      <c r="B53" s="586" t="s">
        <v>266</v>
      </c>
      <c r="C53" s="586"/>
      <c r="D53" s="586"/>
      <c r="E53" s="586"/>
      <c r="F53" s="586"/>
      <c r="G53" s="586"/>
      <c r="H53" s="586"/>
      <c r="I53" s="586"/>
      <c r="J53" s="586"/>
      <c r="K53" s="586"/>
      <c r="L53" s="586"/>
      <c r="M53" s="586"/>
      <c r="N53" s="586"/>
      <c r="O53" s="586"/>
    </row>
    <row r="54" spans="1:15">
      <c r="A54" s="37"/>
      <c r="B54" s="585"/>
      <c r="C54" s="585"/>
      <c r="D54" s="585"/>
      <c r="E54" s="585"/>
      <c r="F54" s="585"/>
      <c r="G54" s="585"/>
      <c r="H54" s="585"/>
      <c r="I54" s="585"/>
      <c r="J54" s="585"/>
      <c r="K54" s="585"/>
      <c r="L54" s="585"/>
      <c r="M54" s="585"/>
      <c r="N54" s="585"/>
      <c r="O54" s="585"/>
    </row>
    <row r="55" spans="1:15">
      <c r="A55" s="37"/>
      <c r="B55" s="585"/>
      <c r="C55" s="585"/>
      <c r="D55" s="585"/>
      <c r="E55" s="585"/>
      <c r="F55" s="585"/>
      <c r="G55" s="585"/>
      <c r="H55" s="585"/>
      <c r="I55" s="585"/>
      <c r="J55" s="585"/>
      <c r="K55" s="585"/>
      <c r="L55" s="585"/>
      <c r="M55" s="585"/>
      <c r="N55" s="585"/>
      <c r="O55" s="585"/>
    </row>
    <row r="56" spans="1:15">
      <c r="A56" s="37"/>
      <c r="B56" s="585"/>
      <c r="C56" s="585"/>
      <c r="D56" s="585"/>
      <c r="E56" s="585"/>
      <c r="F56" s="585"/>
      <c r="G56" s="585"/>
      <c r="H56" s="585"/>
      <c r="I56" s="585"/>
      <c r="J56" s="585"/>
      <c r="K56" s="585"/>
      <c r="L56" s="585"/>
      <c r="M56" s="585"/>
      <c r="N56" s="585"/>
      <c r="O56" s="585"/>
    </row>
    <row r="57" spans="1:15">
      <c r="A57" s="37"/>
      <c r="B57" s="585"/>
      <c r="C57" s="585"/>
      <c r="D57" s="585"/>
      <c r="E57" s="585"/>
      <c r="F57" s="585"/>
      <c r="G57" s="585"/>
      <c r="H57" s="585"/>
      <c r="I57" s="585"/>
      <c r="J57" s="585"/>
      <c r="K57" s="585"/>
      <c r="L57" s="585"/>
      <c r="M57" s="585"/>
      <c r="N57" s="585"/>
      <c r="O57" s="585"/>
    </row>
    <row r="58" spans="1:15">
      <c r="A58" s="37"/>
      <c r="B58" s="585"/>
      <c r="C58" s="585"/>
      <c r="D58" s="585"/>
      <c r="E58" s="585"/>
      <c r="F58" s="585"/>
      <c r="G58" s="585"/>
      <c r="H58" s="585"/>
      <c r="I58" s="585"/>
      <c r="J58" s="585"/>
      <c r="K58" s="585"/>
      <c r="L58" s="585"/>
      <c r="M58" s="585"/>
      <c r="N58" s="585"/>
      <c r="O58" s="585"/>
    </row>
    <row r="59" spans="1:15">
      <c r="A59" s="37"/>
      <c r="B59" s="585"/>
      <c r="C59" s="585"/>
      <c r="D59" s="585"/>
      <c r="E59" s="585"/>
      <c r="F59" s="585"/>
      <c r="G59" s="585"/>
      <c r="H59" s="585"/>
      <c r="I59" s="585"/>
      <c r="J59" s="585"/>
      <c r="K59" s="585"/>
      <c r="L59" s="585"/>
      <c r="M59" s="585"/>
      <c r="N59" s="585"/>
      <c r="O59" s="585"/>
    </row>
    <row r="60" spans="1:15">
      <c r="A60" s="37"/>
      <c r="B60" s="585"/>
      <c r="C60" s="585"/>
      <c r="D60" s="585"/>
      <c r="E60" s="585"/>
      <c r="F60" s="585"/>
      <c r="G60" s="585"/>
      <c r="H60" s="585"/>
      <c r="I60" s="585"/>
      <c r="J60" s="585"/>
      <c r="K60" s="585"/>
      <c r="L60" s="585"/>
      <c r="M60" s="585"/>
      <c r="N60" s="585"/>
      <c r="O60" s="585"/>
    </row>
    <row r="61" spans="1:15">
      <c r="A61" s="37"/>
      <c r="B61" s="585"/>
      <c r="C61" s="585"/>
      <c r="D61" s="585"/>
      <c r="E61" s="585"/>
      <c r="F61" s="585"/>
      <c r="G61" s="585"/>
      <c r="H61" s="585"/>
      <c r="I61" s="585"/>
      <c r="J61" s="585"/>
      <c r="K61" s="585"/>
      <c r="L61" s="585"/>
      <c r="M61" s="585"/>
      <c r="N61" s="585"/>
      <c r="O61" s="585"/>
    </row>
    <row r="62" spans="1:15">
      <c r="A62" s="37"/>
      <c r="B62" s="585"/>
      <c r="C62" s="585"/>
      <c r="D62" s="585"/>
      <c r="E62" s="585"/>
      <c r="F62" s="585"/>
      <c r="G62" s="585"/>
      <c r="H62" s="585"/>
      <c r="I62" s="585"/>
      <c r="J62" s="585"/>
      <c r="K62" s="585"/>
      <c r="L62" s="585"/>
      <c r="M62" s="585"/>
      <c r="N62" s="585"/>
      <c r="O62" s="585"/>
    </row>
    <row r="63" spans="1:15">
      <c r="A63" s="37"/>
      <c r="B63" s="585"/>
      <c r="C63" s="585"/>
      <c r="D63" s="585"/>
      <c r="E63" s="585"/>
      <c r="F63" s="585"/>
      <c r="G63" s="585"/>
      <c r="H63" s="585"/>
      <c r="I63" s="585"/>
      <c r="J63" s="585"/>
      <c r="K63" s="585"/>
      <c r="L63" s="585"/>
      <c r="M63" s="585"/>
      <c r="N63" s="585"/>
      <c r="O63" s="585"/>
    </row>
    <row r="64" spans="1:15">
      <c r="A64" s="37"/>
      <c r="B64" s="585"/>
      <c r="C64" s="585"/>
      <c r="D64" s="585"/>
      <c r="E64" s="585"/>
      <c r="F64" s="585"/>
      <c r="G64" s="585"/>
      <c r="H64" s="585"/>
      <c r="I64" s="585"/>
      <c r="J64" s="585"/>
      <c r="K64" s="585"/>
      <c r="L64" s="585"/>
      <c r="M64" s="585"/>
      <c r="N64" s="585"/>
      <c r="O64" s="585"/>
    </row>
    <row r="65" spans="1:15">
      <c r="A65" s="37"/>
      <c r="B65" s="585"/>
      <c r="C65" s="585"/>
      <c r="D65" s="585"/>
      <c r="E65" s="585"/>
      <c r="F65" s="585"/>
      <c r="G65" s="585"/>
      <c r="H65" s="585"/>
      <c r="I65" s="585"/>
      <c r="J65" s="585"/>
      <c r="K65" s="585"/>
      <c r="L65" s="585"/>
      <c r="M65" s="585"/>
      <c r="N65" s="585"/>
      <c r="O65" s="585"/>
    </row>
    <row r="66" spans="1:15">
      <c r="A66" s="37"/>
      <c r="B66" s="585"/>
      <c r="C66" s="585"/>
      <c r="D66" s="585"/>
      <c r="E66" s="585"/>
      <c r="F66" s="585"/>
      <c r="G66" s="585"/>
      <c r="H66" s="585"/>
      <c r="I66" s="585"/>
      <c r="J66" s="585"/>
      <c r="K66" s="585"/>
      <c r="L66" s="585"/>
      <c r="M66" s="585"/>
      <c r="N66" s="585"/>
      <c r="O66" s="585"/>
    </row>
    <row r="67" spans="1:15">
      <c r="A67" s="37"/>
      <c r="B67" s="585"/>
      <c r="C67" s="585"/>
      <c r="D67" s="585"/>
      <c r="E67" s="585"/>
      <c r="F67" s="585"/>
      <c r="G67" s="585"/>
      <c r="H67" s="585"/>
      <c r="I67" s="585"/>
      <c r="J67" s="585"/>
      <c r="K67" s="585"/>
      <c r="L67" s="585"/>
      <c r="M67" s="585"/>
      <c r="N67" s="585"/>
      <c r="O67" s="585"/>
    </row>
    <row r="68" spans="1:15">
      <c r="A68" s="37"/>
      <c r="B68" s="585"/>
      <c r="C68" s="585"/>
      <c r="D68" s="585"/>
      <c r="E68" s="585"/>
      <c r="F68" s="585"/>
      <c r="G68" s="585"/>
      <c r="H68" s="585"/>
      <c r="I68" s="585"/>
      <c r="J68" s="585"/>
      <c r="K68" s="585"/>
      <c r="L68" s="585"/>
      <c r="M68" s="585"/>
      <c r="N68" s="585"/>
      <c r="O68" s="585"/>
    </row>
    <row r="69" spans="1:15">
      <c r="A69" s="37"/>
      <c r="B69" s="585"/>
      <c r="C69" s="585"/>
      <c r="D69" s="585"/>
      <c r="E69" s="585"/>
      <c r="F69" s="585"/>
      <c r="G69" s="585"/>
      <c r="H69" s="585"/>
      <c r="I69" s="585"/>
      <c r="J69" s="585"/>
      <c r="K69" s="585"/>
      <c r="L69" s="585"/>
      <c r="M69" s="585"/>
      <c r="N69" s="585"/>
      <c r="O69" s="585"/>
    </row>
    <row r="70" spans="1:15">
      <c r="A70" s="37"/>
      <c r="B70" s="585"/>
      <c r="C70" s="585"/>
      <c r="D70" s="585"/>
      <c r="E70" s="585"/>
      <c r="F70" s="585"/>
      <c r="G70" s="585"/>
      <c r="H70" s="585"/>
      <c r="I70" s="585"/>
      <c r="J70" s="585"/>
      <c r="K70" s="585"/>
      <c r="L70" s="585"/>
      <c r="M70" s="585"/>
      <c r="N70" s="585"/>
      <c r="O70" s="585"/>
    </row>
    <row r="71" spans="1:15">
      <c r="A71" s="37"/>
      <c r="B71" s="585"/>
      <c r="C71" s="585"/>
      <c r="D71" s="585"/>
      <c r="E71" s="585"/>
      <c r="F71" s="585"/>
      <c r="G71" s="585"/>
      <c r="H71" s="585"/>
      <c r="I71" s="585"/>
      <c r="J71" s="585"/>
      <c r="K71" s="585"/>
      <c r="L71" s="585"/>
      <c r="M71" s="585"/>
      <c r="N71" s="585"/>
      <c r="O71" s="585"/>
    </row>
    <row r="72" spans="1:15">
      <c r="A72" s="37"/>
      <c r="B72" s="585"/>
      <c r="C72" s="585"/>
      <c r="D72" s="585"/>
      <c r="E72" s="585"/>
      <c r="F72" s="585"/>
      <c r="G72" s="585"/>
      <c r="H72" s="585"/>
      <c r="I72" s="585"/>
      <c r="J72" s="585"/>
      <c r="K72" s="585"/>
      <c r="L72" s="585"/>
      <c r="M72" s="585"/>
      <c r="N72" s="585"/>
      <c r="O72" s="585"/>
    </row>
    <row r="73" spans="1:15">
      <c r="A73" s="37"/>
      <c r="B73" s="585"/>
      <c r="C73" s="585"/>
      <c r="D73" s="585"/>
      <c r="E73" s="585"/>
      <c r="F73" s="585"/>
      <c r="G73" s="585"/>
      <c r="H73" s="585"/>
      <c r="I73" s="585"/>
      <c r="J73" s="585"/>
      <c r="K73" s="585"/>
      <c r="L73" s="585"/>
      <c r="M73" s="585"/>
      <c r="N73" s="585"/>
      <c r="O73" s="585"/>
    </row>
    <row r="74" spans="1:15">
      <c r="A74" s="37"/>
      <c r="B74" s="585"/>
      <c r="C74" s="585"/>
      <c r="D74" s="585"/>
      <c r="E74" s="585"/>
      <c r="F74" s="585"/>
      <c r="G74" s="585"/>
      <c r="H74" s="585"/>
      <c r="I74" s="585"/>
      <c r="J74" s="585"/>
      <c r="K74" s="585"/>
      <c r="L74" s="585"/>
      <c r="M74" s="585"/>
      <c r="N74" s="585"/>
      <c r="O74" s="585"/>
    </row>
    <row r="75" spans="1:15">
      <c r="A75" s="37"/>
      <c r="B75" s="585"/>
      <c r="C75" s="585"/>
      <c r="D75" s="585"/>
      <c r="E75" s="585"/>
      <c r="F75" s="585"/>
      <c r="G75" s="585"/>
      <c r="H75" s="585"/>
      <c r="I75" s="585"/>
      <c r="J75" s="585"/>
      <c r="K75" s="585"/>
      <c r="L75" s="585"/>
      <c r="M75" s="585"/>
      <c r="N75" s="585"/>
      <c r="O75" s="585"/>
    </row>
    <row r="76" spans="1:15">
      <c r="A76" s="37"/>
      <c r="B76" s="585"/>
      <c r="C76" s="585"/>
      <c r="D76" s="585"/>
      <c r="E76" s="585"/>
      <c r="F76" s="585"/>
      <c r="G76" s="585"/>
      <c r="H76" s="585"/>
      <c r="I76" s="585"/>
      <c r="J76" s="585"/>
      <c r="K76" s="585"/>
      <c r="L76" s="585"/>
      <c r="M76" s="585"/>
      <c r="N76" s="585"/>
      <c r="O76" s="585"/>
    </row>
    <row r="77" spans="1:15">
      <c r="A77" s="37"/>
      <c r="B77" s="585"/>
      <c r="C77" s="585"/>
      <c r="D77" s="585"/>
      <c r="E77" s="585"/>
      <c r="F77" s="585"/>
      <c r="G77" s="585"/>
      <c r="H77" s="585"/>
      <c r="I77" s="585"/>
      <c r="J77" s="585"/>
      <c r="K77" s="585"/>
      <c r="L77" s="585"/>
      <c r="M77" s="585"/>
      <c r="N77" s="585"/>
      <c r="O77" s="585"/>
    </row>
    <row r="78" spans="1:15">
      <c r="A78" s="37"/>
      <c r="B78" s="585"/>
      <c r="C78" s="585"/>
      <c r="D78" s="585"/>
      <c r="E78" s="585"/>
      <c r="F78" s="585"/>
      <c r="G78" s="585"/>
      <c r="H78" s="585"/>
      <c r="I78" s="585"/>
      <c r="J78" s="585"/>
      <c r="K78" s="585"/>
      <c r="L78" s="585"/>
      <c r="M78" s="585"/>
      <c r="N78" s="585"/>
      <c r="O78" s="585"/>
    </row>
    <row r="79" spans="1:15">
      <c r="A79" s="37"/>
      <c r="B79" s="585"/>
      <c r="C79" s="585"/>
      <c r="D79" s="585"/>
      <c r="E79" s="585"/>
      <c r="F79" s="585"/>
      <c r="G79" s="585"/>
      <c r="H79" s="585"/>
      <c r="I79" s="585"/>
      <c r="J79" s="585"/>
      <c r="K79" s="585"/>
      <c r="L79" s="585"/>
      <c r="M79" s="585"/>
      <c r="N79" s="585"/>
      <c r="O79" s="585"/>
    </row>
    <row r="80" spans="1:15">
      <c r="A80" s="37"/>
      <c r="B80" s="585"/>
      <c r="C80" s="585"/>
      <c r="D80" s="585"/>
      <c r="E80" s="585"/>
      <c r="F80" s="585"/>
      <c r="G80" s="585"/>
      <c r="H80" s="585"/>
      <c r="I80" s="585"/>
      <c r="J80" s="585"/>
      <c r="K80" s="585"/>
      <c r="L80" s="585"/>
      <c r="M80" s="585"/>
      <c r="N80" s="585"/>
      <c r="O80" s="585"/>
    </row>
    <row r="81" spans="1:15">
      <c r="A81" s="37"/>
      <c r="B81" s="585"/>
      <c r="C81" s="585"/>
      <c r="D81" s="585"/>
      <c r="E81" s="585"/>
      <c r="F81" s="585"/>
      <c r="G81" s="585"/>
      <c r="H81" s="585"/>
      <c r="I81" s="585"/>
      <c r="J81" s="585"/>
      <c r="K81" s="585"/>
      <c r="L81" s="585"/>
      <c r="M81" s="585"/>
      <c r="N81" s="585"/>
      <c r="O81" s="585"/>
    </row>
    <row r="82" spans="1:15">
      <c r="A82" s="37"/>
      <c r="B82" s="585"/>
      <c r="C82" s="585"/>
      <c r="D82" s="585"/>
      <c r="E82" s="585"/>
      <c r="F82" s="585"/>
      <c r="G82" s="585"/>
      <c r="H82" s="585"/>
      <c r="I82" s="585"/>
      <c r="J82" s="585"/>
      <c r="K82" s="585"/>
      <c r="L82" s="585"/>
      <c r="M82" s="585"/>
      <c r="N82" s="585"/>
      <c r="O82" s="585"/>
    </row>
    <row r="83" spans="1:15">
      <c r="A83" s="37"/>
      <c r="B83" s="585"/>
      <c r="C83" s="585"/>
      <c r="D83" s="585"/>
      <c r="E83" s="585"/>
      <c r="F83" s="585"/>
      <c r="G83" s="585"/>
      <c r="H83" s="585"/>
      <c r="I83" s="585"/>
      <c r="J83" s="585"/>
      <c r="K83" s="585"/>
      <c r="L83" s="585"/>
      <c r="M83" s="585"/>
      <c r="N83" s="585"/>
      <c r="O83" s="585"/>
    </row>
    <row r="84" spans="1:15">
      <c r="A84" s="37"/>
      <c r="B84" s="585"/>
      <c r="C84" s="585"/>
      <c r="D84" s="585"/>
      <c r="E84" s="585"/>
      <c r="F84" s="585"/>
      <c r="G84" s="585"/>
      <c r="H84" s="585"/>
      <c r="I84" s="585"/>
      <c r="J84" s="585"/>
      <c r="K84" s="585"/>
      <c r="L84" s="585"/>
      <c r="M84" s="585"/>
      <c r="N84" s="585"/>
      <c r="O84" s="585"/>
    </row>
    <row r="85" spans="1:15">
      <c r="A85" s="37"/>
      <c r="B85" s="585"/>
      <c r="C85" s="585"/>
      <c r="D85" s="585"/>
      <c r="E85" s="585"/>
      <c r="F85" s="585"/>
      <c r="G85" s="585"/>
      <c r="H85" s="585"/>
      <c r="I85" s="585"/>
      <c r="J85" s="585"/>
      <c r="K85" s="585"/>
      <c r="L85" s="585"/>
      <c r="M85" s="585"/>
      <c r="N85" s="585"/>
      <c r="O85" s="585"/>
    </row>
    <row r="86" spans="1:15">
      <c r="A86" s="37"/>
      <c r="B86" s="585"/>
      <c r="C86" s="585"/>
      <c r="D86" s="585"/>
      <c r="E86" s="585"/>
      <c r="F86" s="585"/>
      <c r="G86" s="585"/>
      <c r="H86" s="585"/>
      <c r="I86" s="585"/>
      <c r="J86" s="585"/>
      <c r="K86" s="585"/>
      <c r="L86" s="585"/>
      <c r="M86" s="585"/>
      <c r="N86" s="585"/>
      <c r="O86" s="585"/>
    </row>
    <row r="87" spans="1:15">
      <c r="A87" s="37"/>
      <c r="B87" s="585"/>
      <c r="C87" s="585"/>
      <c r="D87" s="585"/>
      <c r="E87" s="585"/>
      <c r="F87" s="585"/>
      <c r="G87" s="585"/>
      <c r="H87" s="585"/>
      <c r="I87" s="585"/>
      <c r="J87" s="585"/>
      <c r="K87" s="585"/>
      <c r="L87" s="585"/>
      <c r="M87" s="585"/>
      <c r="N87" s="585"/>
      <c r="O87" s="585"/>
    </row>
    <row r="88" spans="1:15">
      <c r="A88" s="37"/>
      <c r="B88" s="585"/>
      <c r="C88" s="585"/>
      <c r="D88" s="585"/>
      <c r="E88" s="585"/>
      <c r="F88" s="585"/>
      <c r="G88" s="585"/>
      <c r="H88" s="585"/>
      <c r="I88" s="585"/>
      <c r="J88" s="585"/>
      <c r="K88" s="585"/>
      <c r="L88" s="585"/>
      <c r="M88" s="585"/>
      <c r="N88" s="585"/>
      <c r="O88" s="585"/>
    </row>
    <row r="89" spans="1:15">
      <c r="A89" s="37"/>
      <c r="B89" s="585"/>
      <c r="C89" s="585"/>
      <c r="D89" s="585"/>
      <c r="E89" s="585"/>
      <c r="F89" s="585"/>
      <c r="G89" s="585"/>
      <c r="H89" s="585"/>
      <c r="I89" s="585"/>
      <c r="J89" s="585"/>
      <c r="K89" s="585"/>
      <c r="L89" s="585"/>
      <c r="M89" s="585"/>
      <c r="N89" s="585"/>
      <c r="O89" s="585"/>
    </row>
    <row r="90" spans="1:15">
      <c r="A90" s="37"/>
      <c r="B90" s="585"/>
      <c r="C90" s="585"/>
      <c r="D90" s="585"/>
      <c r="E90" s="585"/>
      <c r="F90" s="585"/>
      <c r="G90" s="585"/>
      <c r="H90" s="585"/>
      <c r="I90" s="585"/>
      <c r="J90" s="585"/>
      <c r="K90" s="585"/>
      <c r="L90" s="585"/>
      <c r="M90" s="585"/>
      <c r="N90" s="585"/>
      <c r="O90" s="585"/>
    </row>
    <row r="91" spans="1:15">
      <c r="A91" s="37"/>
      <c r="B91" s="585"/>
      <c r="C91" s="585"/>
      <c r="D91" s="585"/>
      <c r="E91" s="585"/>
      <c r="F91" s="585"/>
      <c r="G91" s="585"/>
      <c r="H91" s="585"/>
      <c r="I91" s="585"/>
      <c r="J91" s="585"/>
      <c r="K91" s="585"/>
      <c r="L91" s="585"/>
      <c r="M91" s="585"/>
      <c r="N91" s="585"/>
      <c r="O91" s="585"/>
    </row>
    <row r="92" spans="1:15">
      <c r="A92" s="37"/>
      <c r="B92" s="585"/>
      <c r="C92" s="585"/>
      <c r="D92" s="585"/>
      <c r="E92" s="585"/>
      <c r="F92" s="585"/>
      <c r="G92" s="585"/>
      <c r="H92" s="585"/>
      <c r="I92" s="585"/>
      <c r="J92" s="585"/>
      <c r="K92" s="585"/>
      <c r="L92" s="585"/>
      <c r="M92" s="585"/>
      <c r="N92" s="585"/>
      <c r="O92" s="585"/>
    </row>
    <row r="93" spans="1:15">
      <c r="A93" s="37"/>
      <c r="B93" s="585"/>
      <c r="C93" s="585"/>
      <c r="D93" s="585"/>
      <c r="E93" s="585"/>
      <c r="F93" s="585"/>
      <c r="G93" s="585"/>
      <c r="H93" s="585"/>
      <c r="I93" s="585"/>
      <c r="J93" s="585"/>
      <c r="K93" s="585"/>
      <c r="L93" s="585"/>
      <c r="M93" s="585"/>
      <c r="N93" s="585"/>
      <c r="O93" s="585"/>
    </row>
    <row r="94" spans="1:15">
      <c r="A94" s="37"/>
      <c r="B94" s="585"/>
      <c r="C94" s="585"/>
      <c r="D94" s="585"/>
      <c r="E94" s="585"/>
      <c r="F94" s="585"/>
      <c r="G94" s="585"/>
      <c r="H94" s="585"/>
      <c r="I94" s="585"/>
      <c r="J94" s="585"/>
      <c r="K94" s="585"/>
      <c r="L94" s="585"/>
      <c r="M94" s="585"/>
      <c r="N94" s="585"/>
      <c r="O94" s="585"/>
    </row>
    <row r="95" spans="1:15">
      <c r="A95" s="37"/>
      <c r="B95" s="585"/>
      <c r="C95" s="585"/>
      <c r="D95" s="585"/>
      <c r="E95" s="585"/>
      <c r="F95" s="585"/>
      <c r="G95" s="585"/>
      <c r="H95" s="585"/>
      <c r="I95" s="585"/>
      <c r="J95" s="585"/>
      <c r="K95" s="585"/>
      <c r="L95" s="585"/>
      <c r="M95" s="585"/>
      <c r="N95" s="585"/>
      <c r="O95" s="585"/>
    </row>
    <row r="96" spans="1:15">
      <c r="A96" s="37"/>
      <c r="B96" s="585"/>
      <c r="C96" s="585"/>
      <c r="D96" s="585"/>
      <c r="E96" s="585"/>
      <c r="F96" s="585"/>
      <c r="G96" s="585"/>
      <c r="H96" s="585"/>
      <c r="I96" s="585"/>
      <c r="J96" s="585"/>
      <c r="K96" s="585"/>
      <c r="L96" s="585"/>
      <c r="M96" s="585"/>
      <c r="N96" s="585"/>
      <c r="O96" s="585"/>
    </row>
    <row r="97" spans="1:15">
      <c r="A97" s="37"/>
      <c r="B97" s="585"/>
      <c r="C97" s="585"/>
      <c r="D97" s="585"/>
      <c r="E97" s="585"/>
      <c r="F97" s="585"/>
      <c r="G97" s="585"/>
      <c r="H97" s="585"/>
      <c r="I97" s="585"/>
      <c r="J97" s="585"/>
      <c r="K97" s="585"/>
      <c r="L97" s="585"/>
      <c r="M97" s="585"/>
      <c r="N97" s="585"/>
      <c r="O97" s="585"/>
    </row>
    <row r="98" spans="1:15">
      <c r="A98" s="37"/>
      <c r="B98" s="585"/>
      <c r="C98" s="585"/>
      <c r="D98" s="585"/>
      <c r="E98" s="585"/>
      <c r="F98" s="585"/>
      <c r="G98" s="585"/>
      <c r="H98" s="585"/>
      <c r="I98" s="585"/>
      <c r="J98" s="585"/>
      <c r="K98" s="585"/>
      <c r="L98" s="585"/>
      <c r="M98" s="585"/>
      <c r="N98" s="585"/>
      <c r="O98" s="585"/>
    </row>
    <row r="99" spans="1:15">
      <c r="A99" s="37"/>
      <c r="B99" s="585"/>
      <c r="C99" s="585"/>
      <c r="D99" s="585"/>
      <c r="E99" s="585"/>
      <c r="F99" s="585"/>
      <c r="G99" s="585"/>
      <c r="H99" s="585"/>
      <c r="I99" s="585"/>
      <c r="J99" s="585"/>
      <c r="K99" s="585"/>
      <c r="L99" s="585"/>
      <c r="M99" s="585"/>
      <c r="N99" s="585"/>
      <c r="O99" s="585"/>
    </row>
    <row r="100" spans="1:15">
      <c r="A100" s="37"/>
      <c r="B100" s="585"/>
      <c r="C100" s="585"/>
      <c r="D100" s="585"/>
      <c r="E100" s="585"/>
      <c r="F100" s="585"/>
      <c r="G100" s="585"/>
      <c r="H100" s="585"/>
      <c r="I100" s="585"/>
      <c r="J100" s="585"/>
      <c r="K100" s="585"/>
      <c r="L100" s="585"/>
      <c r="M100" s="585"/>
      <c r="N100" s="585"/>
      <c r="O100" s="585"/>
    </row>
    <row r="101" spans="1:15">
      <c r="A101" s="37"/>
      <c r="B101" s="585"/>
      <c r="C101" s="585"/>
      <c r="D101" s="585"/>
      <c r="E101" s="585"/>
      <c r="F101" s="585"/>
      <c r="G101" s="585"/>
      <c r="H101" s="585"/>
      <c r="I101" s="585"/>
      <c r="J101" s="585"/>
      <c r="K101" s="585"/>
      <c r="L101" s="585"/>
      <c r="M101" s="585"/>
      <c r="N101" s="585"/>
      <c r="O101" s="585"/>
    </row>
    <row r="102" spans="1:15">
      <c r="A102" s="37"/>
      <c r="B102" s="585"/>
      <c r="C102" s="585"/>
      <c r="D102" s="585"/>
      <c r="E102" s="585"/>
      <c r="F102" s="585"/>
      <c r="G102" s="585"/>
      <c r="H102" s="585"/>
      <c r="I102" s="585"/>
      <c r="J102" s="585"/>
      <c r="K102" s="585"/>
      <c r="L102" s="585"/>
      <c r="M102" s="585"/>
      <c r="N102" s="585"/>
      <c r="O102" s="585"/>
    </row>
    <row r="103" spans="1:15">
      <c r="A103" s="37"/>
      <c r="B103" s="585"/>
      <c r="C103" s="585"/>
      <c r="D103" s="585"/>
      <c r="E103" s="585"/>
      <c r="F103" s="585"/>
      <c r="G103" s="585"/>
      <c r="H103" s="585"/>
      <c r="I103" s="585"/>
      <c r="J103" s="585"/>
      <c r="K103" s="585"/>
      <c r="L103" s="585"/>
      <c r="M103" s="585"/>
      <c r="N103" s="585"/>
      <c r="O103" s="585"/>
    </row>
    <row r="104" spans="1:15">
      <c r="A104" s="37"/>
      <c r="B104" s="585"/>
      <c r="C104" s="585"/>
      <c r="D104" s="585"/>
      <c r="E104" s="585"/>
      <c r="F104" s="585"/>
      <c r="G104" s="585"/>
      <c r="H104" s="585"/>
      <c r="I104" s="585"/>
      <c r="J104" s="585"/>
      <c r="K104" s="585"/>
      <c r="L104" s="585"/>
      <c r="M104" s="585"/>
      <c r="N104" s="585"/>
      <c r="O104" s="585"/>
    </row>
    <row r="105" spans="1:15">
      <c r="A105" s="37"/>
      <c r="B105" s="585"/>
      <c r="C105" s="585"/>
      <c r="D105" s="585"/>
      <c r="E105" s="585"/>
      <c r="F105" s="585"/>
      <c r="G105" s="585"/>
      <c r="H105" s="585"/>
      <c r="I105" s="585"/>
      <c r="J105" s="585"/>
      <c r="K105" s="585"/>
      <c r="L105" s="585"/>
      <c r="M105" s="585"/>
      <c r="N105" s="585"/>
      <c r="O105" s="585"/>
    </row>
    <row r="106" spans="1:15">
      <c r="A106" s="37"/>
      <c r="B106" s="585"/>
      <c r="C106" s="585"/>
      <c r="D106" s="585"/>
      <c r="E106" s="585"/>
      <c r="F106" s="585"/>
      <c r="G106" s="585"/>
      <c r="H106" s="585"/>
      <c r="I106" s="585"/>
      <c r="J106" s="585"/>
      <c r="K106" s="585"/>
      <c r="L106" s="585"/>
      <c r="M106" s="585"/>
      <c r="N106" s="585"/>
      <c r="O106" s="585"/>
    </row>
    <row r="107" spans="1:15">
      <c r="A107" s="37"/>
      <c r="B107" s="585"/>
      <c r="C107" s="585"/>
      <c r="D107" s="585"/>
      <c r="E107" s="585"/>
      <c r="F107" s="585"/>
      <c r="G107" s="585"/>
      <c r="H107" s="585"/>
      <c r="I107" s="585"/>
      <c r="J107" s="585"/>
      <c r="K107" s="585"/>
      <c r="L107" s="585"/>
      <c r="M107" s="585"/>
      <c r="N107" s="585"/>
      <c r="O107" s="585"/>
    </row>
    <row r="108" spans="1:15">
      <c r="A108" s="37"/>
      <c r="B108" s="585"/>
      <c r="C108" s="585"/>
      <c r="D108" s="585"/>
      <c r="E108" s="585"/>
      <c r="F108" s="585"/>
      <c r="G108" s="585"/>
      <c r="H108" s="585"/>
      <c r="I108" s="585"/>
      <c r="J108" s="585"/>
      <c r="K108" s="585"/>
      <c r="L108" s="585"/>
      <c r="M108" s="585"/>
      <c r="N108" s="585"/>
      <c r="O108" s="585"/>
    </row>
    <row r="109" spans="1:15">
      <c r="A109" s="37"/>
      <c r="B109" s="585"/>
      <c r="C109" s="585"/>
      <c r="D109" s="585"/>
      <c r="E109" s="585"/>
      <c r="F109" s="585"/>
      <c r="G109" s="585"/>
      <c r="H109" s="585"/>
      <c r="I109" s="585"/>
      <c r="J109" s="585"/>
      <c r="K109" s="585"/>
      <c r="L109" s="585"/>
      <c r="M109" s="585"/>
      <c r="N109" s="585"/>
      <c r="O109" s="585"/>
    </row>
    <row r="110" spans="1:15">
      <c r="A110" s="37"/>
      <c r="B110" s="585"/>
      <c r="C110" s="585"/>
      <c r="D110" s="585"/>
      <c r="E110" s="585"/>
      <c r="F110" s="585"/>
      <c r="G110" s="585"/>
      <c r="H110" s="585"/>
      <c r="I110" s="585"/>
      <c r="J110" s="585"/>
      <c r="K110" s="585"/>
      <c r="L110" s="585"/>
      <c r="M110" s="585"/>
      <c r="N110" s="585"/>
      <c r="O110" s="585"/>
    </row>
    <row r="111" spans="1:15">
      <c r="A111" s="37"/>
      <c r="B111" s="585"/>
      <c r="C111" s="585"/>
      <c r="D111" s="585"/>
      <c r="E111" s="585"/>
      <c r="F111" s="585"/>
      <c r="G111" s="585"/>
      <c r="H111" s="585"/>
      <c r="I111" s="585"/>
      <c r="J111" s="585"/>
      <c r="K111" s="585"/>
      <c r="L111" s="585"/>
      <c r="M111" s="585"/>
      <c r="N111" s="585"/>
      <c r="O111" s="585"/>
    </row>
    <row r="112" spans="1:15">
      <c r="A112" s="37"/>
      <c r="B112" s="585"/>
      <c r="C112" s="585"/>
      <c r="D112" s="585"/>
      <c r="E112" s="585"/>
      <c r="F112" s="585"/>
      <c r="G112" s="585"/>
      <c r="H112" s="585"/>
      <c r="I112" s="585"/>
      <c r="J112" s="585"/>
      <c r="K112" s="585"/>
      <c r="L112" s="585"/>
      <c r="M112" s="585"/>
      <c r="N112" s="585"/>
      <c r="O112" s="585"/>
    </row>
    <row r="113" spans="1:15">
      <c r="A113" s="37"/>
      <c r="B113" s="585"/>
      <c r="C113" s="585"/>
      <c r="D113" s="585"/>
      <c r="E113" s="585"/>
      <c r="F113" s="585"/>
      <c r="G113" s="585"/>
      <c r="H113" s="585"/>
      <c r="I113" s="585"/>
      <c r="J113" s="585"/>
      <c r="K113" s="585"/>
      <c r="L113" s="585"/>
      <c r="M113" s="585"/>
      <c r="N113" s="585"/>
      <c r="O113" s="585"/>
    </row>
    <row r="114" spans="1:15">
      <c r="A114" s="37"/>
      <c r="B114" s="585"/>
      <c r="C114" s="585"/>
      <c r="D114" s="585"/>
      <c r="E114" s="585"/>
      <c r="F114" s="585"/>
      <c r="G114" s="585"/>
      <c r="H114" s="585"/>
      <c r="I114" s="585"/>
      <c r="J114" s="585"/>
      <c r="K114" s="585"/>
      <c r="L114" s="585"/>
      <c r="M114" s="585"/>
      <c r="N114" s="585"/>
      <c r="O114" s="585"/>
    </row>
    <row r="115" spans="1:15">
      <c r="A115" s="37"/>
      <c r="B115" s="585"/>
      <c r="C115" s="585"/>
      <c r="D115" s="585"/>
      <c r="E115" s="585"/>
      <c r="F115" s="585"/>
      <c r="G115" s="585"/>
      <c r="H115" s="585"/>
      <c r="I115" s="585"/>
      <c r="J115" s="585"/>
      <c r="K115" s="585"/>
      <c r="L115" s="585"/>
      <c r="M115" s="585"/>
      <c r="N115" s="585"/>
      <c r="O115" s="585"/>
    </row>
    <row r="116" spans="1:15">
      <c r="A116" s="37"/>
      <c r="B116" s="585"/>
      <c r="C116" s="585"/>
      <c r="D116" s="585"/>
      <c r="E116" s="585"/>
      <c r="F116" s="585"/>
      <c r="G116" s="585"/>
      <c r="H116" s="585"/>
      <c r="I116" s="585"/>
      <c r="J116" s="585"/>
      <c r="K116" s="585"/>
      <c r="L116" s="585"/>
      <c r="M116" s="585"/>
      <c r="N116" s="585"/>
      <c r="O116" s="585"/>
    </row>
    <row r="117" spans="1:15">
      <c r="A117" s="37"/>
      <c r="B117" s="585"/>
      <c r="C117" s="585"/>
      <c r="D117" s="585"/>
      <c r="E117" s="585"/>
      <c r="F117" s="585"/>
      <c r="G117" s="585"/>
      <c r="H117" s="585"/>
      <c r="I117" s="585"/>
      <c r="J117" s="585"/>
      <c r="K117" s="585"/>
      <c r="L117" s="585"/>
      <c r="M117" s="585"/>
      <c r="N117" s="585"/>
      <c r="O117" s="585"/>
    </row>
  </sheetData>
  <mergeCells count="117">
    <mergeCell ref="B5:O5"/>
    <mergeCell ref="B6:O6"/>
    <mergeCell ref="B7:O7"/>
    <mergeCell ref="A1:O1"/>
    <mergeCell ref="B2:O2"/>
    <mergeCell ref="B3:O3"/>
    <mergeCell ref="B4:O4"/>
    <mergeCell ref="B14:O14"/>
    <mergeCell ref="B15:O15"/>
    <mergeCell ref="B16:O16"/>
    <mergeCell ref="B11:O11"/>
    <mergeCell ref="B12:O12"/>
    <mergeCell ref="B13:O13"/>
    <mergeCell ref="B8:O8"/>
    <mergeCell ref="B9:O9"/>
    <mergeCell ref="B10:O10"/>
    <mergeCell ref="B23:O23"/>
    <mergeCell ref="B24:O24"/>
    <mergeCell ref="A25:A26"/>
    <mergeCell ref="B25:O26"/>
    <mergeCell ref="B20:O20"/>
    <mergeCell ref="B21:O21"/>
    <mergeCell ref="B22:O22"/>
    <mergeCell ref="B17:O17"/>
    <mergeCell ref="B18:O18"/>
    <mergeCell ref="B19:O19"/>
    <mergeCell ref="B33:O33"/>
    <mergeCell ref="B34:O34"/>
    <mergeCell ref="B35:O35"/>
    <mergeCell ref="B30:O30"/>
    <mergeCell ref="B31:O31"/>
    <mergeCell ref="B32:O32"/>
    <mergeCell ref="B27:O27"/>
    <mergeCell ref="B28:O28"/>
    <mergeCell ref="B29:O29"/>
    <mergeCell ref="B42:O42"/>
    <mergeCell ref="B43:O43"/>
    <mergeCell ref="B44:O44"/>
    <mergeCell ref="B39:O39"/>
    <mergeCell ref="B40:O40"/>
    <mergeCell ref="B41:O41"/>
    <mergeCell ref="B36:O36"/>
    <mergeCell ref="B37:O37"/>
    <mergeCell ref="B38:O38"/>
    <mergeCell ref="B51:O51"/>
    <mergeCell ref="B52:O52"/>
    <mergeCell ref="B53:O53"/>
    <mergeCell ref="B48:O48"/>
    <mergeCell ref="B49:O49"/>
    <mergeCell ref="B50:O50"/>
    <mergeCell ref="B45:O45"/>
    <mergeCell ref="B46:O46"/>
    <mergeCell ref="B47:O47"/>
    <mergeCell ref="B60:O60"/>
    <mergeCell ref="B61:O61"/>
    <mergeCell ref="B62:O62"/>
    <mergeCell ref="B57:O57"/>
    <mergeCell ref="B58:O58"/>
    <mergeCell ref="B59:O59"/>
    <mergeCell ref="B54:O54"/>
    <mergeCell ref="B55:O55"/>
    <mergeCell ref="B56:O56"/>
    <mergeCell ref="B69:O69"/>
    <mergeCell ref="B70:O70"/>
    <mergeCell ref="B71:O71"/>
    <mergeCell ref="B66:O66"/>
    <mergeCell ref="B67:O67"/>
    <mergeCell ref="B68:O68"/>
    <mergeCell ref="B63:O63"/>
    <mergeCell ref="B64:O64"/>
    <mergeCell ref="B65:O65"/>
    <mergeCell ref="B78:O78"/>
    <mergeCell ref="B79:O79"/>
    <mergeCell ref="B80:O80"/>
    <mergeCell ref="B75:O75"/>
    <mergeCell ref="B76:O76"/>
    <mergeCell ref="B77:O77"/>
    <mergeCell ref="B72:O72"/>
    <mergeCell ref="B73:O73"/>
    <mergeCell ref="B74:O74"/>
    <mergeCell ref="B87:O87"/>
    <mergeCell ref="B88:O88"/>
    <mergeCell ref="B89:O89"/>
    <mergeCell ref="B84:O84"/>
    <mergeCell ref="B85:O85"/>
    <mergeCell ref="B86:O86"/>
    <mergeCell ref="B81:O81"/>
    <mergeCell ref="B82:O82"/>
    <mergeCell ref="B83:O83"/>
    <mergeCell ref="B96:O96"/>
    <mergeCell ref="B97:O97"/>
    <mergeCell ref="B98:O98"/>
    <mergeCell ref="B93:O93"/>
    <mergeCell ref="B94:O94"/>
    <mergeCell ref="B95:O95"/>
    <mergeCell ref="B90:O90"/>
    <mergeCell ref="B91:O91"/>
    <mergeCell ref="B92:O92"/>
    <mergeCell ref="B105:O105"/>
    <mergeCell ref="B106:O106"/>
    <mergeCell ref="B107:O107"/>
    <mergeCell ref="B102:O102"/>
    <mergeCell ref="B103:O103"/>
    <mergeCell ref="B104:O104"/>
    <mergeCell ref="B99:O99"/>
    <mergeCell ref="B100:O100"/>
    <mergeCell ref="B101:O101"/>
    <mergeCell ref="B117:O117"/>
    <mergeCell ref="B114:O114"/>
    <mergeCell ref="B115:O115"/>
    <mergeCell ref="B116:O116"/>
    <mergeCell ref="B111:O111"/>
    <mergeCell ref="B112:O112"/>
    <mergeCell ref="B113:O113"/>
    <mergeCell ref="B108:O108"/>
    <mergeCell ref="B109:O109"/>
    <mergeCell ref="B110:O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opLeftCell="A16" workbookViewId="0">
      <selection activeCell="C24" sqref="C24:C28"/>
    </sheetView>
  </sheetViews>
  <sheetFormatPr baseColWidth="10" defaultRowHeight="14.4"/>
  <cols>
    <col min="1" max="1" width="25.44140625" bestFit="1" customWidth="1"/>
    <col min="3" max="3" width="35" bestFit="1" customWidth="1"/>
    <col min="4" max="4" width="44.33203125" customWidth="1"/>
  </cols>
  <sheetData>
    <row r="1" spans="1:4">
      <c r="A1" s="5" t="s">
        <v>1</v>
      </c>
      <c r="C1" s="5" t="s">
        <v>23</v>
      </c>
    </row>
    <row r="2" spans="1:4">
      <c r="A2" s="2" t="s">
        <v>2</v>
      </c>
      <c r="C2" s="2" t="s">
        <v>26</v>
      </c>
    </row>
    <row r="3" spans="1:4">
      <c r="A3" s="2" t="s">
        <v>3</v>
      </c>
      <c r="C3" s="2" t="s">
        <v>27</v>
      </c>
    </row>
    <row r="4" spans="1:4">
      <c r="A4" s="2" t="s">
        <v>4</v>
      </c>
      <c r="C4" s="3" t="s">
        <v>28</v>
      </c>
    </row>
    <row r="5" spans="1:4">
      <c r="A5" s="2" t="s">
        <v>5</v>
      </c>
    </row>
    <row r="6" spans="1:4">
      <c r="A6" s="3" t="s">
        <v>6</v>
      </c>
      <c r="C6" s="5" t="s">
        <v>29</v>
      </c>
      <c r="D6" s="11" t="s">
        <v>30</v>
      </c>
    </row>
    <row r="7" spans="1:4" ht="72">
      <c r="C7" s="13" t="s">
        <v>31</v>
      </c>
      <c r="D7" s="9" t="s">
        <v>33</v>
      </c>
    </row>
    <row r="8" spans="1:4" ht="57.6">
      <c r="A8" s="5" t="s">
        <v>12</v>
      </c>
      <c r="C8" s="14" t="s">
        <v>32</v>
      </c>
      <c r="D8" s="9" t="s">
        <v>34</v>
      </c>
    </row>
    <row r="9" spans="1:4" ht="28.8">
      <c r="A9" s="7" t="s">
        <v>7</v>
      </c>
    </row>
    <row r="10" spans="1:4" ht="43.2">
      <c r="A10" s="7" t="s">
        <v>8</v>
      </c>
      <c r="C10" s="15" t="s">
        <v>35</v>
      </c>
      <c r="D10" s="6" t="s">
        <v>72</v>
      </c>
    </row>
    <row r="11" spans="1:4" ht="28.8">
      <c r="A11" s="7" t="s">
        <v>9</v>
      </c>
      <c r="C11" s="12" t="s">
        <v>36</v>
      </c>
      <c r="D11" s="6" t="s">
        <v>73</v>
      </c>
    </row>
    <row r="12" spans="1:4" ht="28.8">
      <c r="A12" s="7" t="s">
        <v>10</v>
      </c>
      <c r="C12" s="12" t="s">
        <v>37</v>
      </c>
      <c r="D12" s="6" t="s">
        <v>74</v>
      </c>
    </row>
    <row r="13" spans="1:4" ht="43.2">
      <c r="A13" s="8" t="s">
        <v>11</v>
      </c>
      <c r="C13" s="12" t="s">
        <v>38</v>
      </c>
      <c r="D13" s="6" t="s">
        <v>75</v>
      </c>
    </row>
    <row r="14" spans="1:4">
      <c r="C14" s="12" t="s">
        <v>39</v>
      </c>
    </row>
    <row r="15" spans="1:4" ht="28.8">
      <c r="A15" s="10" t="s">
        <v>13</v>
      </c>
      <c r="C15" s="12" t="s">
        <v>40</v>
      </c>
    </row>
    <row r="16" spans="1:4" ht="28.8">
      <c r="A16" s="7" t="s">
        <v>14</v>
      </c>
      <c r="C16" s="12" t="s">
        <v>41</v>
      </c>
      <c r="D16" s="17" t="s">
        <v>76</v>
      </c>
    </row>
    <row r="17" spans="1:4" ht="28.8">
      <c r="A17" s="8" t="s">
        <v>15</v>
      </c>
      <c r="C17" s="12" t="s">
        <v>42</v>
      </c>
      <c r="D17" s="17" t="s">
        <v>77</v>
      </c>
    </row>
    <row r="18" spans="1:4">
      <c r="C18" s="12" t="s">
        <v>43</v>
      </c>
      <c r="D18" s="17" t="s">
        <v>78</v>
      </c>
    </row>
    <row r="19" spans="1:4">
      <c r="C19" s="12" t="s">
        <v>44</v>
      </c>
      <c r="D19" s="17" t="s">
        <v>79</v>
      </c>
    </row>
    <row r="20" spans="1:4">
      <c r="A20" s="5" t="s">
        <v>47</v>
      </c>
      <c r="C20" s="14" t="s">
        <v>45</v>
      </c>
    </row>
    <row r="21" spans="1:4">
      <c r="A21" s="2" t="s">
        <v>48</v>
      </c>
    </row>
    <row r="22" spans="1:4">
      <c r="A22" s="3" t="s">
        <v>49</v>
      </c>
    </row>
    <row r="23" spans="1:4">
      <c r="A23" s="1" t="s">
        <v>71</v>
      </c>
      <c r="D23" s="18" t="s">
        <v>80</v>
      </c>
    </row>
    <row r="24" spans="1:4">
      <c r="A24" s="4" t="s">
        <v>59</v>
      </c>
      <c r="B24" t="s">
        <v>49</v>
      </c>
      <c r="C24" s="6" t="s">
        <v>61</v>
      </c>
      <c r="D24" s="18" t="s">
        <v>81</v>
      </c>
    </row>
    <row r="25" spans="1:4">
      <c r="A25" s="16"/>
      <c r="C25" s="6" t="s">
        <v>62</v>
      </c>
      <c r="D25" s="18" t="s">
        <v>82</v>
      </c>
    </row>
    <row r="26" spans="1:4">
      <c r="A26" s="2" t="s">
        <v>51</v>
      </c>
      <c r="B26" t="s">
        <v>60</v>
      </c>
      <c r="C26" s="6" t="s">
        <v>63</v>
      </c>
      <c r="D26" s="19" t="s">
        <v>83</v>
      </c>
    </row>
    <row r="27" spans="1:4">
      <c r="A27" s="2" t="s">
        <v>52</v>
      </c>
      <c r="B27" t="s">
        <v>60</v>
      </c>
      <c r="C27" s="6" t="s">
        <v>64</v>
      </c>
      <c r="D27" s="19" t="s">
        <v>24</v>
      </c>
    </row>
    <row r="28" spans="1:4">
      <c r="A28" s="2" t="s">
        <v>53</v>
      </c>
      <c r="B28" t="s">
        <v>60</v>
      </c>
      <c r="C28" s="6" t="s">
        <v>65</v>
      </c>
      <c r="D28" s="18" t="s">
        <v>84</v>
      </c>
    </row>
    <row r="29" spans="1:4">
      <c r="A29" s="2" t="s">
        <v>54</v>
      </c>
      <c r="B29" t="s">
        <v>60</v>
      </c>
      <c r="D29" s="18"/>
    </row>
    <row r="30" spans="1:4">
      <c r="A30" s="2" t="s">
        <v>55</v>
      </c>
      <c r="B30" t="s">
        <v>60</v>
      </c>
      <c r="C30" s="6" t="s">
        <v>66</v>
      </c>
      <c r="D30" s="18"/>
    </row>
    <row r="31" spans="1:4">
      <c r="A31" s="2" t="s">
        <v>56</v>
      </c>
      <c r="B31" t="s">
        <v>60</v>
      </c>
      <c r="C31" s="6" t="s">
        <v>67</v>
      </c>
      <c r="D31" s="18"/>
    </row>
    <row r="32" spans="1:4">
      <c r="A32" s="2" t="s">
        <v>57</v>
      </c>
      <c r="B32" t="s">
        <v>60</v>
      </c>
      <c r="C32" s="6" t="s">
        <v>68</v>
      </c>
      <c r="D32" s="18"/>
    </row>
    <row r="33" spans="1:4">
      <c r="A33" s="2" t="s">
        <v>58</v>
      </c>
      <c r="B33" t="s">
        <v>60</v>
      </c>
      <c r="C33" s="6" t="s">
        <v>69</v>
      </c>
      <c r="D33" s="18"/>
    </row>
    <row r="34" spans="1:4">
      <c r="A34" s="3" t="s">
        <v>285</v>
      </c>
      <c r="B34" t="s">
        <v>60</v>
      </c>
      <c r="C34" s="6" t="s">
        <v>70</v>
      </c>
    </row>
    <row r="36" spans="1:4" ht="57.6">
      <c r="A36" s="20" t="s">
        <v>86</v>
      </c>
      <c r="C36" s="20" t="s">
        <v>91</v>
      </c>
      <c r="D36" s="26" t="s">
        <v>120</v>
      </c>
    </row>
    <row r="37" spans="1:4">
      <c r="A37" s="20" t="s">
        <v>87</v>
      </c>
      <c r="C37" s="20" t="s">
        <v>92</v>
      </c>
      <c r="D37" s="26" t="s">
        <v>121</v>
      </c>
    </row>
    <row r="38" spans="1:4" ht="129.6">
      <c r="A38" s="20" t="s">
        <v>88</v>
      </c>
      <c r="C38" s="20" t="s">
        <v>93</v>
      </c>
      <c r="D38" s="27" t="s">
        <v>124</v>
      </c>
    </row>
    <row r="39" spans="1:4" ht="43.2">
      <c r="A39" s="21" t="s">
        <v>89</v>
      </c>
      <c r="C39" s="20" t="s">
        <v>94</v>
      </c>
      <c r="D39" s="26" t="s">
        <v>122</v>
      </c>
    </row>
    <row r="40" spans="1:4" ht="43.2">
      <c r="A40" s="21" t="s">
        <v>90</v>
      </c>
      <c r="C40" s="20" t="s">
        <v>65</v>
      </c>
      <c r="D40" s="26" t="s">
        <v>123</v>
      </c>
    </row>
    <row r="41" spans="1:4">
      <c r="D41" s="26" t="s">
        <v>127</v>
      </c>
    </row>
    <row r="42" spans="1:4">
      <c r="A42" s="6" t="s">
        <v>46</v>
      </c>
      <c r="C42" s="6" t="s">
        <v>109</v>
      </c>
    </row>
    <row r="43" spans="1:4" ht="27.6">
      <c r="A43" s="22" t="s">
        <v>96</v>
      </c>
      <c r="C43" s="24" t="s">
        <v>111</v>
      </c>
      <c r="D43" s="30" t="s">
        <v>129</v>
      </c>
    </row>
    <row r="44" spans="1:4" ht="55.2">
      <c r="A44" s="22" t="s">
        <v>97</v>
      </c>
      <c r="C44" s="24" t="s">
        <v>112</v>
      </c>
      <c r="D44" s="30" t="s">
        <v>130</v>
      </c>
    </row>
    <row r="45" spans="1:4" ht="27.6">
      <c r="A45" s="22" t="s">
        <v>98</v>
      </c>
      <c r="C45" s="24" t="s">
        <v>113</v>
      </c>
      <c r="D45" s="30" t="s">
        <v>131</v>
      </c>
    </row>
    <row r="46" spans="1:4" ht="41.4">
      <c r="A46" s="22" t="s">
        <v>99</v>
      </c>
      <c r="C46" s="24" t="s">
        <v>114</v>
      </c>
      <c r="D46" s="30" t="s">
        <v>132</v>
      </c>
    </row>
    <row r="47" spans="1:4" ht="41.4">
      <c r="A47" s="22" t="s">
        <v>100</v>
      </c>
      <c r="C47" s="24" t="s">
        <v>115</v>
      </c>
      <c r="D47" s="30" t="s">
        <v>133</v>
      </c>
    </row>
    <row r="48" spans="1:4" ht="27.6">
      <c r="A48" s="22" t="s">
        <v>101</v>
      </c>
      <c r="C48" s="24" t="s">
        <v>116</v>
      </c>
    </row>
    <row r="49" spans="1:4" ht="27.6">
      <c r="A49" s="22" t="s">
        <v>102</v>
      </c>
      <c r="C49" s="24" t="s">
        <v>117</v>
      </c>
      <c r="D49" s="31" t="s">
        <v>134</v>
      </c>
    </row>
    <row r="50" spans="1:4" ht="27.6">
      <c r="A50" s="23" t="s">
        <v>108</v>
      </c>
      <c r="C50" s="24" t="s">
        <v>118</v>
      </c>
      <c r="D50" s="32" t="s">
        <v>135</v>
      </c>
    </row>
    <row r="51" spans="1:4" ht="27.6">
      <c r="A51" s="22" t="s">
        <v>103</v>
      </c>
      <c r="C51" s="25" t="s">
        <v>110</v>
      </c>
    </row>
    <row r="52" spans="1:4" ht="41.4">
      <c r="A52" s="22" t="s">
        <v>104</v>
      </c>
      <c r="C52" s="29"/>
      <c r="D52" s="30" t="s">
        <v>136</v>
      </c>
    </row>
    <row r="53" spans="1:4" ht="27.6">
      <c r="A53" s="22" t="s">
        <v>105</v>
      </c>
      <c r="C53" s="29"/>
      <c r="D53" s="30" t="s">
        <v>137</v>
      </c>
    </row>
    <row r="54" spans="1:4" ht="41.4">
      <c r="A54" s="22" t="s">
        <v>106</v>
      </c>
      <c r="C54" s="29"/>
      <c r="D54" s="30" t="s">
        <v>138</v>
      </c>
    </row>
    <row r="55" spans="1:4" ht="41.4">
      <c r="A55" s="22" t="s">
        <v>107</v>
      </c>
      <c r="C55" s="29"/>
      <c r="D55" s="30" t="s">
        <v>139</v>
      </c>
    </row>
    <row r="56" spans="1:4">
      <c r="D56" s="30" t="s">
        <v>140</v>
      </c>
    </row>
    <row r="57" spans="1:4">
      <c r="A57" s="28" t="s">
        <v>59</v>
      </c>
      <c r="B57" t="s">
        <v>125</v>
      </c>
      <c r="C57" t="s">
        <v>127</v>
      </c>
      <c r="D57" s="30" t="s">
        <v>141</v>
      </c>
    </row>
    <row r="58" spans="1:4">
      <c r="A58" s="28" t="s">
        <v>49</v>
      </c>
      <c r="B58" t="s">
        <v>126</v>
      </c>
      <c r="C58" t="s">
        <v>127</v>
      </c>
      <c r="D58" s="30" t="s">
        <v>142</v>
      </c>
    </row>
    <row r="59" spans="1:4">
      <c r="B59" t="s">
        <v>128</v>
      </c>
      <c r="C59" t="s">
        <v>127</v>
      </c>
      <c r="D59" s="30" t="s">
        <v>143</v>
      </c>
    </row>
    <row r="60" spans="1:4">
      <c r="D60" s="30" t="s">
        <v>144</v>
      </c>
    </row>
    <row r="61" spans="1:4">
      <c r="D61" s="32" t="s">
        <v>145</v>
      </c>
    </row>
    <row r="62" spans="1:4">
      <c r="A62" t="s">
        <v>267</v>
      </c>
      <c r="D62" s="32" t="s">
        <v>146</v>
      </c>
    </row>
    <row r="63" spans="1:4">
      <c r="A63" t="s">
        <v>268</v>
      </c>
      <c r="D63" s="32" t="s">
        <v>147</v>
      </c>
    </row>
    <row r="64" spans="1:4">
      <c r="A64" t="s">
        <v>269</v>
      </c>
      <c r="D64" s="32" t="s">
        <v>148</v>
      </c>
    </row>
    <row r="65" spans="1:4">
      <c r="A65" t="s">
        <v>270</v>
      </c>
      <c r="D65" s="33" t="s">
        <v>149</v>
      </c>
    </row>
    <row r="66" spans="1:4">
      <c r="A66" t="s">
        <v>271</v>
      </c>
    </row>
    <row r="67" spans="1:4">
      <c r="A67" t="s">
        <v>272</v>
      </c>
    </row>
    <row r="68" spans="1:4">
      <c r="A68" t="s">
        <v>273</v>
      </c>
    </row>
    <row r="69" spans="1:4">
      <c r="A69" t="s">
        <v>274</v>
      </c>
    </row>
    <row r="70" spans="1:4">
      <c r="A70" t="s">
        <v>275</v>
      </c>
    </row>
    <row r="71" spans="1:4">
      <c r="A71" t="s">
        <v>276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680E4E363C3545A75677922925A5F9" ma:contentTypeVersion="0" ma:contentTypeDescription="Crear nuevo documento." ma:contentTypeScope="" ma:versionID="ae1c2c30fe64486910a62eee254ebc7a">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3BF630-8908-4463-ACE9-FEABD3C25BF4}">
  <ds:schemaRefs>
    <ds:schemaRef ds:uri="http://schemas.microsoft.com/sharepoint/v3/contenttype/forms"/>
  </ds:schemaRefs>
</ds:datastoreItem>
</file>

<file path=customXml/itemProps2.xml><?xml version="1.0" encoding="utf-8"?>
<ds:datastoreItem xmlns:ds="http://schemas.openxmlformats.org/officeDocument/2006/customXml" ds:itemID="{8F9AF45E-08ED-427E-90B4-ECC4857A0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323B794-4DA0-409D-9CFF-9DCE5C417F28}">
  <ds:schemaRefs>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Perfil de Proyecto</vt:lpstr>
      <vt:lpstr>Listado de beneficiarios</vt:lpstr>
      <vt:lpstr>Instrucciones</vt:lpstr>
      <vt:lpstr>Formato para imprimir</vt:lpstr>
      <vt:lpstr>LISTAS DESPLEGABLES</vt:lpstr>
      <vt:lpstr>Glosario</vt:lpstr>
      <vt:lpstr>BD</vt:lpstr>
      <vt:lpstr>BD!_ftn1</vt:lpstr>
      <vt:lpstr>BD!_ftnref1</vt:lpstr>
      <vt:lpstr>'Perfil de Proyecto'!Área_de_impresión</vt:lpstr>
      <vt:lpstr>Definiciones</vt:lpstr>
      <vt:lpstr>No</vt:lpstr>
      <vt:lpstr>Si</vt:lpstr>
      <vt:lpstr>SiNo</vt:lpstr>
      <vt:lpstr>Tiene</vt:lpstr>
      <vt:lpstr>Valor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Martinez Narvaez</dc:creator>
  <cp:lastModifiedBy>Lina</cp:lastModifiedBy>
  <dcterms:created xsi:type="dcterms:W3CDTF">2019-11-08T14:50:46Z</dcterms:created>
  <dcterms:modified xsi:type="dcterms:W3CDTF">2022-06-01T00:34:34Z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0x01010019680E4E363C3545A75677922925A5F9</vt:lpwstr>
  </property>
</Properties>
</file>