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arc9\OneDrive\Documentos\WILLIAM ROMERO\ADR 2021\EPSEA\SOLICITUD OFICINA DE COMUNICACIONES\"/>
    </mc:Choice>
  </mc:AlternateContent>
  <xr:revisionPtr revIDLastSave="0" documentId="8_{7A37BAED-567E-481F-8072-ACA47BCFA2EC}" xr6:coauthVersionLast="46" xr6:coauthVersionMax="46" xr10:uidLastSave="{00000000-0000-0000-0000-000000000000}"/>
  <bookViews>
    <workbookView xWindow="-108" yWindow="-108" windowWidth="23256" windowHeight="12576" tabRatio="676" xr2:uid="{00000000-000D-0000-FFFF-FFFF00000000}"/>
  </bookViews>
  <sheets>
    <sheet name="Instructivo" sheetId="2" r:id="rId1"/>
    <sheet name="Formulario A - F" sheetId="1" r:id="rId2"/>
    <sheet name="Formulario G" sheetId="8" r:id="rId3"/>
    <sheet name="Formulario H Director" sheetId="7" r:id="rId4"/>
    <sheet name="Experiencia Director" sheetId="17" r:id="rId5"/>
    <sheet name="Formulario H Coord Proy Agrop" sheetId="9" r:id="rId6"/>
    <sheet name="Experiencia Coord Proy Agrop" sheetId="15" r:id="rId7"/>
    <sheet name="Formulario H Coord Adm y Financ" sheetId="10" r:id="rId8"/>
    <sheet name="Experiencia Coord Adm y Financ" sheetId="18" r:id="rId9"/>
    <sheet name="Formulario H Coor Proc Asoc y C" sheetId="11" r:id="rId10"/>
    <sheet name="Experiencia Coor Proc Asoc y C" sheetId="19" r:id="rId11"/>
    <sheet name="Formulario H Coord Ambiental" sheetId="12" r:id="rId12"/>
    <sheet name="Experiencia Coord Ambiental" sheetId="20" r:id="rId13"/>
    <sheet name="Formulario H Asesor Jurídico" sheetId="13" r:id="rId14"/>
    <sheet name="Experiencia Asesor Jurídico" sheetId="21" r:id="rId15"/>
    <sheet name="Listas Desplegables" sheetId="4" state="hidden" r:id="rId16"/>
  </sheets>
  <definedNames>
    <definedName name="_" localSheetId="14">#REF!</definedName>
    <definedName name="_" localSheetId="10">#REF!</definedName>
    <definedName name="_" localSheetId="8">#REF!</definedName>
    <definedName name="_" localSheetId="12">#REF!</definedName>
    <definedName name="_" localSheetId="4">#REF!</definedName>
    <definedName name="_" localSheetId="2">#REF!</definedName>
    <definedName name="_" localSheetId="13">#REF!</definedName>
    <definedName name="_" localSheetId="9">#REF!</definedName>
    <definedName name="_" localSheetId="7">#REF!</definedName>
    <definedName name="_" localSheetId="11">#REF!</definedName>
    <definedName name="_" localSheetId="5">#REF!</definedName>
    <definedName name="_" localSheetId="3">#REF!</definedName>
    <definedName name="_">#REF!</definedName>
    <definedName name="__" localSheetId="14">#REF!</definedName>
    <definedName name="__" localSheetId="10">#REF!</definedName>
    <definedName name="__" localSheetId="8">#REF!</definedName>
    <definedName name="__" localSheetId="12">#REF!</definedName>
    <definedName name="__" localSheetId="4">#REF!</definedName>
    <definedName name="__" localSheetId="2">#REF!</definedName>
    <definedName name="__" localSheetId="13">#REF!</definedName>
    <definedName name="__" localSheetId="9">#REF!</definedName>
    <definedName name="__" localSheetId="7">#REF!</definedName>
    <definedName name="__" localSheetId="11">#REF!</definedName>
    <definedName name="__" localSheetId="5">#REF!</definedName>
    <definedName name="__" localSheetId="3">#REF!</definedName>
    <definedName name="__">#REF!</definedName>
    <definedName name="_xlnm.Print_Area" localSheetId="1">'Formulario A - F'!$A$1:$F$67</definedName>
    <definedName name="_xlnm.Print_Area" localSheetId="2">'Formulario G'!$A$1:$F$103</definedName>
    <definedName name="_xlnm.Print_Area" localSheetId="13">'Formulario H Asesor Jurídico'!$A$1:$F$224</definedName>
    <definedName name="_xlnm.Print_Area" localSheetId="9">'Formulario H Coor Proc Asoc y C'!$A$1:$F$224</definedName>
    <definedName name="_xlnm.Print_Area" localSheetId="7">'Formulario H Coord Adm y Financ'!$A$1:$F$224</definedName>
    <definedName name="_xlnm.Print_Area" localSheetId="11">'Formulario H Coord Ambiental'!$A$1:$F$224</definedName>
    <definedName name="_xlnm.Print_Area" localSheetId="5">'Formulario H Coord Proy Agrop'!$A$1:$F$224</definedName>
    <definedName name="_xlnm.Print_Area" localSheetId="3">'Formulario H Director'!$A$1:$F$224</definedName>
    <definedName name="_xlnm.Print_Titles" localSheetId="1">'Formulario A - F'!$1:$6</definedName>
    <definedName name="_xlnm.Print_Titles" localSheetId="2">'Formulario G'!$1:$7</definedName>
    <definedName name="_xlnm.Print_Titles" localSheetId="13">'Formulario H Asesor Jurídico'!$1:$5</definedName>
    <definedName name="_xlnm.Print_Titles" localSheetId="9">'Formulario H Coor Proc Asoc y C'!$1:$5</definedName>
    <definedName name="_xlnm.Print_Titles" localSheetId="7">'Formulario H Coord Adm y Financ'!$1:$5</definedName>
    <definedName name="_xlnm.Print_Titles" localSheetId="11">'Formulario H Coord Ambiental'!$1:$5</definedName>
    <definedName name="_xlnm.Print_Titles" localSheetId="5">'Formulario H Coord Proy Agrop'!$1:$5</definedName>
    <definedName name="_xlnm.Print_Titles" localSheetId="3">'Formulario H Director'!$1:$5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21" l="1"/>
  <c r="C25" i="21"/>
  <c r="E25" i="21" s="1"/>
  <c r="B25" i="21"/>
  <c r="D24" i="21"/>
  <c r="C24" i="21"/>
  <c r="B24" i="21"/>
  <c r="D23" i="21"/>
  <c r="C23" i="21"/>
  <c r="G23" i="21" s="1"/>
  <c r="B23" i="21"/>
  <c r="D22" i="21"/>
  <c r="C22" i="21"/>
  <c r="B22" i="21"/>
  <c r="D21" i="21"/>
  <c r="C21" i="21"/>
  <c r="B21" i="21"/>
  <c r="D20" i="21"/>
  <c r="G20" i="21" s="1"/>
  <c r="C20" i="21"/>
  <c r="B20" i="21"/>
  <c r="D19" i="21"/>
  <c r="C19" i="21"/>
  <c r="E19" i="21" s="1"/>
  <c r="B19" i="21"/>
  <c r="D18" i="21"/>
  <c r="C18" i="21"/>
  <c r="B18" i="21"/>
  <c r="D17" i="21"/>
  <c r="C17" i="21"/>
  <c r="E17" i="21" s="1"/>
  <c r="B17" i="21"/>
  <c r="D14" i="21"/>
  <c r="F13" i="21"/>
  <c r="D13" i="21"/>
  <c r="G12" i="21"/>
  <c r="F12" i="21"/>
  <c r="D12" i="21"/>
  <c r="D11" i="21"/>
  <c r="E23" i="21"/>
  <c r="D25" i="20"/>
  <c r="G25" i="20" s="1"/>
  <c r="C25" i="20"/>
  <c r="B25" i="20"/>
  <c r="D24" i="20"/>
  <c r="C24" i="20"/>
  <c r="G24" i="20" s="1"/>
  <c r="B24" i="20"/>
  <c r="D23" i="20"/>
  <c r="C23" i="20"/>
  <c r="B23" i="20"/>
  <c r="D22" i="20"/>
  <c r="C22" i="20"/>
  <c r="G22" i="20" s="1"/>
  <c r="B22" i="20"/>
  <c r="D21" i="20"/>
  <c r="E21" i="20" s="1"/>
  <c r="C21" i="20"/>
  <c r="G21" i="20" s="1"/>
  <c r="B21" i="20"/>
  <c r="D20" i="20"/>
  <c r="C20" i="20"/>
  <c r="G20" i="20" s="1"/>
  <c r="B20" i="20"/>
  <c r="D19" i="20"/>
  <c r="C19" i="20"/>
  <c r="B19" i="20"/>
  <c r="D18" i="20"/>
  <c r="C18" i="20"/>
  <c r="B18" i="20"/>
  <c r="D17" i="20"/>
  <c r="E17" i="20" s="1"/>
  <c r="C17" i="20"/>
  <c r="B17" i="20"/>
  <c r="D14" i="20"/>
  <c r="F13" i="20"/>
  <c r="D13" i="20"/>
  <c r="G12" i="20"/>
  <c r="F12" i="20"/>
  <c r="D12" i="20"/>
  <c r="D11" i="20"/>
  <c r="E25" i="20"/>
  <c r="G17" i="20"/>
  <c r="F17" i="20"/>
  <c r="D25" i="19"/>
  <c r="C25" i="19"/>
  <c r="B25" i="19"/>
  <c r="D24" i="19"/>
  <c r="C24" i="19"/>
  <c r="G24" i="19" s="1"/>
  <c r="B24" i="19"/>
  <c r="D23" i="19"/>
  <c r="C23" i="19"/>
  <c r="G23" i="19" s="1"/>
  <c r="B23" i="19"/>
  <c r="D22" i="19"/>
  <c r="C22" i="19"/>
  <c r="G22" i="19" s="1"/>
  <c r="B22" i="19"/>
  <c r="D21" i="19"/>
  <c r="E21" i="19" s="1"/>
  <c r="C21" i="19"/>
  <c r="B21" i="19"/>
  <c r="D20" i="19"/>
  <c r="C20" i="19"/>
  <c r="B20" i="19"/>
  <c r="D19" i="19"/>
  <c r="G19" i="19" s="1"/>
  <c r="C19" i="19"/>
  <c r="B19" i="19"/>
  <c r="D18" i="19"/>
  <c r="C18" i="19"/>
  <c r="G18" i="19" s="1"/>
  <c r="B18" i="19"/>
  <c r="D17" i="19"/>
  <c r="C17" i="19"/>
  <c r="B17" i="19"/>
  <c r="D14" i="19"/>
  <c r="F13" i="19"/>
  <c r="D13" i="19"/>
  <c r="G12" i="19"/>
  <c r="F12" i="19"/>
  <c r="D12" i="19"/>
  <c r="D11" i="19"/>
  <c r="G25" i="19"/>
  <c r="F24" i="19"/>
  <c r="G20" i="19"/>
  <c r="G17" i="19"/>
  <c r="D25" i="18"/>
  <c r="C25" i="18"/>
  <c r="B25" i="18"/>
  <c r="D24" i="18"/>
  <c r="C24" i="18"/>
  <c r="B24" i="18"/>
  <c r="D23" i="18"/>
  <c r="F23" i="18" s="1"/>
  <c r="C23" i="18"/>
  <c r="G23" i="18" s="1"/>
  <c r="B23" i="18"/>
  <c r="D22" i="18"/>
  <c r="C22" i="18"/>
  <c r="B22" i="18"/>
  <c r="D21" i="18"/>
  <c r="C21" i="18"/>
  <c r="B21" i="18"/>
  <c r="D20" i="18"/>
  <c r="C20" i="18"/>
  <c r="B20" i="18"/>
  <c r="D19" i="18"/>
  <c r="C19" i="18"/>
  <c r="B19" i="18"/>
  <c r="D18" i="18"/>
  <c r="C18" i="18"/>
  <c r="F18" i="18" s="1"/>
  <c r="B18" i="18"/>
  <c r="D17" i="18"/>
  <c r="C17" i="18"/>
  <c r="F17" i="18" s="1"/>
  <c r="B17" i="18"/>
  <c r="D14" i="18"/>
  <c r="F13" i="18"/>
  <c r="D13" i="18"/>
  <c r="G12" i="18"/>
  <c r="F12" i="18"/>
  <c r="D12" i="18"/>
  <c r="D11" i="18"/>
  <c r="G18" i="18"/>
  <c r="D25" i="17"/>
  <c r="C25" i="17"/>
  <c r="B25" i="17"/>
  <c r="D24" i="17"/>
  <c r="C24" i="17"/>
  <c r="B24" i="17"/>
  <c r="D23" i="17"/>
  <c r="C23" i="17"/>
  <c r="F23" i="17" s="1"/>
  <c r="B23" i="17"/>
  <c r="D22" i="17"/>
  <c r="C22" i="17"/>
  <c r="B22" i="17"/>
  <c r="D21" i="17"/>
  <c r="C21" i="17"/>
  <c r="B21" i="17"/>
  <c r="D20" i="17"/>
  <c r="E20" i="17" s="1"/>
  <c r="C20" i="17"/>
  <c r="B20" i="17"/>
  <c r="D19" i="17"/>
  <c r="C19" i="17"/>
  <c r="F19" i="17" s="1"/>
  <c r="B19" i="17"/>
  <c r="D18" i="17"/>
  <c r="G18" i="17" s="1"/>
  <c r="C18" i="17"/>
  <c r="B18" i="17"/>
  <c r="D17" i="17"/>
  <c r="C17" i="17"/>
  <c r="B17" i="17"/>
  <c r="D14" i="17"/>
  <c r="F13" i="17"/>
  <c r="D13" i="17"/>
  <c r="G12" i="17"/>
  <c r="F12" i="17"/>
  <c r="D12" i="17"/>
  <c r="D11" i="17"/>
  <c r="E18" i="17"/>
  <c r="D13" i="15"/>
  <c r="D12" i="15"/>
  <c r="F12" i="15"/>
  <c r="G12" i="15"/>
  <c r="D25" i="15"/>
  <c r="F25" i="15" s="1"/>
  <c r="C25" i="15"/>
  <c r="B25" i="15"/>
  <c r="D24" i="15"/>
  <c r="G24" i="15" s="1"/>
  <c r="C24" i="15"/>
  <c r="B24" i="15"/>
  <c r="D23" i="15"/>
  <c r="C23" i="15"/>
  <c r="E23" i="15" s="1"/>
  <c r="B23" i="15"/>
  <c r="D22" i="15"/>
  <c r="C22" i="15"/>
  <c r="B22" i="15"/>
  <c r="D21" i="15"/>
  <c r="C21" i="15"/>
  <c r="G21" i="15" s="1"/>
  <c r="B21" i="15"/>
  <c r="D20" i="15"/>
  <c r="C20" i="15"/>
  <c r="B20" i="15"/>
  <c r="D19" i="15"/>
  <c r="C19" i="15"/>
  <c r="E19" i="15" s="1"/>
  <c r="B19" i="15"/>
  <c r="D18" i="15"/>
  <c r="C18" i="15"/>
  <c r="B18" i="15"/>
  <c r="D17" i="15"/>
  <c r="F17" i="15" s="1"/>
  <c r="C17" i="15"/>
  <c r="G17" i="15" s="1"/>
  <c r="B17" i="15"/>
  <c r="D14" i="15"/>
  <c r="F13" i="15"/>
  <c r="D11" i="15"/>
  <c r="G19" i="18" l="1"/>
  <c r="G22" i="18"/>
  <c r="E21" i="21"/>
  <c r="G22" i="15"/>
  <c r="F24" i="17"/>
  <c r="E17" i="19"/>
  <c r="E25" i="19"/>
  <c r="F23" i="20"/>
  <c r="F19" i="21"/>
  <c r="G24" i="21"/>
  <c r="E21" i="15"/>
  <c r="E17" i="15"/>
  <c r="E25" i="15"/>
  <c r="F20" i="19"/>
  <c r="F18" i="20"/>
  <c r="F21" i="15"/>
  <c r="G20" i="15"/>
  <c r="E23" i="19"/>
  <c r="G25" i="15"/>
  <c r="G18" i="15"/>
  <c r="G20" i="17"/>
  <c r="G21" i="19"/>
  <c r="G26" i="19" s="1"/>
  <c r="G27" i="19" s="1"/>
  <c r="G28" i="19" s="1"/>
  <c r="E19" i="20"/>
  <c r="E21" i="17"/>
  <c r="E19" i="19"/>
  <c r="F19" i="15"/>
  <c r="F23" i="15"/>
  <c r="F25" i="20"/>
  <c r="G19" i="15"/>
  <c r="G23" i="15"/>
  <c r="G26" i="15" s="1"/>
  <c r="G27" i="15" s="1"/>
  <c r="G28" i="15" s="1"/>
  <c r="F20" i="17"/>
  <c r="G24" i="17"/>
  <c r="F18" i="17"/>
  <c r="G22" i="17"/>
  <c r="G17" i="18"/>
  <c r="G20" i="18"/>
  <c r="F24" i="18"/>
  <c r="F21" i="20"/>
  <c r="F21" i="21"/>
  <c r="F25" i="21"/>
  <c r="G19" i="21"/>
  <c r="G21" i="21"/>
  <c r="G25" i="21"/>
  <c r="G18" i="21"/>
  <c r="G22" i="21"/>
  <c r="E17" i="17"/>
  <c r="F25" i="17"/>
  <c r="F19" i="18"/>
  <c r="E24" i="17"/>
  <c r="G21" i="18"/>
  <c r="G25" i="18"/>
  <c r="F23" i="21"/>
  <c r="F17" i="21"/>
  <c r="G17" i="21"/>
  <c r="G26" i="21" s="1"/>
  <c r="G27" i="21" s="1"/>
  <c r="G28" i="21" s="1"/>
  <c r="E18" i="21"/>
  <c r="E20" i="21"/>
  <c r="E22" i="21"/>
  <c r="E24" i="21"/>
  <c r="F18" i="21"/>
  <c r="F20" i="21"/>
  <c r="F22" i="21"/>
  <c r="F24" i="21"/>
  <c r="G18" i="20"/>
  <c r="E23" i="20"/>
  <c r="G23" i="20"/>
  <c r="E22" i="20"/>
  <c r="F22" i="20"/>
  <c r="F19" i="20"/>
  <c r="G19" i="20"/>
  <c r="G26" i="20" s="1"/>
  <c r="G27" i="20" s="1"/>
  <c r="G28" i="20" s="1"/>
  <c r="E20" i="20"/>
  <c r="E24" i="20"/>
  <c r="E18" i="20"/>
  <c r="F20" i="20"/>
  <c r="F24" i="20"/>
  <c r="F22" i="19"/>
  <c r="F18" i="19"/>
  <c r="F17" i="19"/>
  <c r="F19" i="19"/>
  <c r="F21" i="19"/>
  <c r="F23" i="19"/>
  <c r="F25" i="19"/>
  <c r="E18" i="19"/>
  <c r="E20" i="19"/>
  <c r="E22" i="19"/>
  <c r="E24" i="19"/>
  <c r="F25" i="18"/>
  <c r="G24" i="18"/>
  <c r="F20" i="18"/>
  <c r="F21" i="18"/>
  <c r="F22" i="18"/>
  <c r="E17" i="18"/>
  <c r="E19" i="18"/>
  <c r="E21" i="18"/>
  <c r="E23" i="18"/>
  <c r="E25" i="18"/>
  <c r="E18" i="18"/>
  <c r="E20" i="18"/>
  <c r="E22" i="18"/>
  <c r="E24" i="18"/>
  <c r="F22" i="17"/>
  <c r="E22" i="17"/>
  <c r="G17" i="17"/>
  <c r="G19" i="17"/>
  <c r="G21" i="17"/>
  <c r="G23" i="17"/>
  <c r="G25" i="17"/>
  <c r="E25" i="17"/>
  <c r="E19" i="17"/>
  <c r="F17" i="17"/>
  <c r="F21" i="17"/>
  <c r="E23" i="17"/>
  <c r="F20" i="15"/>
  <c r="F22" i="15"/>
  <c r="F24" i="15"/>
  <c r="E18" i="15"/>
  <c r="E20" i="15"/>
  <c r="E22" i="15"/>
  <c r="E24" i="15"/>
  <c r="F18" i="15"/>
  <c r="E26" i="17" l="1"/>
  <c r="E27" i="17" s="1"/>
  <c r="E26" i="20"/>
  <c r="E27" i="20" s="1"/>
  <c r="F26" i="20"/>
  <c r="F27" i="20" s="1"/>
  <c r="F28" i="20" s="1"/>
  <c r="G26" i="18"/>
  <c r="G27" i="18" s="1"/>
  <c r="G28" i="18" s="1"/>
  <c r="F26" i="18"/>
  <c r="F27" i="18" s="1"/>
  <c r="F28" i="18" s="1"/>
  <c r="E26" i="19"/>
  <c r="E27" i="19" s="1"/>
  <c r="E26" i="21"/>
  <c r="E27" i="21" s="1"/>
  <c r="F26" i="21"/>
  <c r="F27" i="21" s="1"/>
  <c r="F28" i="21" s="1"/>
  <c r="F26" i="19"/>
  <c r="F27" i="19" s="1"/>
  <c r="F28" i="19" s="1"/>
  <c r="E26" i="18"/>
  <c r="E27" i="18" s="1"/>
  <c r="G26" i="17"/>
  <c r="G27" i="17" s="1"/>
  <c r="G28" i="17" s="1"/>
  <c r="F26" i="17"/>
  <c r="F26" i="15"/>
  <c r="F27" i="15" s="1"/>
  <c r="F28" i="15" s="1"/>
  <c r="E26" i="15"/>
  <c r="E27" i="15" s="1"/>
  <c r="E28" i="20" l="1"/>
  <c r="B28" i="20" s="1"/>
  <c r="E28" i="15"/>
  <c r="B28" i="15" s="1"/>
  <c r="E28" i="18"/>
  <c r="B28" i="18" s="1"/>
  <c r="E28" i="21"/>
  <c r="B28" i="21" s="1"/>
  <c r="E28" i="19"/>
  <c r="B28" i="19" s="1"/>
  <c r="F27" i="17"/>
  <c r="E45" i="1"/>
  <c r="E43" i="1"/>
  <c r="F28" i="17" l="1"/>
  <c r="E28" i="17"/>
  <c r="B28" i="17" s="1"/>
</calcChain>
</file>

<file path=xl/sharedStrings.xml><?xml version="1.0" encoding="utf-8"?>
<sst xmlns="http://schemas.openxmlformats.org/spreadsheetml/2006/main" count="2388" uniqueCount="403">
  <si>
    <t>D. REPRESENTANTE LEGAL</t>
  </si>
  <si>
    <t>Firma</t>
  </si>
  <si>
    <t>E. CAPACIDADES FINANCIERAS</t>
  </si>
  <si>
    <t>F. VÍNCULO CON ORGANIZACIONES DE FORMACIÓN, CAPACITACIÓN, CIENCIA, TECNOLOGÍA E INNOVACIÓN</t>
  </si>
  <si>
    <t>C. LOCALIZACIÓN (UBICACIÓN DE LA SEDE PRINCIPAL Y CONTACTO)</t>
  </si>
  <si>
    <t>A. REGISTRO DE LA SOLICITUD (Diligenciamiento exclusivo de la Agencia de Desarrollo Rural)</t>
  </si>
  <si>
    <t>A1. Unidad Técnica Territorial</t>
  </si>
  <si>
    <t>A2. Radicado</t>
  </si>
  <si>
    <t>A3. Fecha</t>
  </si>
  <si>
    <t>A5. Nombre del Funcionario Autorizado</t>
  </si>
  <si>
    <t>1, 2, 3, 4, 5, 6, 7, 8, 9, 10, 11, 12, 13</t>
  </si>
  <si>
    <t>Nombre completo del funcionario.</t>
  </si>
  <si>
    <t>Fecha en la que se radicó la solicitud.</t>
  </si>
  <si>
    <t>Número de radicado de la solicitud</t>
  </si>
  <si>
    <t>B1. Tipo de entidad</t>
  </si>
  <si>
    <t>Generado desde la UTT</t>
  </si>
  <si>
    <t>Deberá estar designado mediante memorando para realizar este proceso</t>
  </si>
  <si>
    <t>Unidad Técnica Territorial (UTT) a la cual pertenece</t>
  </si>
  <si>
    <t>B2. Número de Identificación</t>
  </si>
  <si>
    <t>CASILLA</t>
  </si>
  <si>
    <t>DESCRIPCIÓN</t>
  </si>
  <si>
    <t>VALORES U OBSERVACIONES</t>
  </si>
  <si>
    <t>Indicadas en el artículo 32 de la Ley 1876 de 2017</t>
  </si>
  <si>
    <t>Debe escribirse sin puntos ni dígito de verificación.</t>
  </si>
  <si>
    <t>B. IDENTIFICACIÓN DE LA ENTIDAD SOLICITANTE</t>
  </si>
  <si>
    <t>B3. Dígito de Verificación (DV)</t>
  </si>
  <si>
    <t>Dígito de verificación del número de identificación.</t>
  </si>
  <si>
    <t>Por ejemplo 9000948958. Debe contrastarse con los documentos dispuestos por la entidad solicitante.</t>
  </si>
  <si>
    <t>Debe contrastarse con los documentos dispuestos por la entidad solicitante.</t>
  </si>
  <si>
    <t>Sigla oficial de la entidad</t>
  </si>
  <si>
    <t>B4. Sigla</t>
  </si>
  <si>
    <t>B5. Razón Social</t>
  </si>
  <si>
    <t>Corresponde al nombre oficial y legal que aparece en la documentación de constitución de la entidad.</t>
  </si>
  <si>
    <t>Indique el municipio de ubicación de la sede de la entidad que solicita habilitarse como EPSEA</t>
  </si>
  <si>
    <t>Departamento de ubicación de la sede de la entidad que solicita habilitarse como EPSEA.</t>
  </si>
  <si>
    <t>De acuerdo con la Disivisón Política Administrativa DIVIPOLA.</t>
  </si>
  <si>
    <t>C1. Departamento</t>
  </si>
  <si>
    <t>C2. Municipio</t>
  </si>
  <si>
    <t>C3. Código DANE</t>
  </si>
  <si>
    <t>Dirección de la sede principal de la entidad solicitante</t>
  </si>
  <si>
    <t>Incluya el barrio, edificio, oficina, u otras precisiones pertinentes.</t>
  </si>
  <si>
    <t>Correo electrónico principal de la entidad solicitante.</t>
  </si>
  <si>
    <t>Empresas privadas o de naturaleza mixta</t>
  </si>
  <si>
    <t>C7. Indicativo regional</t>
  </si>
  <si>
    <t>Número de teléfono fijo (sin el indicativo) de la sede principal de la entidad solicitante</t>
  </si>
  <si>
    <t>Indicativo regional del teléfono fijo de la sede principal de la entidad solicitante</t>
  </si>
  <si>
    <t>Número de la extensión del teléfono fijo de la sede principal de la entidad solicitante</t>
  </si>
  <si>
    <t>Número de celular de la sede principal de la entidad solicitante</t>
  </si>
  <si>
    <t>Si la entidad no tiene una sigla OFICIAL, no diligencie este espacio.</t>
  </si>
  <si>
    <t>Si no se indica una extensión, no diligencie este espacio.</t>
  </si>
  <si>
    <t>D1. Primer nombre</t>
  </si>
  <si>
    <t>D2. Segundo nombre</t>
  </si>
  <si>
    <t>D3. Primer apellido</t>
  </si>
  <si>
    <t>D4. Segundo apellido</t>
  </si>
  <si>
    <t>D5. Tipo de documento</t>
  </si>
  <si>
    <t>D6. Número de documento</t>
  </si>
  <si>
    <t>D7. Fecha de nacimiento</t>
  </si>
  <si>
    <t>D8. Sexo</t>
  </si>
  <si>
    <t>D9. Pertenencia étnica</t>
  </si>
  <si>
    <t>D10. Presenta discapacidad</t>
  </si>
  <si>
    <t>D11. Número de celular</t>
  </si>
  <si>
    <t>Cédula de Ciudadanía</t>
  </si>
  <si>
    <t>Primer nombre del representante legal</t>
  </si>
  <si>
    <t>Segundo nombre del representante legal</t>
  </si>
  <si>
    <t>Primer apellido del representante legal</t>
  </si>
  <si>
    <t>Segundo apellido del representante legal</t>
  </si>
  <si>
    <t>Fecha de nacimiento del representante legal</t>
  </si>
  <si>
    <t>Pertenencia étnica del representante legal</t>
  </si>
  <si>
    <t>Número de celular del representante legal</t>
  </si>
  <si>
    <t>Debe registrarse en MAYÚSCULA, tal como aparece en el documento de identidad, sin tíldes, guiones o signos adicionales. Si no tiene, no diligencie este espacio.</t>
  </si>
  <si>
    <t>Cédula de Ciudadanía
Cédula de Extranjería
Pasaporte</t>
  </si>
  <si>
    <t>Tipo de documento de identidad del representante legal</t>
  </si>
  <si>
    <t>No incluir signos de puntuación, solo el número , por ejemplo 14320999</t>
  </si>
  <si>
    <t>Número de identidad del representante legal</t>
  </si>
  <si>
    <t>Hombre</t>
  </si>
  <si>
    <t>Ninguna</t>
  </si>
  <si>
    <t>Unidades Municipales de Asistencia Técnica Agropecuaria (UMATA)</t>
  </si>
  <si>
    <t>Centros Provinciales de Gestión Agroempresarial (CPGA)</t>
  </si>
  <si>
    <t>Gremios agropecuarios</t>
  </si>
  <si>
    <t>Asociaciones de profesionales</t>
  </si>
  <si>
    <t>Universidades y demás Instituciones de Educación Superior (IES)</t>
  </si>
  <si>
    <t>Agencias de Desarrollo Local (ADL)</t>
  </si>
  <si>
    <t>Entidades Sin Ánimo de Lucro (ESAL)</t>
  </si>
  <si>
    <t>Colegios agropecuarios</t>
  </si>
  <si>
    <t>Cooperativas</t>
  </si>
  <si>
    <t>Organizaciones o asociaciones de productores</t>
  </si>
  <si>
    <t>Secretaría de Agricultura Municipal</t>
  </si>
  <si>
    <t>Mujer</t>
  </si>
  <si>
    <t>Se refiere a la identificación de las personas como integrantes de uno de los grupos étnicos, legalmente reconocidos:
Indígena
Gitano o Rrom
Raizal del Archipiélago de San Andrés y Providencia
Palenquero de San Basilio
Negro, mulato, afrocolombiano o afrodescendiente
Ninguna</t>
  </si>
  <si>
    <t>Indígena</t>
  </si>
  <si>
    <t>Gitano o Rrom</t>
  </si>
  <si>
    <t>Raizal del Archipiélago de San Andrés y Providencia</t>
  </si>
  <si>
    <t>Palenquero de San Basilio</t>
  </si>
  <si>
    <t>Negro, mulato, afrocolombiano o afrodescendiente</t>
  </si>
  <si>
    <t>Discapacidad es un término general que abarca las deficiencias, las limitaciones de la actividad y las restricciones de la participación. Las deficiencias son problemas que afectan a una estructura o función corporal; las limitaciones de la actividad son dificultades para ejecutar acciones o tareas, y las restricciones de la participación son problemas para participar en situaciones vitales. Por consiguiente, la discapacidad es un fenómeno complejo que refleja una interacción entre las características del organismo humano y las características de la sociedad en la que vive.</t>
  </si>
  <si>
    <t>Presenta algún tipo de discapacidad o dificultad permanente el representante legal?
Si
No</t>
  </si>
  <si>
    <t>https://geoportal.dane.gov.co/consultadivipola.html</t>
  </si>
  <si>
    <t>No</t>
  </si>
  <si>
    <t>Sí</t>
  </si>
  <si>
    <t>Las UMATA, CPGA, o las Secretarías de Agricultura Municipales creadas con anterioridad a la expedición de la Ley 1876 del 29 de diciembre de 2017, no deberán diligenciar esta sección.</t>
  </si>
  <si>
    <t>Valor del activo corriente de la entidad solicitante.</t>
  </si>
  <si>
    <t>Valor del pasivo corriente de la entidad solicitante.</t>
  </si>
  <si>
    <t>Valor del pasivo total de la entidad solicitante.</t>
  </si>
  <si>
    <t>Valor del activo total de la entidad solicitante.</t>
  </si>
  <si>
    <t>Activo Corriente / Pasivo Corriente</t>
  </si>
  <si>
    <t>Pasivo Total / Activo Total</t>
  </si>
  <si>
    <t>E. CAPACIDAD FINANCIERA</t>
  </si>
  <si>
    <t>F1. Razón social</t>
  </si>
  <si>
    <t>F2. Tipo de organización</t>
  </si>
  <si>
    <t>F3. Número de Identificación</t>
  </si>
  <si>
    <t>F4. Carácter de la organización</t>
  </si>
  <si>
    <t>C3. Dirección de la sede principal</t>
  </si>
  <si>
    <t>C4. Correo electrónico</t>
  </si>
  <si>
    <t>C5. Número de teléfono fijo</t>
  </si>
  <si>
    <t>C6. Indicativo regional</t>
  </si>
  <si>
    <t>C7. Número de la extensión</t>
  </si>
  <si>
    <t>C8. Número celular</t>
  </si>
  <si>
    <t>Educación, formación y/o capacitación en el sector agropecuario</t>
  </si>
  <si>
    <t>Centro de investigación y de desarrollo tecnológico agropecuario</t>
  </si>
  <si>
    <t>Pública</t>
  </si>
  <si>
    <t>Privada</t>
  </si>
  <si>
    <t>Mixta</t>
  </si>
  <si>
    <t>F5. Tipo de vínculo</t>
  </si>
  <si>
    <t>Convenio</t>
  </si>
  <si>
    <t>Contrato</t>
  </si>
  <si>
    <t>Alianza</t>
  </si>
  <si>
    <t>Acuerdo</t>
  </si>
  <si>
    <t>F6. Vigencia del vínculo</t>
  </si>
  <si>
    <t>Vigente</t>
  </si>
  <si>
    <t>Finalizado</t>
  </si>
  <si>
    <t>F7. ¿Quién soporta el vínculo?</t>
  </si>
  <si>
    <t>Las UMATA, CPGA, o las Secretarías de Agricultura Municipales no deberán diligenciar esta sección.</t>
  </si>
  <si>
    <t>Información de la organización que acredita el vínculo. Corresponde al nombre oficial y legal que aparece en la documentación de constitución de la persona jurídica.</t>
  </si>
  <si>
    <t>Debe contrastarse con el soporte del vínculo.</t>
  </si>
  <si>
    <t>Educación, formación y/o capacitación en el sector agropecuario
Centro de investigación y de desarrollo tecnológico agropecuario</t>
  </si>
  <si>
    <t>Información de la organización que acredita el vínculo.</t>
  </si>
  <si>
    <t>Número de identificación de la organización que acredita el vínculo.</t>
  </si>
  <si>
    <t>No incluir signos de puntuación, solo el número. Si contiene un dígito de verificación separelo con un guión.
Por ejemplo 800194600-3</t>
  </si>
  <si>
    <t xml:space="preserve">Información de la organización que acredita el vínculo. </t>
  </si>
  <si>
    <t>Pública
Privada
Mixta</t>
  </si>
  <si>
    <t>La entidad solicitante</t>
  </si>
  <si>
    <t>Director</t>
  </si>
  <si>
    <t>Coordinador de Proyectos Agropecuarios</t>
  </si>
  <si>
    <t>Coordinador Administrativo y Financiero</t>
  </si>
  <si>
    <t>Coordinador de Procesos Asociativos y Comerciales</t>
  </si>
  <si>
    <t>Coordinador Ambiental</t>
  </si>
  <si>
    <t>Asesor Jurídico</t>
  </si>
  <si>
    <t>F8. Fecha de inicio</t>
  </si>
  <si>
    <t>F9. Fecha de finalización</t>
  </si>
  <si>
    <t>En caso de que el tipo de vínculo no se encuentre entre los listados, debe especifiar a qué tipo de vínculo corresponde, siempre y cuando cumpla con lo indicado en la Resolución.</t>
  </si>
  <si>
    <t>Información de la vigencia del vínculo</t>
  </si>
  <si>
    <t>De acuerdo con la Resolución, el vínculo puede ser acreditado por la entidad solicitante o por un profesional del equipo mínimo.</t>
  </si>
  <si>
    <t>Debe diligenciarse en formato DD/MM/AAAA</t>
  </si>
  <si>
    <t>Validar con el documento de identidad. Debe diligenciarse en formato DD/MM/AAAA</t>
  </si>
  <si>
    <t>Fecha de finalización del vínculo.</t>
  </si>
  <si>
    <t>Fecha de inicio del vínculo.</t>
  </si>
  <si>
    <t>Departamento de ubicación de la organización.</t>
  </si>
  <si>
    <t>País de ubicación de la organización con quien se tiene/tuvo el vínculo.</t>
  </si>
  <si>
    <t>Municipio de ubicación de la organización</t>
  </si>
  <si>
    <t>Dirección de la organización</t>
  </si>
  <si>
    <t>Correo electrónico principal de la organización</t>
  </si>
  <si>
    <t>Número de teléfono fijo (sin indicativos) de la organización</t>
  </si>
  <si>
    <t>Indicativo regional del teléfono fijo de la organización</t>
  </si>
  <si>
    <t>Número de la extensión del teléfono fijo de la organización</t>
  </si>
  <si>
    <t>Número de celular de la organización</t>
  </si>
  <si>
    <t>Objeto del vínculo con la organización</t>
  </si>
  <si>
    <t>Actividades y/o productos del vínculo con la organización</t>
  </si>
  <si>
    <t>Convenio
Contrato
Alianza
Acuerdo
Debe contrastarse con el soporte del vínculo.</t>
  </si>
  <si>
    <t>Vigente
Finalizado
Debe contrastarse con el soporte del vínculo.</t>
  </si>
  <si>
    <t>Debe diligenciarse en formato DD/MM/AAAA. Debe contrastarse con el soporte del vínculo.</t>
  </si>
  <si>
    <t>G. EXPERIENCIA ENTIDAD SOLICITANTE</t>
  </si>
  <si>
    <t>G1. Ésta experiencia fue obtenida por?</t>
  </si>
  <si>
    <t>G2. Razón social</t>
  </si>
  <si>
    <t>G3. Número de Identificación</t>
  </si>
  <si>
    <t>G4. Carácter de la organización</t>
  </si>
  <si>
    <t>La entidad solicitante
Director
Coordinador de Proyectos Agropecuarios
Coordinador Administrativo y Financiero
Coordinador de Procesos Asociativos y Comerciales
Coordinador Ambiental
Asesor Jurídico
Debe contrastarse con el soporte del vínculo.
Si se está soportando a través de algún profesional del equipo mínimo, la experiencia debe ser profesional.</t>
  </si>
  <si>
    <t>En caso de que la experiencia esté siendo acreditada por la entidad solicitante, no diligencie este espacio.</t>
  </si>
  <si>
    <t>F10. Objeto</t>
  </si>
  <si>
    <t>F11. Actividades</t>
  </si>
  <si>
    <t>G8. Objeto</t>
  </si>
  <si>
    <t>G9. Actividades</t>
  </si>
  <si>
    <t>F12. Líneas productivas
Agrícolas</t>
  </si>
  <si>
    <t>F13. Líneas productivas
Pecuarias</t>
  </si>
  <si>
    <t>F14. Línes productivas
de Pesca y Acuicultura</t>
  </si>
  <si>
    <t>F15. Líneas productivas de
Silvicultura y aprovechamiento de madera</t>
  </si>
  <si>
    <t>F16. País</t>
  </si>
  <si>
    <t>F17. Departamento</t>
  </si>
  <si>
    <t>F18. Municipio</t>
  </si>
  <si>
    <t>F19. Dirección de la sede principal</t>
  </si>
  <si>
    <t>F20. Correo electrónico</t>
  </si>
  <si>
    <t>F21. Número de teléfono fijo de la sede principal</t>
  </si>
  <si>
    <t>F22. Indicativo regional</t>
  </si>
  <si>
    <t>F23. Número de la extensión</t>
  </si>
  <si>
    <t>F24. Número celular</t>
  </si>
  <si>
    <t>Líneas productivas agrícolas abordadas en el marco del vínculo.</t>
  </si>
  <si>
    <t>Líneas productivas pecuarias abordadas en el marco del vínculo.</t>
  </si>
  <si>
    <t>Líneas productivas de pesca y acuicultura abordadas en el marco del vínculo.</t>
  </si>
  <si>
    <t>Líneas productivas de silvicultura y aprovechamiento de madera abordadas en el marco del vínculo.</t>
  </si>
  <si>
    <t>G10. Líneas productivas
Agrícolas</t>
  </si>
  <si>
    <t>G11. Líneas productivas
Pecuarias</t>
  </si>
  <si>
    <t>G12. Línes productivas
de Pesca y Acuicultura</t>
  </si>
  <si>
    <t>G13. Líneas productivas de
Silvicultura y aprovechamiento de madera</t>
  </si>
  <si>
    <t>G14. País</t>
  </si>
  <si>
    <t>G15. Departamento</t>
  </si>
  <si>
    <t>G16. Municipio</t>
  </si>
  <si>
    <t>G17. Dirección de la sede principal</t>
  </si>
  <si>
    <t>G18. Correo electrónico</t>
  </si>
  <si>
    <t>G19. Número de teléfono fijo de la sede principal</t>
  </si>
  <si>
    <t>G20. Indicativo regional</t>
  </si>
  <si>
    <t>G21. Número de la extensión</t>
  </si>
  <si>
    <t>G22. Número celular</t>
  </si>
  <si>
    <t>H. EQUIPO MÍNIMO</t>
  </si>
  <si>
    <t>H1. Perfil</t>
  </si>
  <si>
    <t>H2. Primer nombre</t>
  </si>
  <si>
    <t>H3. Segundo nombre</t>
  </si>
  <si>
    <t>H4. Primer apellido</t>
  </si>
  <si>
    <t>H5. Segundo apellido</t>
  </si>
  <si>
    <t>H6. Tipo de documento</t>
  </si>
  <si>
    <t>H7. Número de documento</t>
  </si>
  <si>
    <t>H8. Fecha de nacimiento</t>
  </si>
  <si>
    <t>H9. Sexo</t>
  </si>
  <si>
    <t>H10. Pertenencia étnica</t>
  </si>
  <si>
    <t>H11. Presenta discapacidad</t>
  </si>
  <si>
    <t>B6. Está certificado en calidad</t>
  </si>
  <si>
    <t>G5. Fecha de inicio</t>
  </si>
  <si>
    <t>G6. Fecha de finalización</t>
  </si>
  <si>
    <t>G7. Cargo</t>
  </si>
  <si>
    <t>Departamento de residencia del profesional</t>
  </si>
  <si>
    <t>Municipio de residencia del profesional</t>
  </si>
  <si>
    <t>Dirección de residencia del profesional</t>
  </si>
  <si>
    <t>Número de celular del profesional</t>
  </si>
  <si>
    <t>H12. Tipo de vinculación</t>
  </si>
  <si>
    <t>H16. Correo electrónico</t>
  </si>
  <si>
    <t>H17. Número celular</t>
  </si>
  <si>
    <t>H18. Núcleo básico del conocimiento</t>
  </si>
  <si>
    <t>H20. Fecha de grado</t>
  </si>
  <si>
    <t>H21. Entidad acreditadora</t>
  </si>
  <si>
    <t>H22. Fecha de matrícula profesional</t>
  </si>
  <si>
    <t>H23. Número de matrícula profesional</t>
  </si>
  <si>
    <t>H24. Posgrado (Nivel académico)</t>
  </si>
  <si>
    <t>H26. Fecha del posgrado</t>
  </si>
  <si>
    <t>Debe contrastarse con el soporte del vínculo. 
En caso de no abordar una línea de esta actividad productiva, escriba NINGUNA.</t>
  </si>
  <si>
    <t>Líneas productivas agrícolas abordadas en el marco de la experiencia.</t>
  </si>
  <si>
    <t>Líneas productivas pecuarias abordadas en el marco de la experiencia.</t>
  </si>
  <si>
    <t>Líneas productivas de pesca y acuicultura abordadas en el marco de la experiencia.</t>
  </si>
  <si>
    <t>Líneas productivas de silvicultura y aprovechamiento de madera abordadas en el marco de la experiencia.</t>
  </si>
  <si>
    <t>H15. Dirección de residencia</t>
  </si>
  <si>
    <t>H13. Departamento de residencia</t>
  </si>
  <si>
    <t>H14. Municipio de residencia</t>
  </si>
  <si>
    <t>Correo electrónico personal del profesional</t>
  </si>
  <si>
    <t>H19. Formación profesional</t>
  </si>
  <si>
    <t>H25. Título de posgrado</t>
  </si>
  <si>
    <t>H27. Razón social</t>
  </si>
  <si>
    <t>H28. Número de Identificación</t>
  </si>
  <si>
    <t>H29. Carácter de la organización</t>
  </si>
  <si>
    <t>H30. Fecha de inicio</t>
  </si>
  <si>
    <t>H31. Fecha de finalización</t>
  </si>
  <si>
    <t>H32. Cargo</t>
  </si>
  <si>
    <t>H33. Objeto</t>
  </si>
  <si>
    <t>H34. Actividades</t>
  </si>
  <si>
    <t>H35. Líneas productivas
Agrícolas</t>
  </si>
  <si>
    <t>H36. Líneas productivas
Pecuarias</t>
  </si>
  <si>
    <t>H37. Línes productivas
de Pesca y Acuicultura</t>
  </si>
  <si>
    <t>H38. Líneas productivas de
Silvicultura y aprovechamiento de madera</t>
  </si>
  <si>
    <t>En caso de no abordar una línea de esta actividad productiva, escriba NINGUNA.
Si se abordó más de una línea productiva, separar con punto y coma (;)</t>
  </si>
  <si>
    <t>Director
Coordinador de Proyectos Agropecuarios
Coordinador Administrativo y Financiero
Coordinador de Procesos Asociativos y Comerciales
Coordinador Ambiental
Asesor Jurídico</t>
  </si>
  <si>
    <t>Perfiles del equipo mínimo de la entidad solicitante.</t>
  </si>
  <si>
    <t>Debe registrarse en MAYÚSCULA, tal como aparece en el documento de identidad, sin tíldes, guiones o signos adicionales.</t>
  </si>
  <si>
    <t>Primer nombre del profesional</t>
  </si>
  <si>
    <t>Segundo nombre del profesional</t>
  </si>
  <si>
    <t>Primer apellido del profesional</t>
  </si>
  <si>
    <t>Segundo apellido del profesional</t>
  </si>
  <si>
    <t>Tipo de documento de identidad del profesional</t>
  </si>
  <si>
    <t>Número de identidad del profesional</t>
  </si>
  <si>
    <t>Fecha de nacimiento del profesional</t>
  </si>
  <si>
    <t>Pertenencia étnica del profesional</t>
  </si>
  <si>
    <t>Presenta algún tipo de discapacidad o dificultad permanente el profesional?
Si
No</t>
  </si>
  <si>
    <t>Cédula de Extranjería</t>
  </si>
  <si>
    <t>Pasaporte</t>
  </si>
  <si>
    <t>Laboral</t>
  </si>
  <si>
    <t>Contractual</t>
  </si>
  <si>
    <t>Socio</t>
  </si>
  <si>
    <t>Asociado</t>
  </si>
  <si>
    <t>Administración</t>
  </si>
  <si>
    <t>Economía</t>
  </si>
  <si>
    <t>Contaduría pública</t>
  </si>
  <si>
    <t>Agronomía</t>
  </si>
  <si>
    <t>Biología, microbiología y afines</t>
  </si>
  <si>
    <t>Ingeniería agrícola, forestal y afines</t>
  </si>
  <si>
    <t>Ingeniería agroindustrial, alimentos y afines</t>
  </si>
  <si>
    <t>Ingeniería agronómica, pecuaria y afines</t>
  </si>
  <si>
    <t>Medicina veterinaria</t>
  </si>
  <si>
    <t>Zootecnia</t>
  </si>
  <si>
    <t>Ingeniería administrativa y afines</t>
  </si>
  <si>
    <t>Ingeniera industrial y afines</t>
  </si>
  <si>
    <t>Antropología, artes liberales</t>
  </si>
  <si>
    <t>Sociología, trabajo social y afines</t>
  </si>
  <si>
    <t>Derecho y afines</t>
  </si>
  <si>
    <t>DIRECTOR</t>
  </si>
  <si>
    <t>Especialización profesional</t>
  </si>
  <si>
    <t>Maestría</t>
  </si>
  <si>
    <t>Doctorado</t>
  </si>
  <si>
    <t>Posdoctorado</t>
  </si>
  <si>
    <t>Equivalencia por experiencia</t>
  </si>
  <si>
    <t>CONALPE - Consejo Nacional de Profesionales en Economía</t>
  </si>
  <si>
    <t>CPAE - Consejo Profesional de Administración de Empresas</t>
  </si>
  <si>
    <t>COPNIA - Consejo Profesional Nacional de Ingeniería</t>
  </si>
  <si>
    <t>JCC - Junta Central de Contadores</t>
  </si>
  <si>
    <t>COMVEZCOL - Consejo Profesional de Medicina Veterinaria y Zootecnia de Colombia</t>
  </si>
  <si>
    <t>No Aplica</t>
  </si>
  <si>
    <t>COORDINADOR DE PROYECTOS AGROPECUARIOS</t>
  </si>
  <si>
    <t>COORDINADOR ADMINISTRATIVO Y FINANCIERO</t>
  </si>
  <si>
    <t>COORDINADOR DE PROCESOS ASOCIATIVOS Y COMERCIALES</t>
  </si>
  <si>
    <t>COORDINADOR AMBIENTAL</t>
  </si>
  <si>
    <t>ASESOR JURÍDICO</t>
  </si>
  <si>
    <t>Ingeniería industrial y afines</t>
  </si>
  <si>
    <t>Ingeniería ambiental, sanitaria y afines</t>
  </si>
  <si>
    <t>Ingeniería civil y afines</t>
  </si>
  <si>
    <t>Geología, otros programas de ciencias naturales</t>
  </si>
  <si>
    <t>A4. Nombre del Funcionario Autorizado</t>
  </si>
  <si>
    <t xml:space="preserve">CONTRATANTE </t>
  </si>
  <si>
    <t>INICIO</t>
  </si>
  <si>
    <t>FINALIZACIÓN</t>
  </si>
  <si>
    <t>TOTAL AÑOS</t>
  </si>
  <si>
    <t>SUB TOTAL 1</t>
  </si>
  <si>
    <t>SUB TOTAL 2</t>
  </si>
  <si>
    <t>TOTAL EXPERIENCIA</t>
  </si>
  <si>
    <t>H39. Observaciones</t>
  </si>
  <si>
    <t>H40. País</t>
  </si>
  <si>
    <t>H41. Departamento</t>
  </si>
  <si>
    <t>H42. Municipio</t>
  </si>
  <si>
    <t>H43. Dirección de la sede principal</t>
  </si>
  <si>
    <t>H44. Correo electrónico</t>
  </si>
  <si>
    <t>H45. Número de teléfono fijo de la sede principal</t>
  </si>
  <si>
    <t>H46. Indicativo regional</t>
  </si>
  <si>
    <t>H47. Número de la extensión</t>
  </si>
  <si>
    <t>H48. Número celular</t>
  </si>
  <si>
    <t>Experiencia 1</t>
  </si>
  <si>
    <t>Experiencia 2</t>
  </si>
  <si>
    <t>Experiencia 3</t>
  </si>
  <si>
    <t>Experiencia 4</t>
  </si>
  <si>
    <t>Experiencia 5</t>
  </si>
  <si>
    <t xml:space="preserve">Posgrado     </t>
  </si>
  <si>
    <t>Nivel académico</t>
  </si>
  <si>
    <t>Título</t>
  </si>
  <si>
    <t>Formación Profesional</t>
  </si>
  <si>
    <t>Fecha de grado</t>
  </si>
  <si>
    <t>Nombre</t>
  </si>
  <si>
    <t>Matrícula Profesional</t>
  </si>
  <si>
    <r>
      <t xml:space="preserve">TOTAL MESES 
</t>
    </r>
    <r>
      <rPr>
        <b/>
        <sz val="12"/>
        <rFont val="Asap"/>
      </rPr>
      <t>(SIN CONTAR AÑOS)</t>
    </r>
  </si>
  <si>
    <r>
      <t xml:space="preserve">TOTAL DIAS
</t>
    </r>
    <r>
      <rPr>
        <b/>
        <sz val="12"/>
        <rFont val="Asap"/>
      </rPr>
      <t>(SIN CONTAR AÑOS NI MESES)</t>
    </r>
  </si>
  <si>
    <t>Experiencia 6</t>
  </si>
  <si>
    <t>Experiencia 7</t>
  </si>
  <si>
    <t>Experiencia 8</t>
  </si>
  <si>
    <t>Experiencia 9</t>
  </si>
  <si>
    <t>De conformidad con lo definido por la Ley 1581 de 2012, el Decreto Reglamentario 1377 de 2013, la Circular Externa 002 de 2015 expedida por la Superintendencia de Industria y Comercio y las demás normas concordantes, a través de las cuales se establecen disposiciones generales en materia de hábeas data y se regula el tratamiento de la información que contenga datos personales, me permito declarar de manera expresa que: autorizo de manera libre, voluntaria, previa, explícita, informada e inequívoca a la Agencia de Desarrollo Rural, para tratar mi información personal en los términos legalmente establecidos, permitiéndole:
(i) Recolectar, transferir, almacenar, usar, circular, suprimir, compartir, actualizar y transmitir la información.
(ii) Validar los aspectos para el registro y habilitación de las Entidades Prestadoras del Servicio público de Extensión Agropecuaria (EPSEA) definidos en el artículo 33 de la Ley 1876 de 2017, reglamentado por la Resolución 0422 de la Agencia de Desarrollo Rural del 05 de julio de 2019.
Manifiesto bajo la gravedad de juramento, que NO me encuentro dentro de las causales de inhabilidad e incompatibilidad del orden constitucional o legal y certifico que para todos los efectos legales, los datos por mi registrados en el presente formulario, son veraces (Artículo 5° de la Ley 190 de 1995).</t>
  </si>
  <si>
    <t>https://tramites.minsalud.gov.co/FormatosDescargables/Transversales/T_IndicativosNacionales.pdf</t>
  </si>
  <si>
    <t>E2. Activo Corriente</t>
  </si>
  <si>
    <t>E3. Pasivo Corriente</t>
  </si>
  <si>
    <t>E4. Índice de Liquidez</t>
  </si>
  <si>
    <t>E5. Pasivo Total</t>
  </si>
  <si>
    <t>E6. Activo Total</t>
  </si>
  <si>
    <t>E7. Índice de Endeudamiento</t>
  </si>
  <si>
    <t>Perfil</t>
  </si>
  <si>
    <t>Unidades Municipales de Asistencia Técnica Agropecuaria (UMATA)
Centros Provinciales de Gestión Agroempresarial (CPGA)
Gremios agropecuarios
Empresas privadas o de naturaleza mixta
Asociaciones de profesionales
Universidades y demás Instituciones de Educación Superior (IES)
Agencias de Desarrollo Local (ADL)
Entidades Sin Ánimo de Lucro (ESAL)
Colegios agropecuarios
Cooperativas
Organizaciones o asociaciones de productores
Secretaría de Agricultura Municipal
En caso de que la entidad solicitante no se encuentre entra las listadas, debe especifiar a qué tipo de entidad corresponde, siempre y cuando cumpla con lo indicado en la Ley.</t>
  </si>
  <si>
    <t>E1. Fecha de corte de estados financieros</t>
  </si>
  <si>
    <t>De acuerdo con los estados financieros de la vigencia inmediatamente anterior o más recientes, suscritos por el representante legal y por el revisor fiscal o contador, según el caso.</t>
  </si>
  <si>
    <t>FORMULARIO PARA LA SOLICITUD DE HABILITACIÓN DE EPSEA</t>
  </si>
  <si>
    <t xml:space="preserve">Pagina: </t>
  </si>
  <si>
    <t>EXPERIENCIA EQUIPO MÍNIMO</t>
  </si>
  <si>
    <t>Pagina:</t>
  </si>
  <si>
    <t>INSTRUCTIVO</t>
  </si>
  <si>
    <t>De acuerdo con la Resolución 0422 del 05  de Julio de 2019 donde se reglamenta el proceso de habilitación de las EPSEA, éste indicador debe ser &gt;= 1,00</t>
  </si>
  <si>
    <t>De acuerdo con la Resolución 0422 del 05  de Julio de 2019 donde se reglamenta el proceso de habilitación de las EPSEA, éste indicador debe ser &lt;= 75,00%</t>
  </si>
  <si>
    <t>CUMPLE</t>
  </si>
  <si>
    <t>NO CUMPLE</t>
  </si>
  <si>
    <t>Representante Legal:</t>
  </si>
  <si>
    <t>Profesional:</t>
  </si>
  <si>
    <t>Profesional delegado de la UTT:</t>
  </si>
  <si>
    <t>Nombre:</t>
  </si>
  <si>
    <t>Firma:</t>
  </si>
  <si>
    <t>Fecha:</t>
  </si>
  <si>
    <t>Validación:</t>
  </si>
  <si>
    <t>Codigo: F-SPE-001</t>
  </si>
  <si>
    <t>Publica</t>
  </si>
  <si>
    <t>Ésta sección se replica para cada uno de los perfiles del equipo mínimo. La hoja que calcula la experiencia no debe ser modificada.</t>
  </si>
  <si>
    <t>Las certificación deben tener fecha de inicio, fecha de terminación, objeto y obligaciones o funciones. Para el caso que presente certificación como socio o asociado deberán presentar copia de los estatutos de la entidad.</t>
  </si>
  <si>
    <t>https://snies.mineducacion.gov.co/consultasnies/programa</t>
  </si>
  <si>
    <t xml:space="preserve">Anexar copia del diploma o acta de grado legibles. </t>
  </si>
  <si>
    <t xml:space="preserve">Se verificara copia del diploma o acta de grado legibles. </t>
  </si>
  <si>
    <t xml:space="preserve">Se verificarán los núcleos básicos del conocimiento para cada cargo del equipo mínimo, de acuerdo a la Res. 0422 de 2019; y según lo establecido en el SNIES - Ministerio de Educación. </t>
  </si>
  <si>
    <t>De acuerdo con la Resolución, el vínculo puede ser acreditado por la entidad solicitante o por un (1) profesional del equipo mínimo.</t>
  </si>
  <si>
    <t>Anexar copia de la tarjetas/matricula profesional.</t>
  </si>
  <si>
    <t>No incluir signos de puntuación, solo el número. Si contiene un dígito de verificación separelo con un guión. 
Por ejemplo 800194600-3</t>
  </si>
  <si>
    <t>Anexar certificación laboral, o certificado de contrato vigente o acta de asamblea donde se demuestre la vinculación como socio o asociado.</t>
  </si>
  <si>
    <t>Respecto a las tarjetas/matriculas profesionales se debe contemplar como excepción en su presentación, en aquellos casos en los que no se cuente con bases que permitan el acceso a la información, de acuerdo con lo señalado en el artículo 18 del Decreto 2106 de 2019.</t>
  </si>
  <si>
    <t>El correo proporcionado, será el correo oficial para comunicarse con la ADR y la ADR con la entidad solicitante.</t>
  </si>
  <si>
    <t xml:space="preserve">Sexo del representante legal. </t>
  </si>
  <si>
    <t>Se refiere a las características biológicas y fisiológicas, que definen a una persona como HOMBRE o MUJER. Acorde a lo estipulado en el documento de identidad.</t>
  </si>
  <si>
    <t xml:space="preserve">Sexo del profesional. </t>
  </si>
  <si>
    <t xml:space="preserve">Se refiere a las características biológicas y fisiológicas, que definen a una persona como HOMBRE o MUJER. Acorde a lo estipulado en el documento de identidad. </t>
  </si>
  <si>
    <t>Versión: 2</t>
  </si>
  <si>
    <t>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</si>
</sst>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240A]\ * #,##0.00_-;\-[$$-240A]\ * #,##0.00_-;_-[$$-240A]\ * &quot;-&quot;??_-;_-@_-"/>
    <numFmt numFmtId="166" formatCode="0.00000000"/>
    <numFmt numFmtId="167" formatCode="0.000000%"/>
  </numFmts>
  <fonts count="18">
    <font>
      <sz val="11"/>
      <color theme="1"/>
      <name val="Calibri"/>
      <family val="2"/>
      <scheme val="minor"/>
    </font>
    <font>
      <sz val="11"/>
      <color theme="1"/>
      <name val="Asap"/>
      <family val="2"/>
    </font>
    <font>
      <b/>
      <sz val="12"/>
      <color theme="1"/>
      <name val="Asap"/>
      <family val="2"/>
    </font>
    <font>
      <sz val="12"/>
      <color theme="1"/>
      <name val="Asap"/>
      <family val="2"/>
    </font>
    <font>
      <sz val="11"/>
      <color theme="1"/>
      <name val="Calibri"/>
      <family val="2"/>
      <scheme val="minor"/>
    </font>
    <font>
      <u/>
      <sz val="11"/>
      <color theme="10"/>
      <name val="Calibri"/>
      <family val="2"/>
      <scheme val="minor"/>
    </font>
    <font>
      <sz val="12"/>
      <color theme="1"/>
      <name val="ASAP"/>
    </font>
    <font>
      <sz val="12"/>
      <color theme="10"/>
      <name val="ASAP"/>
    </font>
    <font>
      <i/>
      <sz val="12"/>
      <color theme="0" tint="-0.499984740745262"/>
      <name val="Asap"/>
    </font>
    <font>
      <sz val="10"/>
      <color theme="1"/>
      <name val="Roboto"/>
    </font>
    <font>
      <u/>
      <sz val="12"/>
      <color theme="10"/>
      <name val="ASAP"/>
    </font>
    <font>
      <sz val="10"/>
      <name val="Arial"/>
      <family val="2"/>
    </font>
    <font>
      <b/>
      <sz val="12"/>
      <color theme="1"/>
      <name val="Calibri"/>
      <family val="2"/>
      <scheme val="minor"/>
    </font>
    <font>
      <b/>
      <sz val="12"/>
      <color theme="1"/>
      <name val="Asap"/>
    </font>
    <font>
      <b/>
      <sz val="12"/>
      <name val="Asap"/>
    </font>
    <font>
      <sz val="12"/>
      <name val="Asap"/>
    </font>
    <font>
      <b/>
      <sz val="14"/>
      <color theme="1"/>
      <name val="Asap"/>
      <family val="2"/>
    </font>
    <font>
      <b/>
      <sz val="11"/>
      <color theme="1"/>
      <name val="Calibri"/>
      <family val="2"/>
      <scheme val="minor"/>
    </font>
  </fonts>
  <fills count="7">
    <fill>
      <patternFill patternType="none"/>
    </fill>
    <fill>
      <patternFill patternType="gray125"/>
    </fill>
    <fill>
      <patternFill patternType="solid">
        <fgColor rgb="FFECF5E7"/>
        <bgColor indexed="64"/>
      </patternFill>
    </fill>
    <fill>
      <patternFill patternType="solid">
        <fgColor rgb="FF8CB424"/>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s>
  <borders count="45">
    <border>
      <left/>
      <right/>
      <top/>
      <bottom/>
      <diagonal/>
    </border>
    <border>
      <left style="medium">
        <color rgb="FF6C9526"/>
      </left>
      <right style="medium">
        <color rgb="FF6C9526"/>
      </right>
      <top style="medium">
        <color rgb="FF6C9526"/>
      </top>
      <bottom style="medium">
        <color rgb="FF6C9526"/>
      </bottom>
      <diagonal/>
    </border>
    <border>
      <left style="medium">
        <color rgb="FF6C9526"/>
      </left>
      <right style="medium">
        <color rgb="FF6C9526"/>
      </right>
      <top style="medium">
        <color rgb="FF6C9526"/>
      </top>
      <bottom/>
      <diagonal/>
    </border>
    <border>
      <left style="medium">
        <color rgb="FF6C9526"/>
      </left>
      <right style="medium">
        <color rgb="FF6C9526"/>
      </right>
      <top/>
      <bottom style="medium">
        <color rgb="FF6C9526"/>
      </bottom>
      <diagonal/>
    </border>
    <border>
      <left style="medium">
        <color rgb="FF6C9526"/>
      </left>
      <right/>
      <top/>
      <bottom/>
      <diagonal/>
    </border>
    <border>
      <left style="medium">
        <color rgb="FF6C9526"/>
      </left>
      <right/>
      <top style="medium">
        <color rgb="FF6C9526"/>
      </top>
      <bottom style="medium">
        <color rgb="FF6C9526"/>
      </bottom>
      <diagonal/>
    </border>
    <border>
      <left style="medium">
        <color rgb="FF6C9526"/>
      </left>
      <right/>
      <top/>
      <bottom style="medium">
        <color rgb="FF6C9526"/>
      </bottom>
      <diagonal/>
    </border>
    <border>
      <left/>
      <right/>
      <top/>
      <bottom style="medium">
        <color rgb="FF6C9526"/>
      </bottom>
      <diagonal/>
    </border>
    <border>
      <left/>
      <right/>
      <top style="medium">
        <color rgb="FF6C9526"/>
      </top>
      <bottom style="medium">
        <color rgb="FF6C9526"/>
      </bottom>
      <diagonal/>
    </border>
    <border>
      <left/>
      <right style="medium">
        <color rgb="FF6C9526"/>
      </right>
      <top style="medium">
        <color rgb="FF6C9526"/>
      </top>
      <bottom style="medium">
        <color rgb="FF6C9526"/>
      </bottom>
      <diagonal/>
    </border>
    <border>
      <left style="medium">
        <color rgb="FF6C9526"/>
      </left>
      <right/>
      <top style="medium">
        <color rgb="FF6C9526"/>
      </top>
      <bottom/>
      <diagonal/>
    </border>
    <border>
      <left/>
      <right/>
      <top style="medium">
        <color rgb="FF6C9526"/>
      </top>
      <bottom/>
      <diagonal/>
    </border>
    <border>
      <left/>
      <right style="medium">
        <color rgb="FF6C9526"/>
      </right>
      <top style="medium">
        <color rgb="FF6C9526"/>
      </top>
      <bottom/>
      <diagonal/>
    </border>
    <border>
      <left/>
      <right style="medium">
        <color rgb="FF6C9526"/>
      </right>
      <top/>
      <bottom/>
      <diagonal/>
    </border>
    <border>
      <left/>
      <right style="medium">
        <color rgb="FF6C9526"/>
      </right>
      <top/>
      <bottom style="medium">
        <color rgb="FF6C9526"/>
      </bottom>
      <diagonal/>
    </border>
    <border>
      <left style="medium">
        <color rgb="FF6C9526"/>
      </left>
      <right style="medium">
        <color rgb="FF6C9526"/>
      </right>
      <top/>
      <bottom/>
      <diagonal/>
    </border>
    <border>
      <left style="thin">
        <color rgb="FF6C9526"/>
      </left>
      <right style="thin">
        <color rgb="FF6C9526"/>
      </right>
      <top style="thin">
        <color rgb="FF6C9526"/>
      </top>
      <bottom style="thin">
        <color rgb="FF6C9526"/>
      </bottom>
      <diagonal/>
    </border>
    <border>
      <left style="thin">
        <color rgb="FF6C9526"/>
      </left>
      <right/>
      <top style="thin">
        <color rgb="FF6C9526"/>
      </top>
      <bottom style="thin">
        <color rgb="FF6C9526"/>
      </bottom>
      <diagonal/>
    </border>
    <border>
      <left style="thin">
        <color rgb="FF6C9526"/>
      </left>
      <right style="thin">
        <color rgb="FF6C9526"/>
      </right>
      <top/>
      <bottom/>
      <diagonal/>
    </border>
    <border>
      <left/>
      <right/>
      <top style="thin">
        <color rgb="FF6C9526"/>
      </top>
      <bottom style="thin">
        <color rgb="FF6C9526"/>
      </bottom>
      <diagonal/>
    </border>
    <border>
      <left style="thin">
        <color rgb="FF6C9526"/>
      </left>
      <right/>
      <top/>
      <bottom/>
      <diagonal/>
    </border>
    <border>
      <left/>
      <right style="thin">
        <color rgb="FF6C9526"/>
      </right>
      <top/>
      <bottom/>
      <diagonal/>
    </border>
    <border>
      <left style="medium">
        <color rgb="FF6C9526"/>
      </left>
      <right style="thin">
        <color rgb="FF6C9526"/>
      </right>
      <top style="medium">
        <color rgb="FF6C9526"/>
      </top>
      <bottom style="thin">
        <color rgb="FF6C9526"/>
      </bottom>
      <diagonal/>
    </border>
    <border>
      <left style="thin">
        <color rgb="FF6C9526"/>
      </left>
      <right style="thin">
        <color rgb="FF6C9526"/>
      </right>
      <top style="medium">
        <color rgb="FF6C9526"/>
      </top>
      <bottom style="thin">
        <color rgb="FF6C9526"/>
      </bottom>
      <diagonal/>
    </border>
    <border>
      <left style="thin">
        <color rgb="FF6C9526"/>
      </left>
      <right style="medium">
        <color rgb="FF6C9526"/>
      </right>
      <top style="medium">
        <color rgb="FF6C9526"/>
      </top>
      <bottom style="thin">
        <color rgb="FF6C9526"/>
      </bottom>
      <diagonal/>
    </border>
    <border>
      <left style="medium">
        <color rgb="FF6C9526"/>
      </left>
      <right style="thin">
        <color rgb="FF6C9526"/>
      </right>
      <top style="thin">
        <color rgb="FF6C9526"/>
      </top>
      <bottom style="thin">
        <color rgb="FF6C9526"/>
      </bottom>
      <diagonal/>
    </border>
    <border>
      <left style="thin">
        <color rgb="FF6C9526"/>
      </left>
      <right style="medium">
        <color rgb="FF6C9526"/>
      </right>
      <top style="thin">
        <color rgb="FF6C9526"/>
      </top>
      <bottom style="thin">
        <color rgb="FF6C9526"/>
      </bottom>
      <diagonal/>
    </border>
    <border>
      <left style="medium">
        <color rgb="FF6C9526"/>
      </left>
      <right style="thin">
        <color rgb="FF6C9526"/>
      </right>
      <top style="thin">
        <color rgb="FF6C9526"/>
      </top>
      <bottom style="medium">
        <color rgb="FF6C9526"/>
      </bottom>
      <diagonal/>
    </border>
    <border>
      <left style="thin">
        <color rgb="FF6C9526"/>
      </left>
      <right style="thin">
        <color rgb="FF6C9526"/>
      </right>
      <top style="thin">
        <color rgb="FF6C9526"/>
      </top>
      <bottom style="medium">
        <color rgb="FF6C9526"/>
      </bottom>
      <diagonal/>
    </border>
    <border>
      <left style="thin">
        <color rgb="FF6C9526"/>
      </left>
      <right style="medium">
        <color rgb="FF6C9526"/>
      </right>
      <top style="thin">
        <color rgb="FF6C9526"/>
      </top>
      <bottom style="medium">
        <color rgb="FF6C9526"/>
      </bottom>
      <diagonal/>
    </border>
    <border>
      <left/>
      <right style="thin">
        <color rgb="FF6C9526"/>
      </right>
      <top style="medium">
        <color rgb="FF6C9526"/>
      </top>
      <bottom style="thin">
        <color rgb="FF6C9526"/>
      </bottom>
      <diagonal/>
    </border>
    <border>
      <left/>
      <right style="thin">
        <color rgb="FF6C9526"/>
      </right>
      <top style="thin">
        <color rgb="FF6C9526"/>
      </top>
      <bottom style="thin">
        <color rgb="FF6C9526"/>
      </bottom>
      <diagonal/>
    </border>
    <border>
      <left/>
      <right style="medium">
        <color rgb="FF6C9526"/>
      </right>
      <top style="medium">
        <color rgb="FF6C9526"/>
      </top>
      <bottom style="thin">
        <color rgb="FF6C9526"/>
      </bottom>
      <diagonal/>
    </border>
    <border>
      <left/>
      <right style="thin">
        <color indexed="64"/>
      </right>
      <top style="thin">
        <color indexed="64"/>
      </top>
      <bottom style="thin">
        <color indexed="64"/>
      </bottom>
      <diagonal/>
    </border>
    <border>
      <left style="medium">
        <color rgb="FF6C9526"/>
      </left>
      <right/>
      <top style="medium">
        <color rgb="FF6C9526"/>
      </top>
      <bottom style="thin">
        <color rgb="FF6C9526"/>
      </bottom>
      <diagonal/>
    </border>
    <border>
      <left style="medium">
        <color rgb="FF6C9526"/>
      </left>
      <right style="thin">
        <color rgb="FF6C9526"/>
      </right>
      <top style="medium">
        <color rgb="FF6C9526"/>
      </top>
      <bottom style="medium">
        <color rgb="FF6C9526"/>
      </bottom>
      <diagonal/>
    </border>
    <border>
      <left style="medium">
        <color rgb="FF6C9526"/>
      </left>
      <right/>
      <top style="thin">
        <color rgb="FF6C9526"/>
      </top>
      <bottom style="thin">
        <color rgb="FF6C9526"/>
      </bottom>
      <diagonal/>
    </border>
    <border>
      <left style="medium">
        <color rgb="FF6C9526"/>
      </left>
      <right/>
      <top style="thin">
        <color rgb="FF6C9526"/>
      </top>
      <bottom style="medium">
        <color rgb="FF6C9526"/>
      </bottom>
      <diagonal/>
    </border>
    <border>
      <left/>
      <right style="thin">
        <color rgb="FF6C9526"/>
      </right>
      <top style="thin">
        <color rgb="FF6C9526"/>
      </top>
      <bottom style="medium">
        <color rgb="FF6C9526"/>
      </bottom>
      <diagonal/>
    </border>
    <border>
      <left style="medium">
        <color rgb="FF6C9526"/>
      </left>
      <right style="thin">
        <color rgb="FF6C9526"/>
      </right>
      <top style="thin">
        <color rgb="FF6C9526"/>
      </top>
      <bottom/>
      <diagonal/>
    </border>
    <border>
      <left style="medium">
        <color rgb="FF6C9526"/>
      </left>
      <right style="thin">
        <color rgb="FF6C9526"/>
      </right>
      <top/>
      <bottom style="thin">
        <color rgb="FF6C9526"/>
      </bottom>
      <diagonal/>
    </border>
    <border>
      <left style="thin">
        <color rgb="FF6C9526"/>
      </left>
      <right style="thin">
        <color rgb="FF6C9526"/>
      </right>
      <top style="thin">
        <color rgb="FF6C9526"/>
      </top>
      <bottom/>
      <diagonal/>
    </border>
    <border>
      <left style="thin">
        <color rgb="FF6C9526"/>
      </left>
      <right style="thin">
        <color rgb="FF6C9526"/>
      </right>
      <top/>
      <bottom style="thin">
        <color rgb="FF6C9526"/>
      </bottom>
      <diagonal/>
    </border>
    <border>
      <left style="thin">
        <color rgb="FF6C9526"/>
      </left>
      <right/>
      <top style="medium">
        <color rgb="FF6C9526"/>
      </top>
      <bottom style="medium">
        <color rgb="FF6C9526"/>
      </bottom>
      <diagonal/>
    </border>
    <border>
      <left/>
      <right/>
      <top/>
      <bottom style="thin">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11" fillId="0" borderId="0"/>
  </cellStyleXfs>
  <cellXfs count="249">
    <xf numFmtId="0" fontId="0" fillId="0" borderId="0" xfId="0"/>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5" xfId="0" applyFont="1" applyFill="1" applyBorder="1" applyAlignment="1">
      <alignment horizontal="center" vertical="center" wrapText="1"/>
    </xf>
    <xf numFmtId="0" fontId="3" fillId="0" borderId="0" xfId="0" applyFont="1" applyBorder="1" applyAlignment="1">
      <alignment vertical="center"/>
    </xf>
    <xf numFmtId="0" fontId="3" fillId="4" borderId="0" xfId="0" applyFont="1" applyFill="1" applyBorder="1" applyAlignment="1">
      <alignment vertical="center"/>
    </xf>
    <xf numFmtId="0" fontId="3" fillId="4" borderId="10" xfId="0" applyFont="1" applyFill="1" applyBorder="1" applyAlignment="1">
      <alignment vertical="center"/>
    </xf>
    <xf numFmtId="0" fontId="3" fillId="4" borderId="11" xfId="0" applyFont="1" applyFill="1" applyBorder="1" applyAlignment="1">
      <alignment vertical="center"/>
    </xf>
    <xf numFmtId="0" fontId="3" fillId="4" borderId="12" xfId="0" applyFont="1" applyFill="1" applyBorder="1" applyAlignment="1">
      <alignment vertical="center"/>
    </xf>
    <xf numFmtId="0" fontId="1" fillId="0" borderId="0" xfId="0" applyFont="1"/>
    <xf numFmtId="0" fontId="3" fillId="4" borderId="4" xfId="0" applyFont="1" applyFill="1" applyBorder="1" applyAlignment="1">
      <alignment vertical="center"/>
    </xf>
    <xf numFmtId="0" fontId="3" fillId="4" borderId="13" xfId="0" applyFont="1" applyFill="1" applyBorder="1" applyAlignment="1">
      <alignment vertical="center"/>
    </xf>
    <xf numFmtId="1" fontId="3" fillId="0" borderId="3" xfId="0" applyNumberFormat="1" applyFont="1" applyBorder="1" applyAlignment="1">
      <alignment horizontal="center" vertical="center"/>
    </xf>
    <xf numFmtId="14" fontId="3" fillId="0" borderId="3"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49"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166" fontId="3" fillId="0" borderId="3" xfId="0" applyNumberFormat="1" applyFont="1" applyBorder="1" applyAlignment="1">
      <alignment horizontal="center" vertical="center"/>
    </xf>
    <xf numFmtId="1" fontId="3" fillId="0" borderId="3" xfId="1" applyNumberFormat="1" applyFont="1" applyBorder="1" applyAlignment="1">
      <alignment horizontal="center" vertical="center"/>
    </xf>
    <xf numFmtId="167" fontId="3" fillId="0" borderId="3" xfId="2" applyNumberFormat="1" applyFont="1" applyBorder="1" applyAlignment="1">
      <alignment horizontal="center" vertical="center"/>
    </xf>
    <xf numFmtId="0" fontId="9" fillId="0" borderId="0" xfId="0" applyFont="1" applyAlignment="1">
      <alignment horizontal="left" vertical="center" wrapText="1"/>
    </xf>
    <xf numFmtId="49" fontId="3" fillId="0" borderId="6" xfId="0" applyNumberFormat="1" applyFont="1" applyBorder="1" applyAlignment="1">
      <alignment horizontal="center" vertical="center"/>
    </xf>
    <xf numFmtId="0" fontId="0" fillId="0" borderId="16" xfId="0" applyBorder="1" applyAlignment="1">
      <alignment horizontal="left" vertical="center"/>
    </xf>
    <xf numFmtId="0" fontId="0" fillId="0" borderId="16" xfId="0" applyBorder="1"/>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17" xfId="0" applyBorder="1"/>
    <xf numFmtId="0" fontId="0" fillId="0" borderId="16" xfId="0" applyBorder="1" applyAlignment="1">
      <alignment horizontal="center"/>
    </xf>
    <xf numFmtId="0" fontId="9" fillId="0" borderId="16" xfId="0" applyFont="1" applyBorder="1" applyAlignment="1">
      <alignment horizontal="left" vertical="center" wrapText="1"/>
    </xf>
    <xf numFmtId="49"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14" fontId="3" fillId="0" borderId="6"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Fill="1" applyBorder="1" applyAlignment="1">
      <alignment horizontal="center" vertical="center"/>
    </xf>
    <xf numFmtId="0" fontId="0" fillId="0" borderId="0" xfId="0" applyBorder="1" applyAlignment="1">
      <alignment horizontal="center" vertical="center"/>
    </xf>
    <xf numFmtId="0" fontId="0" fillId="0" borderId="19" xfId="0" applyBorder="1"/>
    <xf numFmtId="0" fontId="0" fillId="0" borderId="0" xfId="0" applyBorder="1" applyAlignment="1">
      <alignment horizontal="center" vertical="center" wrapText="1"/>
    </xf>
    <xf numFmtId="0" fontId="9" fillId="0" borderId="18" xfId="0" applyFont="1" applyFill="1" applyBorder="1" applyAlignment="1">
      <alignment horizontal="center" vertical="center" wrapText="1"/>
    </xf>
    <xf numFmtId="0" fontId="1" fillId="4" borderId="0" xfId="0" applyFont="1" applyFill="1" applyAlignment="1">
      <alignment vertical="center"/>
    </xf>
    <xf numFmtId="0" fontId="1" fillId="4" borderId="6" xfId="0" applyFont="1" applyFill="1" applyBorder="1" applyAlignment="1">
      <alignment vertical="center"/>
    </xf>
    <xf numFmtId="0" fontId="1" fillId="4" borderId="7" xfId="0" applyFont="1" applyFill="1" applyBorder="1" applyAlignment="1">
      <alignment vertical="center"/>
    </xf>
    <xf numFmtId="0" fontId="1" fillId="4" borderId="14" xfId="0" applyFont="1" applyFill="1" applyBorder="1" applyAlignment="1">
      <alignment vertical="center"/>
    </xf>
    <xf numFmtId="0" fontId="9" fillId="0" borderId="0" xfId="0" applyFont="1" applyAlignment="1">
      <alignment horizontal="center" vertical="center" wrapText="1"/>
    </xf>
    <xf numFmtId="0" fontId="9" fillId="0" borderId="0" xfId="0" applyFont="1" applyFill="1" applyBorder="1" applyAlignment="1">
      <alignment horizontal="left" vertical="center" wrapText="1"/>
    </xf>
    <xf numFmtId="0" fontId="2" fillId="2" borderId="10" xfId="0" applyFont="1" applyFill="1" applyBorder="1" applyAlignment="1">
      <alignment horizontal="center" vertical="center" wrapText="1"/>
    </xf>
    <xf numFmtId="49" fontId="3" fillId="0" borderId="6" xfId="0" applyNumberFormat="1" applyFont="1" applyBorder="1" applyAlignment="1">
      <alignment horizontal="center" vertical="center"/>
    </xf>
    <xf numFmtId="49" fontId="2" fillId="2" borderId="10" xfId="0" applyNumberFormat="1" applyFont="1" applyFill="1" applyBorder="1" applyAlignment="1">
      <alignment horizontal="center" vertical="center" wrapText="1"/>
    </xf>
    <xf numFmtId="49" fontId="10" fillId="0" borderId="6" xfId="3" applyNumberFormat="1" applyFont="1" applyBorder="1" applyAlignment="1">
      <alignment horizontal="center" vertical="center"/>
    </xf>
    <xf numFmtId="0" fontId="11" fillId="0" borderId="0" xfId="4" applyBorder="1"/>
    <xf numFmtId="0" fontId="11" fillId="0" borderId="0" xfId="4" applyBorder="1" applyAlignment="1">
      <alignment horizontal="center" vertical="center"/>
    </xf>
    <xf numFmtId="0" fontId="13" fillId="4" borderId="0" xfId="0" applyFont="1" applyFill="1" applyBorder="1" applyAlignment="1">
      <alignment vertical="center"/>
    </xf>
    <xf numFmtId="0" fontId="1" fillId="4" borderId="4" xfId="0" applyFont="1" applyFill="1" applyBorder="1"/>
    <xf numFmtId="0" fontId="11" fillId="4" borderId="4" xfId="4" applyFill="1" applyBorder="1"/>
    <xf numFmtId="0" fontId="11" fillId="4" borderId="4" xfId="4" applyFill="1" applyBorder="1" applyAlignment="1">
      <alignment horizontal="center" vertical="center"/>
    </xf>
    <xf numFmtId="0" fontId="1" fillId="4" borderId="13" xfId="0" applyFont="1" applyFill="1" applyBorder="1"/>
    <xf numFmtId="0" fontId="11" fillId="4" borderId="13" xfId="4" applyFill="1" applyBorder="1"/>
    <xf numFmtId="0" fontId="11" fillId="4" borderId="13" xfId="4" applyFill="1" applyBorder="1" applyAlignment="1">
      <alignment horizontal="center" vertical="center"/>
    </xf>
    <xf numFmtId="0" fontId="11" fillId="4" borderId="10" xfId="4" applyFill="1" applyBorder="1"/>
    <xf numFmtId="0" fontId="12" fillId="4" borderId="11" xfId="4" applyFont="1" applyFill="1" applyBorder="1" applyAlignment="1">
      <alignment horizontal="center" vertical="center"/>
    </xf>
    <xf numFmtId="0" fontId="11" fillId="4" borderId="12" xfId="4" applyFill="1" applyBorder="1"/>
    <xf numFmtId="0" fontId="13" fillId="4" borderId="0" xfId="4" applyFont="1" applyFill="1" applyBorder="1" applyAlignment="1">
      <alignment horizontal="center" vertical="center"/>
    </xf>
    <xf numFmtId="49" fontId="13" fillId="2" borderId="22" xfId="0" applyNumberFormat="1" applyFont="1" applyFill="1" applyBorder="1" applyAlignment="1">
      <alignment horizontal="center" vertical="center" wrapText="1"/>
    </xf>
    <xf numFmtId="49" fontId="13" fillId="2" borderId="23" xfId="0" applyNumberFormat="1" applyFont="1" applyFill="1" applyBorder="1" applyAlignment="1">
      <alignment horizontal="center" vertical="center" wrapText="1"/>
    </xf>
    <xf numFmtId="49" fontId="13" fillId="2" borderId="24" xfId="0" applyNumberFormat="1" applyFont="1" applyFill="1" applyBorder="1" applyAlignment="1">
      <alignment horizontal="center" vertical="center" wrapText="1"/>
    </xf>
    <xf numFmtId="0" fontId="15" fillId="0" borderId="25" xfId="4" applyNumberFormat="1" applyFont="1" applyBorder="1" applyAlignment="1">
      <alignment horizontal="left" vertical="center"/>
    </xf>
    <xf numFmtId="0" fontId="14" fillId="0" borderId="27" xfId="4" applyFont="1" applyFill="1" applyBorder="1" applyAlignment="1">
      <alignment horizontal="center" vertical="center"/>
    </xf>
    <xf numFmtId="0" fontId="15" fillId="5" borderId="28" xfId="4" applyFont="1" applyFill="1" applyBorder="1" applyAlignment="1">
      <alignment horizontal="center" vertical="center"/>
    </xf>
    <xf numFmtId="0" fontId="15" fillId="5" borderId="29" xfId="4" applyFont="1" applyFill="1" applyBorder="1" applyAlignment="1">
      <alignment horizontal="center" vertical="center"/>
    </xf>
    <xf numFmtId="0" fontId="0" fillId="4" borderId="4" xfId="0" applyFill="1" applyBorder="1"/>
    <xf numFmtId="0" fontId="0" fillId="4" borderId="0" xfId="0" applyFill="1" applyBorder="1"/>
    <xf numFmtId="0" fontId="0" fillId="4" borderId="13" xfId="0" applyFill="1" applyBorder="1"/>
    <xf numFmtId="0" fontId="0" fillId="4" borderId="6" xfId="0" applyFill="1" applyBorder="1"/>
    <xf numFmtId="0" fontId="0" fillId="4" borderId="7" xfId="0" applyFill="1" applyBorder="1"/>
    <xf numFmtId="0" fontId="0" fillId="4" borderId="14" xfId="0" applyFill="1" applyBorder="1"/>
    <xf numFmtId="0" fontId="13" fillId="4" borderId="11" xfId="4" applyFont="1" applyFill="1" applyBorder="1" applyAlignment="1">
      <alignment horizontal="center" vertical="center"/>
    </xf>
    <xf numFmtId="0" fontId="15" fillId="4" borderId="10" xfId="4" applyFont="1" applyFill="1" applyBorder="1"/>
    <xf numFmtId="0" fontId="15" fillId="4" borderId="12" xfId="4" applyFont="1" applyFill="1" applyBorder="1"/>
    <xf numFmtId="0" fontId="6" fillId="4" borderId="4" xfId="0" applyFont="1" applyFill="1" applyBorder="1"/>
    <xf numFmtId="0" fontId="6" fillId="4" borderId="13" xfId="0" applyFont="1" applyFill="1" applyBorder="1"/>
    <xf numFmtId="0" fontId="6" fillId="4" borderId="0" xfId="0" applyFont="1" applyFill="1" applyBorder="1" applyAlignment="1">
      <alignment horizontal="left" vertical="center"/>
    </xf>
    <xf numFmtId="0" fontId="6" fillId="4" borderId="6" xfId="0" applyFont="1" applyFill="1" applyBorder="1"/>
    <xf numFmtId="0" fontId="6" fillId="4" borderId="7" xfId="0" applyFont="1" applyFill="1" applyBorder="1" applyAlignment="1">
      <alignment horizontal="left" vertical="center"/>
    </xf>
    <xf numFmtId="0" fontId="6" fillId="4" borderId="14" xfId="0" applyFont="1" applyFill="1" applyBorder="1"/>
    <xf numFmtId="49" fontId="13" fillId="2" borderId="16" xfId="0" applyNumberFormat="1" applyFont="1" applyFill="1" applyBorder="1" applyAlignment="1">
      <alignment horizontal="center" vertical="center" wrapText="1"/>
    </xf>
    <xf numFmtId="0" fontId="6" fillId="4" borderId="16" xfId="0" applyFont="1" applyFill="1" applyBorder="1" applyAlignment="1">
      <alignment horizontal="left" vertical="center"/>
    </xf>
    <xf numFmtId="0" fontId="6" fillId="4" borderId="25" xfId="0" applyFont="1" applyFill="1" applyBorder="1" applyAlignment="1">
      <alignment horizontal="left" vertical="center"/>
    </xf>
    <xf numFmtId="0" fontId="6" fillId="4" borderId="27" xfId="0" applyFont="1" applyFill="1" applyBorder="1" applyAlignment="1">
      <alignment horizontal="left" vertical="center"/>
    </xf>
    <xf numFmtId="0" fontId="6" fillId="4" borderId="28" xfId="0" applyFont="1" applyFill="1" applyBorder="1" applyAlignment="1">
      <alignment horizontal="left" vertical="center"/>
    </xf>
    <xf numFmtId="0" fontId="6" fillId="4" borderId="29" xfId="0" applyFont="1" applyFill="1" applyBorder="1" applyAlignment="1">
      <alignment horizontal="left" vertical="center"/>
    </xf>
    <xf numFmtId="49" fontId="13" fillId="2" borderId="32" xfId="0" applyNumberFormat="1" applyFont="1" applyFill="1" applyBorder="1" applyAlignment="1">
      <alignment horizontal="center" vertical="center" wrapText="1"/>
    </xf>
    <xf numFmtId="0" fontId="6" fillId="4" borderId="33" xfId="0" applyFont="1" applyFill="1" applyBorder="1" applyAlignment="1">
      <alignment horizontal="left" vertical="center"/>
    </xf>
    <xf numFmtId="0" fontId="1" fillId="4" borderId="0" xfId="0" applyFont="1" applyFill="1"/>
    <xf numFmtId="49" fontId="2" fillId="2" borderId="16"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0" fillId="4" borderId="0" xfId="0" applyFill="1"/>
    <xf numFmtId="49" fontId="2" fillId="2" borderId="35"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6" fillId="4" borderId="33"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10" fillId="4" borderId="26" xfId="3" applyFont="1" applyFill="1" applyBorder="1" applyAlignment="1">
      <alignment horizontal="justify" vertical="center" wrapText="1"/>
    </xf>
    <xf numFmtId="0" fontId="6" fillId="4" borderId="29" xfId="0" applyFont="1" applyFill="1" applyBorder="1" applyAlignment="1">
      <alignment horizontal="justify" vertical="center" wrapText="1"/>
    </xf>
    <xf numFmtId="0" fontId="6" fillId="4" borderId="28" xfId="0" applyFont="1" applyFill="1" applyBorder="1" applyAlignment="1">
      <alignment horizontal="justify" vertical="center" wrapText="1"/>
    </xf>
    <xf numFmtId="0" fontId="6" fillId="4" borderId="16" xfId="0" applyFont="1" applyFill="1" applyBorder="1" applyAlignment="1">
      <alignment horizontal="justify" vertical="center" wrapText="1"/>
    </xf>
    <xf numFmtId="0" fontId="6" fillId="4" borderId="25" xfId="0" applyFont="1" applyFill="1" applyBorder="1" applyAlignment="1">
      <alignment horizontal="justify" vertical="center" wrapText="1"/>
    </xf>
    <xf numFmtId="0" fontId="6" fillId="4" borderId="27" xfId="0" applyFont="1" applyFill="1" applyBorder="1" applyAlignment="1">
      <alignment horizontal="justify" vertical="center" wrapText="1"/>
    </xf>
    <xf numFmtId="0" fontId="6" fillId="4" borderId="25" xfId="0" applyFont="1" applyFill="1" applyBorder="1" applyAlignment="1">
      <alignment horizontal="justify" vertical="center"/>
    </xf>
    <xf numFmtId="0" fontId="6" fillId="4" borderId="16" xfId="0" applyFont="1" applyFill="1" applyBorder="1" applyAlignment="1">
      <alignment horizontal="justify" vertical="center"/>
    </xf>
    <xf numFmtId="0" fontId="6" fillId="4" borderId="26" xfId="0" applyFont="1" applyFill="1" applyBorder="1" applyAlignment="1">
      <alignment horizontal="justify" vertical="center"/>
    </xf>
    <xf numFmtId="0" fontId="10" fillId="4" borderId="26" xfId="3" applyFont="1" applyFill="1" applyBorder="1" applyAlignment="1">
      <alignment horizontal="justify" vertical="center"/>
    </xf>
    <xf numFmtId="0" fontId="6" fillId="4" borderId="29" xfId="0" applyFont="1" applyFill="1" applyBorder="1" applyAlignment="1">
      <alignment horizontal="justify" vertical="center"/>
    </xf>
    <xf numFmtId="0" fontId="6" fillId="4" borderId="27" xfId="0" applyFont="1" applyFill="1" applyBorder="1" applyAlignment="1">
      <alignment horizontal="justify" vertical="center"/>
    </xf>
    <xf numFmtId="0" fontId="6" fillId="4" borderId="28" xfId="0" applyFont="1" applyFill="1" applyBorder="1" applyAlignment="1">
      <alignment horizontal="justify" vertical="center"/>
    </xf>
    <xf numFmtId="49" fontId="6" fillId="4" borderId="0" xfId="0" applyNumberFormat="1" applyFont="1" applyFill="1" applyBorder="1" applyAlignment="1">
      <alignment horizontal="center" vertical="center"/>
    </xf>
    <xf numFmtId="49" fontId="13"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0" borderId="6" xfId="0" applyNumberFormat="1" applyFont="1" applyBorder="1" applyAlignment="1">
      <alignment horizontal="center" vertical="center"/>
    </xf>
    <xf numFmtId="0" fontId="2" fillId="2" borderId="10" xfId="0" applyFont="1" applyFill="1" applyBorder="1" applyAlignment="1">
      <alignment horizontal="center" vertical="center" wrapText="1"/>
    </xf>
    <xf numFmtId="49" fontId="3" fillId="0" borderId="3" xfId="0" applyNumberFormat="1" applyFont="1" applyBorder="1" applyAlignment="1">
      <alignment horizontal="center" vertical="center"/>
    </xf>
    <xf numFmtId="0" fontId="17" fillId="4" borderId="0" xfId="0" applyFont="1" applyFill="1" applyAlignment="1">
      <alignment horizontal="right"/>
    </xf>
    <xf numFmtId="0" fontId="17" fillId="4" borderId="0" xfId="0" applyFont="1" applyFill="1"/>
    <xf numFmtId="0" fontId="17" fillId="4" borderId="0" xfId="0" applyFont="1" applyFill="1" applyBorder="1"/>
    <xf numFmtId="0" fontId="17" fillId="4" borderId="0" xfId="0" applyFont="1" applyFill="1" applyAlignment="1">
      <alignment horizontal="right" wrapText="1"/>
    </xf>
    <xf numFmtId="0" fontId="17" fillId="4" borderId="0" xfId="0" applyFont="1" applyFill="1" applyAlignment="1">
      <alignment vertical="center"/>
    </xf>
    <xf numFmtId="0" fontId="0" fillId="0" borderId="0" xfId="0" applyFill="1" applyBorder="1" applyAlignment="1">
      <alignment horizontal="center" vertical="center"/>
    </xf>
    <xf numFmtId="49" fontId="3" fillId="4" borderId="3"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49" fontId="10" fillId="0" borderId="6" xfId="3" applyNumberFormat="1" applyFont="1" applyBorder="1" applyAlignment="1">
      <alignment horizontal="center" vertical="center"/>
    </xf>
    <xf numFmtId="49" fontId="3" fillId="0" borderId="6" xfId="0" applyNumberFormat="1" applyFont="1" applyBorder="1" applyAlignment="1">
      <alignment horizontal="center" vertical="center"/>
    </xf>
    <xf numFmtId="0" fontId="2" fillId="2" borderId="10" xfId="0" applyFont="1" applyFill="1" applyBorder="1" applyAlignment="1">
      <alignment horizontal="center" vertical="center" wrapText="1"/>
    </xf>
    <xf numFmtId="49" fontId="3" fillId="0" borderId="3" xfId="0" applyNumberFormat="1" applyFont="1" applyBorder="1" applyAlignment="1">
      <alignment horizontal="center" vertical="center"/>
    </xf>
    <xf numFmtId="14" fontId="15" fillId="0" borderId="16" xfId="4" applyNumberFormat="1" applyFont="1" applyBorder="1" applyAlignment="1">
      <alignment horizontal="center" vertical="center"/>
    </xf>
    <xf numFmtId="0" fontId="15" fillId="0" borderId="16" xfId="4" applyFont="1" applyBorder="1" applyAlignment="1">
      <alignment horizontal="center" vertical="center"/>
    </xf>
    <xf numFmtId="0" fontId="15" fillId="0" borderId="26" xfId="4" applyFont="1" applyBorder="1" applyAlignment="1">
      <alignment horizontal="center" vertical="center"/>
    </xf>
    <xf numFmtId="0" fontId="17" fillId="4" borderId="0" xfId="0" applyFont="1" applyFill="1" applyBorder="1" applyAlignment="1">
      <alignment horizontal="center"/>
    </xf>
    <xf numFmtId="0" fontId="6" fillId="4" borderId="0" xfId="0" applyFont="1" applyFill="1" applyBorder="1" applyAlignment="1">
      <alignment horizontal="left" vertical="center"/>
    </xf>
    <xf numFmtId="0" fontId="6" fillId="4" borderId="26" xfId="0" applyFont="1" applyFill="1" applyBorder="1" applyAlignment="1">
      <alignment horizontal="justify" vertical="top" wrapText="1"/>
    </xf>
    <xf numFmtId="0" fontId="0" fillId="0" borderId="0" xfId="0" applyAlignment="1">
      <alignment horizontal="justify" vertical="center"/>
    </xf>
    <xf numFmtId="0" fontId="6" fillId="6" borderId="26" xfId="0" applyFont="1" applyFill="1" applyBorder="1" applyAlignment="1">
      <alignment horizontal="justify" vertical="center" wrapText="1"/>
    </xf>
    <xf numFmtId="0" fontId="6" fillId="6" borderId="33" xfId="0" applyFont="1" applyFill="1" applyBorder="1" applyAlignment="1">
      <alignment horizontal="justify" vertical="center" wrapText="1"/>
    </xf>
    <xf numFmtId="0" fontId="6" fillId="6" borderId="16" xfId="0" applyFont="1" applyFill="1" applyBorder="1" applyAlignment="1">
      <alignment horizontal="justify" vertical="center" wrapText="1"/>
    </xf>
    <xf numFmtId="0" fontId="6" fillId="6" borderId="26" xfId="0" applyFont="1" applyFill="1" applyBorder="1" applyAlignment="1">
      <alignment horizontal="justify" vertical="top" wrapText="1"/>
    </xf>
    <xf numFmtId="0" fontId="6" fillId="6" borderId="16" xfId="0" applyFont="1" applyFill="1" applyBorder="1" applyAlignment="1">
      <alignment horizontal="justify" vertical="center"/>
    </xf>
    <xf numFmtId="0" fontId="6" fillId="6" borderId="26" xfId="0" applyFont="1" applyFill="1" applyBorder="1" applyAlignment="1">
      <alignment horizontal="justify" vertical="center"/>
    </xf>
    <xf numFmtId="0" fontId="5" fillId="6" borderId="26" xfId="3" applyFill="1" applyBorder="1" applyAlignment="1">
      <alignment horizontal="justify" vertical="center"/>
    </xf>
    <xf numFmtId="49" fontId="3" fillId="0" borderId="3" xfId="0" applyNumberFormat="1" applyFont="1" applyBorder="1" applyAlignment="1">
      <alignment horizontal="center" vertical="center"/>
    </xf>
    <xf numFmtId="0" fontId="6" fillId="4" borderId="41" xfId="0" applyFont="1" applyFill="1" applyBorder="1" applyAlignment="1">
      <alignment horizontal="justify" vertical="center" wrapText="1"/>
    </xf>
    <xf numFmtId="0" fontId="6" fillId="4" borderId="42" xfId="0" applyFont="1" applyFill="1" applyBorder="1" applyAlignment="1">
      <alignment horizontal="justify" vertical="center" wrapText="1"/>
    </xf>
    <xf numFmtId="0" fontId="6" fillId="4" borderId="0" xfId="0" applyFont="1" applyFill="1" applyBorder="1" applyAlignment="1">
      <alignment horizontal="left" vertical="center"/>
    </xf>
    <xf numFmtId="49" fontId="13" fillId="3" borderId="4" xfId="0" applyNumberFormat="1" applyFont="1" applyFill="1" applyBorder="1" applyAlignment="1">
      <alignment horizontal="center" vertical="center"/>
    </xf>
    <xf numFmtId="0" fontId="13" fillId="3" borderId="0" xfId="0" applyNumberFormat="1" applyFont="1" applyFill="1" applyBorder="1" applyAlignment="1">
      <alignment horizontal="center" vertical="center"/>
    </xf>
    <xf numFmtId="49" fontId="13" fillId="4" borderId="2"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16" fillId="3" borderId="5" xfId="0" applyNumberFormat="1" applyFont="1" applyFill="1" applyBorder="1" applyAlignment="1">
      <alignment horizontal="center" vertical="center"/>
    </xf>
    <xf numFmtId="49" fontId="16" fillId="3" borderId="8" xfId="0" applyNumberFormat="1" applyFont="1" applyFill="1" applyBorder="1" applyAlignment="1">
      <alignment horizontal="center" vertical="center"/>
    </xf>
    <xf numFmtId="49" fontId="6" fillId="4" borderId="2" xfId="0" applyNumberFormat="1" applyFont="1" applyFill="1" applyBorder="1" applyAlignment="1">
      <alignment horizontal="center" vertical="center"/>
    </xf>
    <xf numFmtId="49" fontId="6" fillId="4" borderId="15"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wrapText="1"/>
    </xf>
    <xf numFmtId="0" fontId="13" fillId="3" borderId="0"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0" fontId="6" fillId="4" borderId="39" xfId="0" applyFont="1" applyFill="1" applyBorder="1" applyAlignment="1">
      <alignment horizontal="left" vertical="center"/>
    </xf>
    <xf numFmtId="0" fontId="6" fillId="4" borderId="40" xfId="0" applyFont="1" applyFill="1" applyBorder="1" applyAlignment="1">
      <alignment horizontal="left" vertical="center"/>
    </xf>
    <xf numFmtId="0" fontId="6" fillId="4" borderId="39" xfId="0" applyFont="1" applyFill="1" applyBorder="1" applyAlignment="1">
      <alignment horizontal="justify" vertical="center" wrapText="1"/>
    </xf>
    <xf numFmtId="0" fontId="6" fillId="4" borderId="40" xfId="0" applyFont="1" applyFill="1" applyBorder="1" applyAlignment="1">
      <alignment horizontal="justify" vertical="center" wrapText="1"/>
    </xf>
    <xf numFmtId="49" fontId="2" fillId="2" borderId="10"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10" fillId="0" borderId="6" xfId="3" applyNumberFormat="1" applyFont="1" applyBorder="1" applyAlignment="1">
      <alignment horizontal="center" vertical="center"/>
    </xf>
    <xf numFmtId="49" fontId="6" fillId="0" borderId="14" xfId="0" applyNumberFormat="1" applyFont="1" applyBorder="1" applyAlignment="1">
      <alignment horizontal="center" vertical="center"/>
    </xf>
    <xf numFmtId="49" fontId="2" fillId="2" borderId="10"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3" fillId="0" borderId="6"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6" xfId="0" applyNumberFormat="1" applyFont="1" applyBorder="1" applyAlignment="1">
      <alignment horizontal="justify" vertical="center" wrapText="1"/>
    </xf>
    <xf numFmtId="49" fontId="3" fillId="0" borderId="7" xfId="0" applyNumberFormat="1" applyFont="1" applyBorder="1" applyAlignment="1">
      <alignment horizontal="justify" vertical="center" wrapText="1"/>
    </xf>
    <xf numFmtId="49" fontId="3" fillId="0" borderId="14" xfId="0" applyNumberFormat="1" applyFont="1" applyBorder="1" applyAlignment="1">
      <alignment horizontal="justify" vertical="center" wrapText="1"/>
    </xf>
    <xf numFmtId="49" fontId="2" fillId="2" borderId="11" xfId="0" applyNumberFormat="1" applyFont="1" applyFill="1" applyBorder="1" applyAlignment="1">
      <alignment horizontal="center" vertical="center" wrapText="1"/>
    </xf>
    <xf numFmtId="49" fontId="2" fillId="3" borderId="9" xfId="0" applyNumberFormat="1" applyFont="1" applyFill="1" applyBorder="1" applyAlignment="1">
      <alignment horizontal="center" vertical="center"/>
    </xf>
    <xf numFmtId="49" fontId="8" fillId="4" borderId="1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1" fontId="3" fillId="0" borderId="6" xfId="0" applyNumberFormat="1" applyFont="1" applyBorder="1" applyAlignment="1">
      <alignment horizontal="center" vertical="center"/>
    </xf>
    <xf numFmtId="1" fontId="3" fillId="0" borderId="14" xfId="0" applyNumberFormat="1" applyFont="1" applyBorder="1" applyAlignment="1">
      <alignment horizontal="center" vertical="center"/>
    </xf>
    <xf numFmtId="49" fontId="2" fillId="0" borderId="1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3" fillId="0" borderId="7" xfId="0" applyNumberFormat="1" applyFont="1" applyBorder="1" applyAlignment="1">
      <alignment horizontal="center" vertical="center"/>
    </xf>
    <xf numFmtId="49" fontId="2" fillId="3" borderId="4"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3" borderId="13" xfId="0" applyNumberFormat="1" applyFont="1" applyFill="1" applyBorder="1" applyAlignment="1">
      <alignment horizontal="center" vertical="center"/>
    </xf>
    <xf numFmtId="49" fontId="7" fillId="0" borderId="6" xfId="3" applyNumberFormat="1" applyFont="1" applyBorder="1" applyAlignment="1">
      <alignment horizontal="center" vertical="center"/>
    </xf>
    <xf numFmtId="49" fontId="7" fillId="0" borderId="14" xfId="3" applyNumberFormat="1"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4" borderId="11" xfId="0" applyFont="1" applyFill="1" applyBorder="1" applyAlignment="1">
      <alignment horizontal="center"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3" fillId="4" borderId="0" xfId="0" applyFont="1" applyFill="1" applyAlignment="1">
      <alignment horizontal="justify" vertical="center" wrapText="1"/>
    </xf>
    <xf numFmtId="0" fontId="1" fillId="4" borderId="7" xfId="0" applyFont="1" applyFill="1" applyBorder="1" applyAlignment="1">
      <alignment horizontal="center" vertical="center"/>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43"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3" fillId="0" borderId="5" xfId="0" applyNumberFormat="1" applyFont="1" applyBorder="1" applyAlignment="1">
      <alignment horizontal="center" vertical="center"/>
    </xf>
    <xf numFmtId="49" fontId="2" fillId="2" borderId="34"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0" fontId="15" fillId="0" borderId="23" xfId="4" applyFont="1" applyBorder="1" applyAlignment="1">
      <alignment horizontal="left" vertical="center"/>
    </xf>
    <xf numFmtId="49" fontId="2" fillId="2" borderId="36" xfId="0" applyNumberFormat="1" applyFont="1" applyFill="1" applyBorder="1" applyAlignment="1">
      <alignment horizontal="center" vertical="center" wrapText="1"/>
    </xf>
    <xf numFmtId="49" fontId="2" fillId="2" borderId="31" xfId="0" applyNumberFormat="1" applyFont="1" applyFill="1" applyBorder="1" applyAlignment="1">
      <alignment horizontal="center" vertical="center" wrapText="1"/>
    </xf>
    <xf numFmtId="0" fontId="15" fillId="0" borderId="16" xfId="4" applyNumberFormat="1" applyFont="1" applyBorder="1" applyAlignment="1">
      <alignment horizontal="left" vertical="center" wrapText="1"/>
    </xf>
    <xf numFmtId="14" fontId="15" fillId="0" borderId="26" xfId="4" applyNumberFormat="1" applyFont="1" applyBorder="1" applyAlignment="1">
      <alignment horizontal="center" vertical="center"/>
    </xf>
    <xf numFmtId="0" fontId="15" fillId="0" borderId="26" xfId="4" applyFont="1" applyBorder="1" applyAlignment="1">
      <alignment horizontal="center" vertical="center"/>
    </xf>
    <xf numFmtId="0" fontId="15" fillId="0" borderId="29" xfId="4" applyFont="1" applyBorder="1" applyAlignment="1">
      <alignment horizontal="center" vertical="center"/>
    </xf>
    <xf numFmtId="0" fontId="6" fillId="0" borderId="16" xfId="4" quotePrefix="1" applyNumberFormat="1" applyFont="1" applyBorder="1" applyAlignment="1">
      <alignment horizontal="left" vertical="center"/>
    </xf>
    <xf numFmtId="14" fontId="15" fillId="0" borderId="16" xfId="4" applyNumberFormat="1" applyFont="1" applyBorder="1" applyAlignment="1">
      <alignment horizontal="center" vertical="center"/>
    </xf>
    <xf numFmtId="14" fontId="15" fillId="0" borderId="28" xfId="4" applyNumberFormat="1" applyFont="1" applyBorder="1" applyAlignment="1">
      <alignment horizontal="center" vertical="center"/>
    </xf>
    <xf numFmtId="49" fontId="2" fillId="2" borderId="37"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0" fontId="6" fillId="0" borderId="28" xfId="4" applyFont="1" applyBorder="1" applyAlignment="1">
      <alignment horizontal="left" vertical="center"/>
    </xf>
    <xf numFmtId="0" fontId="17" fillId="4" borderId="0" xfId="0" applyFont="1" applyFill="1" applyBorder="1" applyAlignment="1">
      <alignment horizontal="center"/>
    </xf>
    <xf numFmtId="0" fontId="17" fillId="4" borderId="44" xfId="0" applyFont="1" applyFill="1" applyBorder="1" applyAlignment="1">
      <alignment horizontal="center"/>
    </xf>
    <xf numFmtId="0" fontId="15" fillId="0" borderId="25" xfId="4" applyFont="1" applyBorder="1" applyAlignment="1">
      <alignment horizontal="center" vertical="center"/>
    </xf>
    <xf numFmtId="0" fontId="15" fillId="0" borderId="16" xfId="4" applyFont="1" applyBorder="1" applyAlignment="1">
      <alignment horizontal="center" vertical="center"/>
    </xf>
    <xf numFmtId="0" fontId="14" fillId="5" borderId="28" xfId="4" applyFont="1" applyFill="1" applyBorder="1" applyAlignment="1">
      <alignment horizontal="center" vertical="center"/>
    </xf>
    <xf numFmtId="0" fontId="0" fillId="0" borderId="20" xfId="0" applyFill="1" applyBorder="1" applyAlignment="1">
      <alignment horizontal="center" vertical="center"/>
    </xf>
    <xf numFmtId="0" fontId="0" fillId="0" borderId="0" xfId="0" applyFill="1" applyBorder="1" applyAlignment="1">
      <alignment horizontal="center" vertical="center"/>
    </xf>
    <xf numFmtId="0" fontId="0" fillId="0" borderId="21" xfId="0" applyFill="1" applyBorder="1" applyAlignment="1">
      <alignment horizontal="center" vertical="center"/>
    </xf>
  </cellXfs>
  <cellStyles count="5">
    <cellStyle name="Hipervínculo" xfId="3" builtinId="8"/>
    <cellStyle name="Millares" xfId="1" builtinId="3"/>
    <cellStyle name="Normal" xfId="0" builtinId="0"/>
    <cellStyle name="Normal 2" xfId="4" xr:uid="{00000000-0005-0000-0000-000003000000}"/>
    <cellStyle name="Porcentaje" xfId="2" builtinId="5"/>
  </cellStyles>
  <dxfs count="1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s>
  <tableStyles count="0" defaultTableStyle="TableStyleMedium2" defaultPivotStyle="PivotStyleLight16"/>
  <colors>
    <mruColors>
      <color rgb="FF6C9526"/>
      <color rgb="FF8CB424"/>
      <color rgb="FF25C400"/>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474133</xdr:colOff>
      <xdr:row>1</xdr:row>
      <xdr:rowOff>33867</xdr:rowOff>
    </xdr:from>
    <xdr:to>
      <xdr:col>1</xdr:col>
      <xdr:colOff>2059781</xdr:colOff>
      <xdr:row>3</xdr:row>
      <xdr:rowOff>217225</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736071" y="283898"/>
          <a:ext cx="1585648" cy="635796"/>
        </a:xfrm>
        <a:prstGeom prst="rect">
          <a:avLst/>
        </a:prstGeom>
      </xdr:spPr>
    </xdr:pic>
    <xdr:clientData/>
  </xdr:twoCellAnchor>
  <xdr:twoCellAnchor editAs="oneCell">
    <xdr:from>
      <xdr:col>3</xdr:col>
      <xdr:colOff>1646460</xdr:colOff>
      <xdr:row>1</xdr:row>
      <xdr:rowOff>68035</xdr:rowOff>
    </xdr:from>
    <xdr:to>
      <xdr:col>3</xdr:col>
      <xdr:colOff>4150175</xdr:colOff>
      <xdr:row>3</xdr:row>
      <xdr:rowOff>163286</xdr:rowOff>
    </xdr:to>
    <xdr:pic>
      <xdr:nvPicPr>
        <xdr:cNvPr id="5" name="Imagen 3">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0933335" y="315685"/>
          <a:ext cx="2503715" cy="53340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777240</xdr:colOff>
      <xdr:row>1</xdr:row>
      <xdr:rowOff>30480</xdr:rowOff>
    </xdr:from>
    <xdr:to>
      <xdr:col>1</xdr:col>
      <xdr:colOff>2468880</xdr:colOff>
      <xdr:row>2</xdr:row>
      <xdr:rowOff>181072</xdr:rowOff>
    </xdr:to>
    <xdr:pic>
      <xdr:nvPicPr>
        <xdr:cNvPr id="2" name="Imagen 1">
          <a:extLst>
            <a:ext uri="{FF2B5EF4-FFF2-40B4-BE49-F238E27FC236}">
              <a16:creationId xmlns:a16="http://schemas.microsoft.com/office/drawing/2014/main" id="{76E91D80-4C9C-4C2C-9FBD-EE3FD193FCD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68752"/>
        </a:xfrm>
        <a:prstGeom prst="rect">
          <a:avLst/>
        </a:prstGeom>
      </xdr:spPr>
    </xdr:pic>
    <xdr:clientData/>
  </xdr:twoCellAnchor>
  <xdr:twoCellAnchor editAs="oneCell">
    <xdr:from>
      <xdr:col>1</xdr:col>
      <xdr:colOff>777240</xdr:colOff>
      <xdr:row>1</xdr:row>
      <xdr:rowOff>30480</xdr:rowOff>
    </xdr:from>
    <xdr:to>
      <xdr:col>1</xdr:col>
      <xdr:colOff>2468880</xdr:colOff>
      <xdr:row>2</xdr:row>
      <xdr:rowOff>181072</xdr:rowOff>
    </xdr:to>
    <xdr:pic>
      <xdr:nvPicPr>
        <xdr:cNvPr id="3" name="Imagen 1">
          <a:extLst>
            <a:ext uri="{FF2B5EF4-FFF2-40B4-BE49-F238E27FC236}">
              <a16:creationId xmlns:a16="http://schemas.microsoft.com/office/drawing/2014/main" id="{B8A2C9BE-7CA4-4FC4-9E3E-90A82E34914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68752"/>
        </a:xfrm>
        <a:prstGeom prst="rect">
          <a:avLst/>
        </a:prstGeom>
      </xdr:spPr>
    </xdr:pic>
    <xdr:clientData/>
  </xdr:twoCellAnchor>
  <xdr:twoCellAnchor editAs="oneCell">
    <xdr:from>
      <xdr:col>1</xdr:col>
      <xdr:colOff>571501</xdr:colOff>
      <xdr:row>1</xdr:row>
      <xdr:rowOff>41685</xdr:rowOff>
    </xdr:from>
    <xdr:to>
      <xdr:col>1</xdr:col>
      <xdr:colOff>2912271</xdr:colOff>
      <xdr:row>3</xdr:row>
      <xdr:rowOff>179294</xdr:rowOff>
    </xdr:to>
    <xdr:pic>
      <xdr:nvPicPr>
        <xdr:cNvPr id="4" name="Imagen 1">
          <a:extLst>
            <a:ext uri="{FF2B5EF4-FFF2-40B4-BE49-F238E27FC236}">
              <a16:creationId xmlns:a16="http://schemas.microsoft.com/office/drawing/2014/main" id="{33C22C64-156A-42C9-A521-2A8E6BA3996B}"/>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822961" y="422685"/>
          <a:ext cx="2340770" cy="907229"/>
        </a:xfrm>
        <a:prstGeom prst="rect">
          <a:avLst/>
        </a:prstGeom>
      </xdr:spPr>
    </xdr:pic>
    <xdr:clientData/>
  </xdr:twoCellAnchor>
  <xdr:twoCellAnchor editAs="oneCell">
    <xdr:from>
      <xdr:col>4</xdr:col>
      <xdr:colOff>158750</xdr:colOff>
      <xdr:row>1</xdr:row>
      <xdr:rowOff>142876</xdr:rowOff>
    </xdr:from>
    <xdr:to>
      <xdr:col>4</xdr:col>
      <xdr:colOff>3079750</xdr:colOff>
      <xdr:row>3</xdr:row>
      <xdr:rowOff>142875</xdr:rowOff>
    </xdr:to>
    <xdr:pic>
      <xdr:nvPicPr>
        <xdr:cNvPr id="5" name="Imagen 3">
          <a:extLst>
            <a:ext uri="{FF2B5EF4-FFF2-40B4-BE49-F238E27FC236}">
              <a16:creationId xmlns:a16="http://schemas.microsoft.com/office/drawing/2014/main" id="{1B516044-D914-4934-A9F5-E75FC5B0565B}"/>
            </a:ext>
          </a:extLst>
        </xdr:cNvPr>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0552430" y="523876"/>
          <a:ext cx="2921000" cy="76961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468085</xdr:colOff>
      <xdr:row>1</xdr:row>
      <xdr:rowOff>43543</xdr:rowOff>
    </xdr:from>
    <xdr:to>
      <xdr:col>1</xdr:col>
      <xdr:colOff>2159725</xdr:colOff>
      <xdr:row>3</xdr:row>
      <xdr:rowOff>229033</xdr:rowOff>
    </xdr:to>
    <xdr:pic>
      <xdr:nvPicPr>
        <xdr:cNvPr id="2" name="Imagen 1">
          <a:extLst>
            <a:ext uri="{FF2B5EF4-FFF2-40B4-BE49-F238E27FC236}">
              <a16:creationId xmlns:a16="http://schemas.microsoft.com/office/drawing/2014/main" id="{DA181479-BF55-4C98-9F0E-6439EC6F8DF1}"/>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859971" y="424543"/>
          <a:ext cx="1691640" cy="686233"/>
        </a:xfrm>
        <a:prstGeom prst="rect">
          <a:avLst/>
        </a:prstGeom>
      </xdr:spPr>
    </xdr:pic>
    <xdr:clientData/>
  </xdr:twoCellAnchor>
  <xdr:twoCellAnchor editAs="oneCell">
    <xdr:from>
      <xdr:col>6</xdr:col>
      <xdr:colOff>361949</xdr:colOff>
      <xdr:row>1</xdr:row>
      <xdr:rowOff>106137</xdr:rowOff>
    </xdr:from>
    <xdr:to>
      <xdr:col>6</xdr:col>
      <xdr:colOff>1994807</xdr:colOff>
      <xdr:row>3</xdr:row>
      <xdr:rowOff>146960</xdr:rowOff>
    </xdr:to>
    <xdr:pic>
      <xdr:nvPicPr>
        <xdr:cNvPr id="3" name="Imagen 3">
          <a:extLst>
            <a:ext uri="{FF2B5EF4-FFF2-40B4-BE49-F238E27FC236}">
              <a16:creationId xmlns:a16="http://schemas.microsoft.com/office/drawing/2014/main" id="{15B78D5F-D0C7-448F-BF18-2A72FE1F84C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0557509" y="487137"/>
          <a:ext cx="1632858" cy="543743"/>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777240</xdr:colOff>
      <xdr:row>1</xdr:row>
      <xdr:rowOff>30480</xdr:rowOff>
    </xdr:from>
    <xdr:to>
      <xdr:col>1</xdr:col>
      <xdr:colOff>2468880</xdr:colOff>
      <xdr:row>2</xdr:row>
      <xdr:rowOff>181072</xdr:rowOff>
    </xdr:to>
    <xdr:pic>
      <xdr:nvPicPr>
        <xdr:cNvPr id="2" name="Imagen 1">
          <a:extLst>
            <a:ext uri="{FF2B5EF4-FFF2-40B4-BE49-F238E27FC236}">
              <a16:creationId xmlns:a16="http://schemas.microsoft.com/office/drawing/2014/main" id="{1C0CB93E-ECE9-491D-9540-F51A80DFBD2B}"/>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68752"/>
        </a:xfrm>
        <a:prstGeom prst="rect">
          <a:avLst/>
        </a:prstGeom>
      </xdr:spPr>
    </xdr:pic>
    <xdr:clientData/>
  </xdr:twoCellAnchor>
  <xdr:twoCellAnchor editAs="oneCell">
    <xdr:from>
      <xdr:col>1</xdr:col>
      <xdr:colOff>777240</xdr:colOff>
      <xdr:row>1</xdr:row>
      <xdr:rowOff>30480</xdr:rowOff>
    </xdr:from>
    <xdr:to>
      <xdr:col>1</xdr:col>
      <xdr:colOff>2468880</xdr:colOff>
      <xdr:row>2</xdr:row>
      <xdr:rowOff>181072</xdr:rowOff>
    </xdr:to>
    <xdr:pic>
      <xdr:nvPicPr>
        <xdr:cNvPr id="3" name="Imagen 1">
          <a:extLst>
            <a:ext uri="{FF2B5EF4-FFF2-40B4-BE49-F238E27FC236}">
              <a16:creationId xmlns:a16="http://schemas.microsoft.com/office/drawing/2014/main" id="{EE46C50B-D518-4A77-A744-048F8BB716C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68752"/>
        </a:xfrm>
        <a:prstGeom prst="rect">
          <a:avLst/>
        </a:prstGeom>
      </xdr:spPr>
    </xdr:pic>
    <xdr:clientData/>
  </xdr:twoCellAnchor>
  <xdr:twoCellAnchor editAs="oneCell">
    <xdr:from>
      <xdr:col>1</xdr:col>
      <xdr:colOff>571501</xdr:colOff>
      <xdr:row>1</xdr:row>
      <xdr:rowOff>41685</xdr:rowOff>
    </xdr:from>
    <xdr:to>
      <xdr:col>1</xdr:col>
      <xdr:colOff>2912271</xdr:colOff>
      <xdr:row>3</xdr:row>
      <xdr:rowOff>179294</xdr:rowOff>
    </xdr:to>
    <xdr:pic>
      <xdr:nvPicPr>
        <xdr:cNvPr id="4" name="Imagen 1">
          <a:extLst>
            <a:ext uri="{FF2B5EF4-FFF2-40B4-BE49-F238E27FC236}">
              <a16:creationId xmlns:a16="http://schemas.microsoft.com/office/drawing/2014/main" id="{7C6BADBA-5448-4CF9-A4CC-FE9310E24E3E}"/>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822961" y="422685"/>
          <a:ext cx="2340770" cy="907229"/>
        </a:xfrm>
        <a:prstGeom prst="rect">
          <a:avLst/>
        </a:prstGeom>
      </xdr:spPr>
    </xdr:pic>
    <xdr:clientData/>
  </xdr:twoCellAnchor>
  <xdr:twoCellAnchor editAs="oneCell">
    <xdr:from>
      <xdr:col>4</xdr:col>
      <xdr:colOff>158750</xdr:colOff>
      <xdr:row>1</xdr:row>
      <xdr:rowOff>142876</xdr:rowOff>
    </xdr:from>
    <xdr:to>
      <xdr:col>4</xdr:col>
      <xdr:colOff>3079750</xdr:colOff>
      <xdr:row>3</xdr:row>
      <xdr:rowOff>142875</xdr:rowOff>
    </xdr:to>
    <xdr:pic>
      <xdr:nvPicPr>
        <xdr:cNvPr id="5" name="Imagen 3">
          <a:extLst>
            <a:ext uri="{FF2B5EF4-FFF2-40B4-BE49-F238E27FC236}">
              <a16:creationId xmlns:a16="http://schemas.microsoft.com/office/drawing/2014/main" id="{8076EAA3-FF9D-4FEC-86A4-6EBADFE3A7DD}"/>
            </a:ext>
          </a:extLst>
        </xdr:cNvPr>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0552430" y="523876"/>
          <a:ext cx="2921000" cy="769619"/>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468085</xdr:colOff>
      <xdr:row>1</xdr:row>
      <xdr:rowOff>43543</xdr:rowOff>
    </xdr:from>
    <xdr:to>
      <xdr:col>1</xdr:col>
      <xdr:colOff>2159725</xdr:colOff>
      <xdr:row>3</xdr:row>
      <xdr:rowOff>229033</xdr:rowOff>
    </xdr:to>
    <xdr:pic>
      <xdr:nvPicPr>
        <xdr:cNvPr id="2" name="Imagen 1">
          <a:extLst>
            <a:ext uri="{FF2B5EF4-FFF2-40B4-BE49-F238E27FC236}">
              <a16:creationId xmlns:a16="http://schemas.microsoft.com/office/drawing/2014/main" id="{D5D5CC2C-F1CE-4F8E-9B4F-A9460C713A3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864325" y="424543"/>
          <a:ext cx="1691640" cy="688410"/>
        </a:xfrm>
        <a:prstGeom prst="rect">
          <a:avLst/>
        </a:prstGeom>
      </xdr:spPr>
    </xdr:pic>
    <xdr:clientData/>
  </xdr:twoCellAnchor>
  <xdr:twoCellAnchor editAs="oneCell">
    <xdr:from>
      <xdr:col>6</xdr:col>
      <xdr:colOff>361949</xdr:colOff>
      <xdr:row>1</xdr:row>
      <xdr:rowOff>106137</xdr:rowOff>
    </xdr:from>
    <xdr:to>
      <xdr:col>6</xdr:col>
      <xdr:colOff>1994807</xdr:colOff>
      <xdr:row>3</xdr:row>
      <xdr:rowOff>146960</xdr:rowOff>
    </xdr:to>
    <xdr:pic>
      <xdr:nvPicPr>
        <xdr:cNvPr id="3" name="Imagen 3">
          <a:extLst>
            <a:ext uri="{FF2B5EF4-FFF2-40B4-BE49-F238E27FC236}">
              <a16:creationId xmlns:a16="http://schemas.microsoft.com/office/drawing/2014/main" id="{ABB8E974-3C18-43E8-8212-A850BF5C8F78}"/>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0557509" y="487137"/>
          <a:ext cx="1632858" cy="543743"/>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777240</xdr:colOff>
      <xdr:row>1</xdr:row>
      <xdr:rowOff>30480</xdr:rowOff>
    </xdr:from>
    <xdr:to>
      <xdr:col>1</xdr:col>
      <xdr:colOff>2468880</xdr:colOff>
      <xdr:row>2</xdr:row>
      <xdr:rowOff>181072</xdr:rowOff>
    </xdr:to>
    <xdr:pic>
      <xdr:nvPicPr>
        <xdr:cNvPr id="2" name="Imagen 1">
          <a:extLst>
            <a:ext uri="{FF2B5EF4-FFF2-40B4-BE49-F238E27FC236}">
              <a16:creationId xmlns:a16="http://schemas.microsoft.com/office/drawing/2014/main" id="{B0B6F425-48A6-44A4-B6C3-0C6D4B09AB41}"/>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68752"/>
        </a:xfrm>
        <a:prstGeom prst="rect">
          <a:avLst/>
        </a:prstGeom>
      </xdr:spPr>
    </xdr:pic>
    <xdr:clientData/>
  </xdr:twoCellAnchor>
  <xdr:twoCellAnchor editAs="oneCell">
    <xdr:from>
      <xdr:col>1</xdr:col>
      <xdr:colOff>777240</xdr:colOff>
      <xdr:row>1</xdr:row>
      <xdr:rowOff>30480</xdr:rowOff>
    </xdr:from>
    <xdr:to>
      <xdr:col>1</xdr:col>
      <xdr:colOff>2468880</xdr:colOff>
      <xdr:row>2</xdr:row>
      <xdr:rowOff>181072</xdr:rowOff>
    </xdr:to>
    <xdr:pic>
      <xdr:nvPicPr>
        <xdr:cNvPr id="3" name="Imagen 1">
          <a:extLst>
            <a:ext uri="{FF2B5EF4-FFF2-40B4-BE49-F238E27FC236}">
              <a16:creationId xmlns:a16="http://schemas.microsoft.com/office/drawing/2014/main" id="{9C63E70C-8F94-48F4-A319-492841B61A5A}"/>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68752"/>
        </a:xfrm>
        <a:prstGeom prst="rect">
          <a:avLst/>
        </a:prstGeom>
      </xdr:spPr>
    </xdr:pic>
    <xdr:clientData/>
  </xdr:twoCellAnchor>
  <xdr:twoCellAnchor editAs="oneCell">
    <xdr:from>
      <xdr:col>1</xdr:col>
      <xdr:colOff>571501</xdr:colOff>
      <xdr:row>1</xdr:row>
      <xdr:rowOff>41685</xdr:rowOff>
    </xdr:from>
    <xdr:to>
      <xdr:col>1</xdr:col>
      <xdr:colOff>2912271</xdr:colOff>
      <xdr:row>3</xdr:row>
      <xdr:rowOff>179294</xdr:rowOff>
    </xdr:to>
    <xdr:pic>
      <xdr:nvPicPr>
        <xdr:cNvPr id="4" name="Imagen 1">
          <a:extLst>
            <a:ext uri="{FF2B5EF4-FFF2-40B4-BE49-F238E27FC236}">
              <a16:creationId xmlns:a16="http://schemas.microsoft.com/office/drawing/2014/main" id="{F4946BAA-334E-4BF5-BE77-A23708FAAD02}"/>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822961" y="422685"/>
          <a:ext cx="2340770" cy="907229"/>
        </a:xfrm>
        <a:prstGeom prst="rect">
          <a:avLst/>
        </a:prstGeom>
      </xdr:spPr>
    </xdr:pic>
    <xdr:clientData/>
  </xdr:twoCellAnchor>
  <xdr:twoCellAnchor editAs="oneCell">
    <xdr:from>
      <xdr:col>4</xdr:col>
      <xdr:colOff>158750</xdr:colOff>
      <xdr:row>1</xdr:row>
      <xdr:rowOff>142876</xdr:rowOff>
    </xdr:from>
    <xdr:to>
      <xdr:col>4</xdr:col>
      <xdr:colOff>3079750</xdr:colOff>
      <xdr:row>3</xdr:row>
      <xdr:rowOff>142875</xdr:rowOff>
    </xdr:to>
    <xdr:pic>
      <xdr:nvPicPr>
        <xdr:cNvPr id="5" name="Imagen 3">
          <a:extLst>
            <a:ext uri="{FF2B5EF4-FFF2-40B4-BE49-F238E27FC236}">
              <a16:creationId xmlns:a16="http://schemas.microsoft.com/office/drawing/2014/main" id="{B9DDF464-0E1A-446C-82AB-52351883DDF5}"/>
            </a:ext>
          </a:extLst>
        </xdr:cNvPr>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0552430" y="523876"/>
          <a:ext cx="2921000" cy="769619"/>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468085</xdr:colOff>
      <xdr:row>1</xdr:row>
      <xdr:rowOff>43543</xdr:rowOff>
    </xdr:from>
    <xdr:to>
      <xdr:col>1</xdr:col>
      <xdr:colOff>2159725</xdr:colOff>
      <xdr:row>3</xdr:row>
      <xdr:rowOff>229033</xdr:rowOff>
    </xdr:to>
    <xdr:pic>
      <xdr:nvPicPr>
        <xdr:cNvPr id="2" name="Imagen 1">
          <a:extLst>
            <a:ext uri="{FF2B5EF4-FFF2-40B4-BE49-F238E27FC236}">
              <a16:creationId xmlns:a16="http://schemas.microsoft.com/office/drawing/2014/main" id="{0F60F7C0-0BF6-4F7D-91B8-CB632D41686F}"/>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864325" y="424543"/>
          <a:ext cx="1691640" cy="688410"/>
        </a:xfrm>
        <a:prstGeom prst="rect">
          <a:avLst/>
        </a:prstGeom>
      </xdr:spPr>
    </xdr:pic>
    <xdr:clientData/>
  </xdr:twoCellAnchor>
  <xdr:twoCellAnchor editAs="oneCell">
    <xdr:from>
      <xdr:col>6</xdr:col>
      <xdr:colOff>361949</xdr:colOff>
      <xdr:row>1</xdr:row>
      <xdr:rowOff>106137</xdr:rowOff>
    </xdr:from>
    <xdr:to>
      <xdr:col>6</xdr:col>
      <xdr:colOff>1994807</xdr:colOff>
      <xdr:row>3</xdr:row>
      <xdr:rowOff>146960</xdr:rowOff>
    </xdr:to>
    <xdr:pic>
      <xdr:nvPicPr>
        <xdr:cNvPr id="3" name="Imagen 3">
          <a:extLst>
            <a:ext uri="{FF2B5EF4-FFF2-40B4-BE49-F238E27FC236}">
              <a16:creationId xmlns:a16="http://schemas.microsoft.com/office/drawing/2014/main" id="{729BDA3E-9C4C-4FEE-A06D-1741C969C178}"/>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0557509" y="487137"/>
          <a:ext cx="1632858" cy="5437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777239</xdr:colOff>
      <xdr:row>1</xdr:row>
      <xdr:rowOff>41685</xdr:rowOff>
    </xdr:from>
    <xdr:to>
      <xdr:col>1</xdr:col>
      <xdr:colOff>2912270</xdr:colOff>
      <xdr:row>3</xdr:row>
      <xdr:rowOff>179294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3768" y="422685"/>
          <a:ext cx="2135031" cy="854785"/>
        </a:xfrm>
        <a:prstGeom prst="rect">
          <a:avLst/>
        </a:prstGeom>
      </xdr:spPr>
    </xdr:pic>
    <xdr:clientData/>
  </xdr:twoCellAnchor>
  <xdr:twoCellAnchor editAs="oneCell">
    <xdr:from>
      <xdr:col>4</xdr:col>
      <xdr:colOff>206375</xdr:colOff>
      <xdr:row>1</xdr:row>
      <xdr:rowOff>95251</xdr:rowOff>
    </xdr:from>
    <xdr:to>
      <xdr:col>4</xdr:col>
      <xdr:colOff>3159125</xdr:colOff>
      <xdr:row>3</xdr:row>
      <xdr:rowOff>179918</xdr:rowOff>
    </xdr:to>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10318750" y="476251"/>
          <a:ext cx="2952750" cy="79904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777240</xdr:colOff>
      <xdr:row>1</xdr:row>
      <xdr:rowOff>30480</xdr:rowOff>
    </xdr:from>
    <xdr:to>
      <xdr:col>1</xdr:col>
      <xdr:colOff>2468880</xdr:colOff>
      <xdr:row>2</xdr:row>
      <xdr:rowOff>214689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87129"/>
        </a:xfrm>
        <a:prstGeom prst="rect">
          <a:avLst/>
        </a:prstGeom>
      </xdr:spPr>
    </xdr:pic>
    <xdr:clientData/>
  </xdr:twoCellAnchor>
  <xdr:twoCellAnchor editAs="oneCell">
    <xdr:from>
      <xdr:col>1</xdr:col>
      <xdr:colOff>777240</xdr:colOff>
      <xdr:row>1</xdr:row>
      <xdr:rowOff>30480</xdr:rowOff>
    </xdr:from>
    <xdr:to>
      <xdr:col>1</xdr:col>
      <xdr:colOff>2468880</xdr:colOff>
      <xdr:row>2</xdr:row>
      <xdr:rowOff>214689</xdr:rowOff>
    </xdr:to>
    <xdr:pic>
      <xdr:nvPicPr>
        <xdr:cNvPr id="3" name="Imagen 1">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4890" y="411480"/>
          <a:ext cx="1691640" cy="679509"/>
        </a:xfrm>
        <a:prstGeom prst="rect">
          <a:avLst/>
        </a:prstGeom>
      </xdr:spPr>
    </xdr:pic>
    <xdr:clientData/>
  </xdr:twoCellAnchor>
  <xdr:twoCellAnchor editAs="oneCell">
    <xdr:from>
      <xdr:col>1</xdr:col>
      <xdr:colOff>777239</xdr:colOff>
      <xdr:row>1</xdr:row>
      <xdr:rowOff>41685</xdr:rowOff>
    </xdr:from>
    <xdr:to>
      <xdr:col>1</xdr:col>
      <xdr:colOff>2912270</xdr:colOff>
      <xdr:row>3</xdr:row>
      <xdr:rowOff>179294</xdr:rowOff>
    </xdr:to>
    <xdr:pic>
      <xdr:nvPicPr>
        <xdr:cNvPr id="4" name="Imagen 1">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024889" y="422685"/>
          <a:ext cx="2135031" cy="880559"/>
        </a:xfrm>
        <a:prstGeom prst="rect">
          <a:avLst/>
        </a:prstGeom>
      </xdr:spPr>
    </xdr:pic>
    <xdr:clientData/>
  </xdr:twoCellAnchor>
  <xdr:twoCellAnchor editAs="oneCell">
    <xdr:from>
      <xdr:col>4</xdr:col>
      <xdr:colOff>158750</xdr:colOff>
      <xdr:row>1</xdr:row>
      <xdr:rowOff>142876</xdr:rowOff>
    </xdr:from>
    <xdr:to>
      <xdr:col>4</xdr:col>
      <xdr:colOff>3079750</xdr:colOff>
      <xdr:row>3</xdr:row>
      <xdr:rowOff>142875</xdr:rowOff>
    </xdr:to>
    <xdr:pic>
      <xdr:nvPicPr>
        <xdr:cNvPr id="5" name="Imagen 3">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0264775" y="523876"/>
          <a:ext cx="2921000" cy="742949"/>
        </a:xfrm>
        <a:prstGeom prst="rect">
          <a:avLst/>
        </a:prstGeom>
        <a:noFill/>
        <a:ln>
          <a:noFill/>
        </a:ln>
      </xdr:spPr>
    </xdr:pic>
    <xdr:clientData/>
  </xdr:twoCellAnchor>
  <xdr:twoCellAnchor editAs="oneCell">
    <xdr:from>
      <xdr:col>1</xdr:col>
      <xdr:colOff>777239</xdr:colOff>
      <xdr:row>1</xdr:row>
      <xdr:rowOff>41685</xdr:rowOff>
    </xdr:from>
    <xdr:to>
      <xdr:col>1</xdr:col>
      <xdr:colOff>2912270</xdr:colOff>
      <xdr:row>3</xdr:row>
      <xdr:rowOff>179294</xdr:rowOff>
    </xdr:to>
    <xdr:pic>
      <xdr:nvPicPr>
        <xdr:cNvPr id="6" name="Imagen 1">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024889" y="422685"/>
          <a:ext cx="2135031" cy="880559"/>
        </a:xfrm>
        <a:prstGeom prst="rect">
          <a:avLst/>
        </a:prstGeom>
      </xdr:spPr>
    </xdr:pic>
    <xdr:clientData/>
  </xdr:twoCellAnchor>
  <xdr:twoCellAnchor editAs="oneCell">
    <xdr:from>
      <xdr:col>4</xdr:col>
      <xdr:colOff>158750</xdr:colOff>
      <xdr:row>1</xdr:row>
      <xdr:rowOff>142876</xdr:rowOff>
    </xdr:from>
    <xdr:to>
      <xdr:col>4</xdr:col>
      <xdr:colOff>3079750</xdr:colOff>
      <xdr:row>3</xdr:row>
      <xdr:rowOff>142875</xdr:rowOff>
    </xdr:to>
    <xdr:pic>
      <xdr:nvPicPr>
        <xdr:cNvPr id="7" name="Imagen 3">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0264775" y="523876"/>
          <a:ext cx="2921000" cy="74294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777240</xdr:colOff>
      <xdr:row>1</xdr:row>
      <xdr:rowOff>30480</xdr:rowOff>
    </xdr:from>
    <xdr:to>
      <xdr:col>1</xdr:col>
      <xdr:colOff>2468880</xdr:colOff>
      <xdr:row>2</xdr:row>
      <xdr:rowOff>181072</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87129"/>
        </a:xfrm>
        <a:prstGeom prst="rect">
          <a:avLst/>
        </a:prstGeom>
      </xdr:spPr>
    </xdr:pic>
    <xdr:clientData/>
  </xdr:twoCellAnchor>
  <xdr:twoCellAnchor editAs="oneCell">
    <xdr:from>
      <xdr:col>1</xdr:col>
      <xdr:colOff>777240</xdr:colOff>
      <xdr:row>1</xdr:row>
      <xdr:rowOff>30480</xdr:rowOff>
    </xdr:from>
    <xdr:to>
      <xdr:col>1</xdr:col>
      <xdr:colOff>2468880</xdr:colOff>
      <xdr:row>2</xdr:row>
      <xdr:rowOff>181072</xdr:rowOff>
    </xdr:to>
    <xdr:pic>
      <xdr:nvPicPr>
        <xdr:cNvPr id="3" name="Imagen 1">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4890" y="411480"/>
          <a:ext cx="1691640" cy="674467"/>
        </a:xfrm>
        <a:prstGeom prst="rect">
          <a:avLst/>
        </a:prstGeom>
      </xdr:spPr>
    </xdr:pic>
    <xdr:clientData/>
  </xdr:twoCellAnchor>
  <xdr:twoCellAnchor editAs="oneCell">
    <xdr:from>
      <xdr:col>1</xdr:col>
      <xdr:colOff>571501</xdr:colOff>
      <xdr:row>1</xdr:row>
      <xdr:rowOff>41685</xdr:rowOff>
    </xdr:from>
    <xdr:to>
      <xdr:col>1</xdr:col>
      <xdr:colOff>2912271</xdr:colOff>
      <xdr:row>3</xdr:row>
      <xdr:rowOff>179294</xdr:rowOff>
    </xdr:to>
    <xdr:pic>
      <xdr:nvPicPr>
        <xdr:cNvPr id="4" name="Imagen 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819151" y="422685"/>
          <a:ext cx="2340770" cy="909134"/>
        </a:xfrm>
        <a:prstGeom prst="rect">
          <a:avLst/>
        </a:prstGeom>
      </xdr:spPr>
    </xdr:pic>
    <xdr:clientData/>
  </xdr:twoCellAnchor>
  <xdr:twoCellAnchor editAs="oneCell">
    <xdr:from>
      <xdr:col>4</xdr:col>
      <xdr:colOff>158750</xdr:colOff>
      <xdr:row>1</xdr:row>
      <xdr:rowOff>142876</xdr:rowOff>
    </xdr:from>
    <xdr:to>
      <xdr:col>4</xdr:col>
      <xdr:colOff>3079750</xdr:colOff>
      <xdr:row>3</xdr:row>
      <xdr:rowOff>142875</xdr:rowOff>
    </xdr:to>
    <xdr:pic>
      <xdr:nvPicPr>
        <xdr:cNvPr id="5" name="Imagen 3">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0264775" y="523876"/>
          <a:ext cx="2921000" cy="77152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468085</xdr:colOff>
      <xdr:row>1</xdr:row>
      <xdr:rowOff>43543</xdr:rowOff>
    </xdr:from>
    <xdr:to>
      <xdr:col>1</xdr:col>
      <xdr:colOff>2159725</xdr:colOff>
      <xdr:row>3</xdr:row>
      <xdr:rowOff>229033</xdr:rowOff>
    </xdr:to>
    <xdr:pic>
      <xdr:nvPicPr>
        <xdr:cNvPr id="2" name="Imagen 1">
          <a:extLst>
            <a:ext uri="{FF2B5EF4-FFF2-40B4-BE49-F238E27FC236}">
              <a16:creationId xmlns:a16="http://schemas.microsoft.com/office/drawing/2014/main" id="{F84FDDEA-7067-47B2-9BBF-E1940592181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859971" y="424543"/>
          <a:ext cx="1691640" cy="686233"/>
        </a:xfrm>
        <a:prstGeom prst="rect">
          <a:avLst/>
        </a:prstGeom>
      </xdr:spPr>
    </xdr:pic>
    <xdr:clientData/>
  </xdr:twoCellAnchor>
  <xdr:twoCellAnchor editAs="oneCell">
    <xdr:from>
      <xdr:col>6</xdr:col>
      <xdr:colOff>361949</xdr:colOff>
      <xdr:row>1</xdr:row>
      <xdr:rowOff>106137</xdr:rowOff>
    </xdr:from>
    <xdr:to>
      <xdr:col>6</xdr:col>
      <xdr:colOff>1994807</xdr:colOff>
      <xdr:row>3</xdr:row>
      <xdr:rowOff>146960</xdr:rowOff>
    </xdr:to>
    <xdr:pic>
      <xdr:nvPicPr>
        <xdr:cNvPr id="3" name="Imagen 3">
          <a:extLst>
            <a:ext uri="{FF2B5EF4-FFF2-40B4-BE49-F238E27FC236}">
              <a16:creationId xmlns:a16="http://schemas.microsoft.com/office/drawing/2014/main" id="{279B95C8-F039-4990-A4DA-D5103ED57376}"/>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0557509" y="487137"/>
          <a:ext cx="1632858" cy="54374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777240</xdr:colOff>
      <xdr:row>1</xdr:row>
      <xdr:rowOff>30480</xdr:rowOff>
    </xdr:from>
    <xdr:to>
      <xdr:col>1</xdr:col>
      <xdr:colOff>2468880</xdr:colOff>
      <xdr:row>2</xdr:row>
      <xdr:rowOff>181072</xdr:rowOff>
    </xdr:to>
    <xdr:pic>
      <xdr:nvPicPr>
        <xdr:cNvPr id="2" name="Imagen 1">
          <a:extLst>
            <a:ext uri="{FF2B5EF4-FFF2-40B4-BE49-F238E27FC236}">
              <a16:creationId xmlns:a16="http://schemas.microsoft.com/office/drawing/2014/main" id="{821A06DA-38C3-4523-A085-DE0667A4F1E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68752"/>
        </a:xfrm>
        <a:prstGeom prst="rect">
          <a:avLst/>
        </a:prstGeom>
      </xdr:spPr>
    </xdr:pic>
    <xdr:clientData/>
  </xdr:twoCellAnchor>
  <xdr:twoCellAnchor editAs="oneCell">
    <xdr:from>
      <xdr:col>1</xdr:col>
      <xdr:colOff>777240</xdr:colOff>
      <xdr:row>1</xdr:row>
      <xdr:rowOff>30480</xdr:rowOff>
    </xdr:from>
    <xdr:to>
      <xdr:col>1</xdr:col>
      <xdr:colOff>2468880</xdr:colOff>
      <xdr:row>2</xdr:row>
      <xdr:rowOff>181072</xdr:rowOff>
    </xdr:to>
    <xdr:pic>
      <xdr:nvPicPr>
        <xdr:cNvPr id="3" name="Imagen 1">
          <a:extLst>
            <a:ext uri="{FF2B5EF4-FFF2-40B4-BE49-F238E27FC236}">
              <a16:creationId xmlns:a16="http://schemas.microsoft.com/office/drawing/2014/main" id="{462A2DCA-4943-4418-890B-1F3E63492048}"/>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68752"/>
        </a:xfrm>
        <a:prstGeom prst="rect">
          <a:avLst/>
        </a:prstGeom>
      </xdr:spPr>
    </xdr:pic>
    <xdr:clientData/>
  </xdr:twoCellAnchor>
  <xdr:twoCellAnchor editAs="oneCell">
    <xdr:from>
      <xdr:col>1</xdr:col>
      <xdr:colOff>571501</xdr:colOff>
      <xdr:row>1</xdr:row>
      <xdr:rowOff>41685</xdr:rowOff>
    </xdr:from>
    <xdr:to>
      <xdr:col>1</xdr:col>
      <xdr:colOff>2912271</xdr:colOff>
      <xdr:row>3</xdr:row>
      <xdr:rowOff>179294</xdr:rowOff>
    </xdr:to>
    <xdr:pic>
      <xdr:nvPicPr>
        <xdr:cNvPr id="4" name="Imagen 1">
          <a:extLst>
            <a:ext uri="{FF2B5EF4-FFF2-40B4-BE49-F238E27FC236}">
              <a16:creationId xmlns:a16="http://schemas.microsoft.com/office/drawing/2014/main" id="{AA8ED340-5E17-46EF-939D-7CEDD940C0CE}"/>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822961" y="422685"/>
          <a:ext cx="2340770" cy="907229"/>
        </a:xfrm>
        <a:prstGeom prst="rect">
          <a:avLst/>
        </a:prstGeom>
      </xdr:spPr>
    </xdr:pic>
    <xdr:clientData/>
  </xdr:twoCellAnchor>
  <xdr:twoCellAnchor editAs="oneCell">
    <xdr:from>
      <xdr:col>4</xdr:col>
      <xdr:colOff>158750</xdr:colOff>
      <xdr:row>1</xdr:row>
      <xdr:rowOff>142876</xdr:rowOff>
    </xdr:from>
    <xdr:to>
      <xdr:col>4</xdr:col>
      <xdr:colOff>3079750</xdr:colOff>
      <xdr:row>3</xdr:row>
      <xdr:rowOff>142875</xdr:rowOff>
    </xdr:to>
    <xdr:pic>
      <xdr:nvPicPr>
        <xdr:cNvPr id="5" name="Imagen 3">
          <a:extLst>
            <a:ext uri="{FF2B5EF4-FFF2-40B4-BE49-F238E27FC236}">
              <a16:creationId xmlns:a16="http://schemas.microsoft.com/office/drawing/2014/main" id="{83D02717-001E-42E7-B659-7A408F69FD22}"/>
            </a:ext>
          </a:extLst>
        </xdr:cNvPr>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0552430" y="523876"/>
          <a:ext cx="2921000" cy="76961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468085</xdr:colOff>
      <xdr:row>1</xdr:row>
      <xdr:rowOff>43543</xdr:rowOff>
    </xdr:from>
    <xdr:to>
      <xdr:col>1</xdr:col>
      <xdr:colOff>2159725</xdr:colOff>
      <xdr:row>3</xdr:row>
      <xdr:rowOff>229033</xdr:rowOff>
    </xdr:to>
    <xdr:pic>
      <xdr:nvPicPr>
        <xdr:cNvPr id="8" name="Imagen 7">
          <a:extLst>
            <a:ext uri="{FF2B5EF4-FFF2-40B4-BE49-F238E27FC236}">
              <a16:creationId xmlns:a16="http://schemas.microsoft.com/office/drawing/2014/main" id="{73750F00-D1FC-4C9A-A5DA-8EE85E46E1CB}"/>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859971" y="424543"/>
          <a:ext cx="1691640" cy="686233"/>
        </a:xfrm>
        <a:prstGeom prst="rect">
          <a:avLst/>
        </a:prstGeom>
      </xdr:spPr>
    </xdr:pic>
    <xdr:clientData/>
  </xdr:twoCellAnchor>
  <xdr:twoCellAnchor editAs="oneCell">
    <xdr:from>
      <xdr:col>6</xdr:col>
      <xdr:colOff>361949</xdr:colOff>
      <xdr:row>1</xdr:row>
      <xdr:rowOff>106137</xdr:rowOff>
    </xdr:from>
    <xdr:to>
      <xdr:col>6</xdr:col>
      <xdr:colOff>1994807</xdr:colOff>
      <xdr:row>3</xdr:row>
      <xdr:rowOff>146960</xdr:rowOff>
    </xdr:to>
    <xdr:pic>
      <xdr:nvPicPr>
        <xdr:cNvPr id="9" name="Imagen 3">
          <a:extLst>
            <a:ext uri="{FF2B5EF4-FFF2-40B4-BE49-F238E27FC236}">
              <a16:creationId xmlns:a16="http://schemas.microsoft.com/office/drawing/2014/main" id="{C6F207C9-DB3B-46DC-9734-BF8B476E9D47}"/>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0550978" y="487137"/>
          <a:ext cx="1632858" cy="54156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777240</xdr:colOff>
      <xdr:row>1</xdr:row>
      <xdr:rowOff>30480</xdr:rowOff>
    </xdr:from>
    <xdr:to>
      <xdr:col>1</xdr:col>
      <xdr:colOff>2468880</xdr:colOff>
      <xdr:row>2</xdr:row>
      <xdr:rowOff>181072</xdr:rowOff>
    </xdr:to>
    <xdr:pic>
      <xdr:nvPicPr>
        <xdr:cNvPr id="2" name="Imagen 1">
          <a:extLst>
            <a:ext uri="{FF2B5EF4-FFF2-40B4-BE49-F238E27FC236}">
              <a16:creationId xmlns:a16="http://schemas.microsoft.com/office/drawing/2014/main" id="{EC61165B-1623-467F-ACC4-1FF09FB6DAD8}"/>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68752"/>
        </a:xfrm>
        <a:prstGeom prst="rect">
          <a:avLst/>
        </a:prstGeom>
      </xdr:spPr>
    </xdr:pic>
    <xdr:clientData/>
  </xdr:twoCellAnchor>
  <xdr:twoCellAnchor editAs="oneCell">
    <xdr:from>
      <xdr:col>1</xdr:col>
      <xdr:colOff>777240</xdr:colOff>
      <xdr:row>1</xdr:row>
      <xdr:rowOff>30480</xdr:rowOff>
    </xdr:from>
    <xdr:to>
      <xdr:col>1</xdr:col>
      <xdr:colOff>2468880</xdr:colOff>
      <xdr:row>2</xdr:row>
      <xdr:rowOff>181072</xdr:rowOff>
    </xdr:to>
    <xdr:pic>
      <xdr:nvPicPr>
        <xdr:cNvPr id="3" name="Imagen 1">
          <a:extLst>
            <a:ext uri="{FF2B5EF4-FFF2-40B4-BE49-F238E27FC236}">
              <a16:creationId xmlns:a16="http://schemas.microsoft.com/office/drawing/2014/main" id="{2BC9ED82-3FBF-4A2B-B50A-9D4404D94AE2}"/>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28700" y="411480"/>
          <a:ext cx="1691640" cy="668752"/>
        </a:xfrm>
        <a:prstGeom prst="rect">
          <a:avLst/>
        </a:prstGeom>
      </xdr:spPr>
    </xdr:pic>
    <xdr:clientData/>
  </xdr:twoCellAnchor>
  <xdr:twoCellAnchor editAs="oneCell">
    <xdr:from>
      <xdr:col>1</xdr:col>
      <xdr:colOff>571501</xdr:colOff>
      <xdr:row>1</xdr:row>
      <xdr:rowOff>41685</xdr:rowOff>
    </xdr:from>
    <xdr:to>
      <xdr:col>1</xdr:col>
      <xdr:colOff>2912271</xdr:colOff>
      <xdr:row>3</xdr:row>
      <xdr:rowOff>179294</xdr:rowOff>
    </xdr:to>
    <xdr:pic>
      <xdr:nvPicPr>
        <xdr:cNvPr id="4" name="Imagen 1">
          <a:extLst>
            <a:ext uri="{FF2B5EF4-FFF2-40B4-BE49-F238E27FC236}">
              <a16:creationId xmlns:a16="http://schemas.microsoft.com/office/drawing/2014/main" id="{BE74008E-E92D-4BC4-99BD-17762C5FCAB3}"/>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822961" y="422685"/>
          <a:ext cx="2340770" cy="907229"/>
        </a:xfrm>
        <a:prstGeom prst="rect">
          <a:avLst/>
        </a:prstGeom>
      </xdr:spPr>
    </xdr:pic>
    <xdr:clientData/>
  </xdr:twoCellAnchor>
  <xdr:twoCellAnchor editAs="oneCell">
    <xdr:from>
      <xdr:col>4</xdr:col>
      <xdr:colOff>158750</xdr:colOff>
      <xdr:row>1</xdr:row>
      <xdr:rowOff>142876</xdr:rowOff>
    </xdr:from>
    <xdr:to>
      <xdr:col>4</xdr:col>
      <xdr:colOff>3079750</xdr:colOff>
      <xdr:row>3</xdr:row>
      <xdr:rowOff>142875</xdr:rowOff>
    </xdr:to>
    <xdr:pic>
      <xdr:nvPicPr>
        <xdr:cNvPr id="5" name="Imagen 3">
          <a:extLst>
            <a:ext uri="{FF2B5EF4-FFF2-40B4-BE49-F238E27FC236}">
              <a16:creationId xmlns:a16="http://schemas.microsoft.com/office/drawing/2014/main" id="{F8876316-3D8F-4F69-9B18-A6676165ACAE}"/>
            </a:ext>
          </a:extLst>
        </xdr:cNvPr>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0552430" y="523876"/>
          <a:ext cx="2921000" cy="76961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468085</xdr:colOff>
      <xdr:row>1</xdr:row>
      <xdr:rowOff>43543</xdr:rowOff>
    </xdr:from>
    <xdr:to>
      <xdr:col>1</xdr:col>
      <xdr:colOff>2159725</xdr:colOff>
      <xdr:row>3</xdr:row>
      <xdr:rowOff>229033</xdr:rowOff>
    </xdr:to>
    <xdr:pic>
      <xdr:nvPicPr>
        <xdr:cNvPr id="2" name="Imagen 1">
          <a:extLst>
            <a:ext uri="{FF2B5EF4-FFF2-40B4-BE49-F238E27FC236}">
              <a16:creationId xmlns:a16="http://schemas.microsoft.com/office/drawing/2014/main" id="{07D51471-0E58-4730-B553-EB3E9EB5F54F}"/>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864325" y="424543"/>
          <a:ext cx="1691640" cy="688410"/>
        </a:xfrm>
        <a:prstGeom prst="rect">
          <a:avLst/>
        </a:prstGeom>
      </xdr:spPr>
    </xdr:pic>
    <xdr:clientData/>
  </xdr:twoCellAnchor>
  <xdr:twoCellAnchor editAs="oneCell">
    <xdr:from>
      <xdr:col>6</xdr:col>
      <xdr:colOff>361949</xdr:colOff>
      <xdr:row>1</xdr:row>
      <xdr:rowOff>106137</xdr:rowOff>
    </xdr:from>
    <xdr:to>
      <xdr:col>6</xdr:col>
      <xdr:colOff>1994807</xdr:colOff>
      <xdr:row>3</xdr:row>
      <xdr:rowOff>146960</xdr:rowOff>
    </xdr:to>
    <xdr:pic>
      <xdr:nvPicPr>
        <xdr:cNvPr id="3" name="Imagen 3">
          <a:extLst>
            <a:ext uri="{FF2B5EF4-FFF2-40B4-BE49-F238E27FC236}">
              <a16:creationId xmlns:a16="http://schemas.microsoft.com/office/drawing/2014/main" id="{4A74413F-707C-4960-A060-A44060140383}"/>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0557509" y="487137"/>
          <a:ext cx="1632858" cy="54374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mites.minsalud.gov.co/FormatosDescargables/Transversales/T_IndicativosNacionales.pdf" TargetMode="External"/><Relationship Id="rId7" Type="http://schemas.openxmlformats.org/officeDocument/2006/relationships/hyperlink" Target="https://snies.mineducacion.gov.co/consultasnies/programa" TargetMode="External"/><Relationship Id="rId2" Type="http://schemas.openxmlformats.org/officeDocument/2006/relationships/hyperlink" Target="https://geoportal.dane.gov.co/consultadivipola.html" TargetMode="External"/><Relationship Id="rId1" Type="http://schemas.openxmlformats.org/officeDocument/2006/relationships/hyperlink" Target="https://geoportal.dane.gov.co/consultadivipola.html" TargetMode="External"/><Relationship Id="rId6" Type="http://schemas.openxmlformats.org/officeDocument/2006/relationships/hyperlink" Target="https://tramites.minsalud.gov.co/FormatosDescargables/Transversales/T_IndicativosNacionales.pdf" TargetMode="External"/><Relationship Id="rId5" Type="http://schemas.openxmlformats.org/officeDocument/2006/relationships/hyperlink" Target="https://tramites.minsalud.gov.co/FormatosDescargables/Transversales/T_IndicativosNacionales.pdf" TargetMode="External"/><Relationship Id="rId4" Type="http://schemas.openxmlformats.org/officeDocument/2006/relationships/hyperlink" Target="https://tramites.minsalud.gov.co/FormatosDescargables/Transversales/T_IndicativosNacionales.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adrit@adrit.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adrit@adrit.co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adrit@adrit.com"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adrit@adrit.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adrit@adrit.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adrit@adrit.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7"/>
  <sheetViews>
    <sheetView tabSelected="1" zoomScale="80" zoomScaleNormal="80" workbookViewId="0">
      <selection activeCell="C6" sqref="C6"/>
    </sheetView>
  </sheetViews>
  <sheetFormatPr baseColWidth="10" defaultColWidth="0" defaultRowHeight="14.4" zeroHeight="1"/>
  <cols>
    <col min="1" max="1" width="3.88671875" customWidth="1"/>
    <col min="2" max="2" width="42.109375" style="14" customWidth="1"/>
    <col min="3" max="3" width="93.33203125" style="14" customWidth="1"/>
    <col min="4" max="4" width="88.33203125" style="14" customWidth="1"/>
    <col min="5" max="5" width="11.5546875" customWidth="1"/>
    <col min="6" max="6" width="0" hidden="1" customWidth="1"/>
    <col min="7" max="16384" width="11.5546875" hidden="1"/>
  </cols>
  <sheetData>
    <row r="1" spans="1:6" s="52" customFormat="1" ht="19.95" customHeight="1" thickBot="1">
      <c r="A1" s="79"/>
      <c r="B1" s="78"/>
      <c r="C1" s="78"/>
      <c r="D1" s="78"/>
      <c r="E1" s="80"/>
      <c r="F1"/>
    </row>
    <row r="2" spans="1:6" s="9" customFormat="1" ht="15.6">
      <c r="A2" s="81"/>
      <c r="B2" s="163"/>
      <c r="C2" s="155" t="s">
        <v>367</v>
      </c>
      <c r="D2" s="158"/>
      <c r="E2" s="82"/>
      <c r="F2"/>
    </row>
    <row r="3" spans="1:6" s="9" customFormat="1" ht="19.95" customHeight="1">
      <c r="A3" s="81"/>
      <c r="B3" s="164"/>
      <c r="C3" s="156"/>
      <c r="D3" s="159"/>
      <c r="E3" s="82"/>
      <c r="F3"/>
    </row>
    <row r="4" spans="1:6" s="9" customFormat="1" ht="19.95" customHeight="1" thickBot="1">
      <c r="A4" s="81"/>
      <c r="B4" s="165"/>
      <c r="C4" s="157"/>
      <c r="D4" s="160"/>
      <c r="E4" s="82"/>
      <c r="F4"/>
    </row>
    <row r="5" spans="1:6" s="9" customFormat="1" ht="19.95" customHeight="1" thickBot="1">
      <c r="A5" s="81"/>
      <c r="B5" s="149" t="s">
        <v>383</v>
      </c>
      <c r="C5" s="149" t="s">
        <v>401</v>
      </c>
      <c r="D5" s="149" t="s">
        <v>370</v>
      </c>
      <c r="E5" s="82"/>
      <c r="F5"/>
    </row>
    <row r="6" spans="1:6" s="9" customFormat="1" ht="19.95" customHeight="1" thickBot="1">
      <c r="A6" s="81"/>
      <c r="B6" s="117"/>
      <c r="C6" s="118"/>
      <c r="D6" s="119"/>
      <c r="E6" s="82"/>
      <c r="F6"/>
    </row>
    <row r="7" spans="1:6" ht="18" thickBot="1">
      <c r="A7" s="81"/>
      <c r="B7" s="161" t="s">
        <v>371</v>
      </c>
      <c r="C7" s="162"/>
      <c r="D7" s="162"/>
      <c r="E7" s="82"/>
    </row>
    <row r="8" spans="1:6" ht="16.2" thickBot="1">
      <c r="A8" s="81"/>
      <c r="B8" s="117"/>
      <c r="C8" s="118"/>
      <c r="D8" s="119"/>
      <c r="E8" s="82"/>
    </row>
    <row r="9" spans="1:6" ht="30" customHeight="1" thickBot="1">
      <c r="A9" s="81"/>
      <c r="B9" s="168" t="s">
        <v>5</v>
      </c>
      <c r="C9" s="169"/>
      <c r="D9" s="169"/>
      <c r="E9" s="82"/>
    </row>
    <row r="10" spans="1:6" ht="30" customHeight="1" thickBot="1">
      <c r="A10" s="81"/>
      <c r="B10" s="83"/>
      <c r="C10" s="83"/>
      <c r="D10" s="83"/>
      <c r="E10" s="82"/>
    </row>
    <row r="11" spans="1:6" ht="30" customHeight="1">
      <c r="A11" s="81"/>
      <c r="B11" s="65" t="s">
        <v>19</v>
      </c>
      <c r="C11" s="66" t="s">
        <v>20</v>
      </c>
      <c r="D11" s="67" t="s">
        <v>21</v>
      </c>
      <c r="E11" s="82"/>
    </row>
    <row r="12" spans="1:6" ht="30" customHeight="1">
      <c r="A12" s="81"/>
      <c r="B12" s="108" t="s">
        <v>6</v>
      </c>
      <c r="C12" s="107" t="s">
        <v>17</v>
      </c>
      <c r="D12" s="103" t="s">
        <v>10</v>
      </c>
      <c r="E12" s="82"/>
    </row>
    <row r="13" spans="1:6" ht="30" customHeight="1">
      <c r="A13" s="81"/>
      <c r="B13" s="108" t="s">
        <v>7</v>
      </c>
      <c r="C13" s="107" t="s">
        <v>13</v>
      </c>
      <c r="D13" s="103" t="s">
        <v>15</v>
      </c>
      <c r="E13" s="82"/>
    </row>
    <row r="14" spans="1:6" ht="30" customHeight="1">
      <c r="A14" s="81"/>
      <c r="B14" s="108" t="s">
        <v>8</v>
      </c>
      <c r="C14" s="107" t="s">
        <v>12</v>
      </c>
      <c r="D14" s="103" t="s">
        <v>152</v>
      </c>
      <c r="E14" s="82"/>
    </row>
    <row r="15" spans="1:6" ht="30" customHeight="1" thickBot="1">
      <c r="A15" s="81"/>
      <c r="B15" s="109" t="s">
        <v>319</v>
      </c>
      <c r="C15" s="106" t="s">
        <v>11</v>
      </c>
      <c r="D15" s="105" t="s">
        <v>16</v>
      </c>
      <c r="E15" s="82"/>
    </row>
    <row r="16" spans="1:6" ht="30" customHeight="1">
      <c r="A16" s="81"/>
      <c r="B16" s="83"/>
      <c r="C16" s="83"/>
      <c r="D16" s="83"/>
      <c r="E16" s="82"/>
    </row>
    <row r="17" spans="1:5" ht="30" customHeight="1">
      <c r="A17" s="81"/>
      <c r="B17" s="153" t="s">
        <v>24</v>
      </c>
      <c r="C17" s="154"/>
      <c r="D17" s="154"/>
      <c r="E17" s="82"/>
    </row>
    <row r="18" spans="1:5" ht="30" customHeight="1" thickBot="1">
      <c r="A18" s="81"/>
      <c r="B18" s="83"/>
      <c r="C18" s="83"/>
      <c r="D18" s="83"/>
      <c r="E18" s="82"/>
    </row>
    <row r="19" spans="1:5" ht="30" customHeight="1">
      <c r="A19" s="81"/>
      <c r="B19" s="65" t="s">
        <v>19</v>
      </c>
      <c r="C19" s="66" t="s">
        <v>20</v>
      </c>
      <c r="D19" s="67" t="s">
        <v>21</v>
      </c>
      <c r="E19" s="82"/>
    </row>
    <row r="20" spans="1:5" ht="246.75" customHeight="1">
      <c r="A20" s="81"/>
      <c r="B20" s="108" t="s">
        <v>14</v>
      </c>
      <c r="C20" s="107" t="s">
        <v>22</v>
      </c>
      <c r="D20" s="103" t="s">
        <v>364</v>
      </c>
      <c r="E20" s="82"/>
    </row>
    <row r="21" spans="1:5" ht="32.25" customHeight="1">
      <c r="A21" s="81"/>
      <c r="B21" s="108" t="s">
        <v>18</v>
      </c>
      <c r="C21" s="107" t="s">
        <v>23</v>
      </c>
      <c r="D21" s="103" t="s">
        <v>27</v>
      </c>
      <c r="E21" s="82"/>
    </row>
    <row r="22" spans="1:5" ht="30" customHeight="1">
      <c r="A22" s="81"/>
      <c r="B22" s="108" t="s">
        <v>25</v>
      </c>
      <c r="C22" s="107" t="s">
        <v>26</v>
      </c>
      <c r="D22" s="103" t="s">
        <v>28</v>
      </c>
      <c r="E22" s="82"/>
    </row>
    <row r="23" spans="1:5" ht="30" customHeight="1">
      <c r="A23" s="81"/>
      <c r="B23" s="108" t="s">
        <v>30</v>
      </c>
      <c r="C23" s="107" t="s">
        <v>29</v>
      </c>
      <c r="D23" s="103" t="s">
        <v>48</v>
      </c>
      <c r="E23" s="82"/>
    </row>
    <row r="24" spans="1:5" ht="30" customHeight="1" thickBot="1">
      <c r="A24" s="81"/>
      <c r="B24" s="109" t="s">
        <v>31</v>
      </c>
      <c r="C24" s="106" t="s">
        <v>32</v>
      </c>
      <c r="D24" s="105" t="s">
        <v>28</v>
      </c>
      <c r="E24" s="82"/>
    </row>
    <row r="25" spans="1:5" ht="30" customHeight="1">
      <c r="A25" s="81"/>
      <c r="B25" s="83"/>
      <c r="C25" s="83"/>
      <c r="D25" s="83"/>
      <c r="E25" s="82"/>
    </row>
    <row r="26" spans="1:5" ht="30" customHeight="1">
      <c r="A26" s="81"/>
      <c r="B26" s="153" t="s">
        <v>4</v>
      </c>
      <c r="C26" s="154"/>
      <c r="D26" s="154"/>
      <c r="E26" s="82"/>
    </row>
    <row r="27" spans="1:5" ht="30" customHeight="1" thickBot="1">
      <c r="A27" s="81"/>
      <c r="B27" s="83"/>
      <c r="C27" s="83"/>
      <c r="D27" s="83"/>
      <c r="E27" s="82"/>
    </row>
    <row r="28" spans="1:5" ht="30" customHeight="1">
      <c r="A28" s="81"/>
      <c r="B28" s="65" t="s">
        <v>19</v>
      </c>
      <c r="C28" s="66" t="s">
        <v>20</v>
      </c>
      <c r="D28" s="67" t="s">
        <v>21</v>
      </c>
      <c r="E28" s="82"/>
    </row>
    <row r="29" spans="1:5" ht="30" customHeight="1">
      <c r="A29" s="81"/>
      <c r="B29" s="170" t="s">
        <v>36</v>
      </c>
      <c r="C29" s="150" t="s">
        <v>34</v>
      </c>
      <c r="D29" s="103" t="s">
        <v>35</v>
      </c>
      <c r="E29" s="82"/>
    </row>
    <row r="30" spans="1:5" ht="30" customHeight="1">
      <c r="A30" s="81"/>
      <c r="B30" s="171"/>
      <c r="C30" s="151"/>
      <c r="D30" s="104" t="s">
        <v>96</v>
      </c>
      <c r="E30" s="82"/>
    </row>
    <row r="31" spans="1:5" ht="18" customHeight="1">
      <c r="A31" s="81"/>
      <c r="B31" s="172" t="s">
        <v>37</v>
      </c>
      <c r="C31" s="150" t="s">
        <v>33</v>
      </c>
      <c r="D31" s="103" t="s">
        <v>35</v>
      </c>
      <c r="E31" s="82"/>
    </row>
    <row r="32" spans="1:5" ht="18" customHeight="1">
      <c r="A32" s="81"/>
      <c r="B32" s="173"/>
      <c r="C32" s="151"/>
      <c r="D32" s="104" t="s">
        <v>96</v>
      </c>
      <c r="E32" s="82"/>
    </row>
    <row r="33" spans="1:5" ht="30" customHeight="1">
      <c r="A33" s="81"/>
      <c r="B33" s="108" t="s">
        <v>111</v>
      </c>
      <c r="C33" s="107" t="s">
        <v>39</v>
      </c>
      <c r="D33" s="103" t="s">
        <v>40</v>
      </c>
      <c r="E33" s="82"/>
    </row>
    <row r="34" spans="1:5" ht="30" customHeight="1">
      <c r="A34" s="81"/>
      <c r="B34" s="108" t="s">
        <v>112</v>
      </c>
      <c r="C34" s="107" t="s">
        <v>41</v>
      </c>
      <c r="D34" s="142" t="s">
        <v>396</v>
      </c>
      <c r="E34" s="82"/>
    </row>
    <row r="35" spans="1:5" ht="30" customHeight="1">
      <c r="A35" s="81"/>
      <c r="B35" s="108" t="s">
        <v>113</v>
      </c>
      <c r="C35" s="107" t="s">
        <v>44</v>
      </c>
      <c r="D35" s="103"/>
      <c r="E35" s="82"/>
    </row>
    <row r="36" spans="1:5" ht="33" customHeight="1">
      <c r="A36" s="81"/>
      <c r="B36" s="108" t="s">
        <v>114</v>
      </c>
      <c r="C36" s="107" t="s">
        <v>45</v>
      </c>
      <c r="D36" s="104" t="s">
        <v>356</v>
      </c>
      <c r="E36" s="82"/>
    </row>
    <row r="37" spans="1:5" ht="30" customHeight="1">
      <c r="A37" s="81"/>
      <c r="B37" s="108" t="s">
        <v>115</v>
      </c>
      <c r="C37" s="107" t="s">
        <v>46</v>
      </c>
      <c r="D37" s="103" t="s">
        <v>49</v>
      </c>
      <c r="E37" s="82"/>
    </row>
    <row r="38" spans="1:5" ht="30" customHeight="1" thickBot="1">
      <c r="A38" s="81"/>
      <c r="B38" s="109" t="s">
        <v>116</v>
      </c>
      <c r="C38" s="106" t="s">
        <v>47</v>
      </c>
      <c r="D38" s="92"/>
      <c r="E38" s="82"/>
    </row>
    <row r="39" spans="1:5" ht="30" customHeight="1">
      <c r="A39" s="81"/>
      <c r="B39" s="83"/>
      <c r="C39" s="83"/>
      <c r="D39" s="83"/>
      <c r="E39" s="82"/>
    </row>
    <row r="40" spans="1:5" ht="30" customHeight="1">
      <c r="A40" s="81"/>
      <c r="B40" s="153" t="s">
        <v>0</v>
      </c>
      <c r="C40" s="154"/>
      <c r="D40" s="154"/>
      <c r="E40" s="82"/>
    </row>
    <row r="41" spans="1:5" ht="30" customHeight="1" thickBot="1">
      <c r="A41" s="81"/>
      <c r="B41" s="83"/>
      <c r="C41" s="83"/>
      <c r="D41" s="83"/>
      <c r="E41" s="82"/>
    </row>
    <row r="42" spans="1:5" ht="30" customHeight="1">
      <c r="A42" s="81"/>
      <c r="B42" s="65" t="s">
        <v>19</v>
      </c>
      <c r="C42" s="67" t="s">
        <v>20</v>
      </c>
      <c r="D42" s="93" t="s">
        <v>21</v>
      </c>
      <c r="E42" s="82"/>
    </row>
    <row r="43" spans="1:5" ht="30" customHeight="1">
      <c r="A43" s="81"/>
      <c r="B43" s="108" t="s">
        <v>50</v>
      </c>
      <c r="C43" s="103" t="s">
        <v>62</v>
      </c>
      <c r="D43" s="102" t="s">
        <v>267</v>
      </c>
      <c r="E43" s="82"/>
    </row>
    <row r="44" spans="1:5" ht="30" customHeight="1">
      <c r="A44" s="81"/>
      <c r="B44" s="108" t="s">
        <v>51</v>
      </c>
      <c r="C44" s="103" t="s">
        <v>63</v>
      </c>
      <c r="D44" s="102" t="s">
        <v>69</v>
      </c>
      <c r="E44" s="82"/>
    </row>
    <row r="45" spans="1:5" ht="30" customHeight="1">
      <c r="A45" s="81"/>
      <c r="B45" s="108" t="s">
        <v>52</v>
      </c>
      <c r="C45" s="103" t="s">
        <v>64</v>
      </c>
      <c r="D45" s="102" t="s">
        <v>267</v>
      </c>
      <c r="E45" s="82"/>
    </row>
    <row r="46" spans="1:5" ht="30" customHeight="1">
      <c r="A46" s="81"/>
      <c r="B46" s="108" t="s">
        <v>53</v>
      </c>
      <c r="C46" s="103" t="s">
        <v>65</v>
      </c>
      <c r="D46" s="102" t="s">
        <v>69</v>
      </c>
      <c r="E46" s="82"/>
    </row>
    <row r="47" spans="1:5" ht="45">
      <c r="A47" s="81"/>
      <c r="B47" s="108" t="s">
        <v>54</v>
      </c>
      <c r="C47" s="103" t="s">
        <v>71</v>
      </c>
      <c r="D47" s="102" t="s">
        <v>70</v>
      </c>
      <c r="E47" s="82"/>
    </row>
    <row r="48" spans="1:5" ht="30" customHeight="1">
      <c r="A48" s="81"/>
      <c r="B48" s="108" t="s">
        <v>55</v>
      </c>
      <c r="C48" s="103" t="s">
        <v>73</v>
      </c>
      <c r="D48" s="102" t="s">
        <v>72</v>
      </c>
      <c r="E48" s="82"/>
    </row>
    <row r="49" spans="1:5" ht="30" customHeight="1">
      <c r="A49" s="81"/>
      <c r="B49" s="108" t="s">
        <v>56</v>
      </c>
      <c r="C49" s="103" t="s">
        <v>66</v>
      </c>
      <c r="D49" s="102" t="s">
        <v>153</v>
      </c>
      <c r="E49" s="82"/>
    </row>
    <row r="50" spans="1:5" ht="50.25" customHeight="1">
      <c r="A50" s="81"/>
      <c r="B50" s="108" t="s">
        <v>57</v>
      </c>
      <c r="C50" s="142" t="s">
        <v>397</v>
      </c>
      <c r="D50" s="143" t="s">
        <v>398</v>
      </c>
      <c r="E50" s="82"/>
    </row>
    <row r="51" spans="1:5" ht="150" customHeight="1">
      <c r="A51" s="81"/>
      <c r="B51" s="108" t="s">
        <v>58</v>
      </c>
      <c r="C51" s="103" t="s">
        <v>67</v>
      </c>
      <c r="D51" s="102" t="s">
        <v>88</v>
      </c>
      <c r="E51" s="82"/>
    </row>
    <row r="52" spans="1:5" ht="124.5" customHeight="1">
      <c r="A52" s="81"/>
      <c r="B52" s="108" t="s">
        <v>59</v>
      </c>
      <c r="C52" s="103" t="s">
        <v>95</v>
      </c>
      <c r="D52" s="102" t="s">
        <v>94</v>
      </c>
      <c r="E52" s="82"/>
    </row>
    <row r="53" spans="1:5" ht="30" customHeight="1" thickBot="1">
      <c r="A53" s="81"/>
      <c r="B53" s="109" t="s">
        <v>60</v>
      </c>
      <c r="C53" s="105" t="s">
        <v>68</v>
      </c>
      <c r="D53" s="94"/>
      <c r="E53" s="82"/>
    </row>
    <row r="54" spans="1:5" ht="30" customHeight="1">
      <c r="A54" s="81"/>
      <c r="B54" s="83"/>
      <c r="C54" s="83"/>
      <c r="D54" s="83"/>
      <c r="E54" s="82"/>
    </row>
    <row r="55" spans="1:5" ht="30" customHeight="1">
      <c r="A55" s="81"/>
      <c r="B55" s="153" t="s">
        <v>2</v>
      </c>
      <c r="C55" s="154"/>
      <c r="D55" s="154"/>
      <c r="E55" s="82"/>
    </row>
    <row r="56" spans="1:5" ht="30" customHeight="1">
      <c r="A56" s="81"/>
      <c r="B56" s="83"/>
      <c r="C56" s="83"/>
      <c r="D56" s="83"/>
      <c r="E56" s="82"/>
    </row>
    <row r="57" spans="1:5" ht="30" customHeight="1">
      <c r="A57" s="81"/>
      <c r="B57" s="152" t="s">
        <v>99</v>
      </c>
      <c r="C57" s="152"/>
      <c r="D57" s="152"/>
      <c r="E57" s="82"/>
    </row>
    <row r="58" spans="1:5" ht="30" customHeight="1">
      <c r="A58" s="81"/>
      <c r="B58" s="83"/>
      <c r="C58" s="83"/>
      <c r="D58" s="83"/>
      <c r="E58" s="82"/>
    </row>
    <row r="59" spans="1:5" ht="30" customHeight="1">
      <c r="A59" s="81"/>
      <c r="B59" s="87" t="s">
        <v>19</v>
      </c>
      <c r="C59" s="87" t="s">
        <v>20</v>
      </c>
      <c r="D59" s="87" t="s">
        <v>21</v>
      </c>
      <c r="E59" s="82"/>
    </row>
    <row r="60" spans="1:5" ht="45">
      <c r="A60" s="81"/>
      <c r="B60" s="107" t="s">
        <v>365</v>
      </c>
      <c r="C60" s="107" t="s">
        <v>366</v>
      </c>
      <c r="D60" s="107"/>
      <c r="E60" s="82"/>
    </row>
    <row r="61" spans="1:5" ht="45">
      <c r="A61" s="81"/>
      <c r="B61" s="107" t="s">
        <v>357</v>
      </c>
      <c r="C61" s="107" t="s">
        <v>100</v>
      </c>
      <c r="D61" s="107" t="s">
        <v>366</v>
      </c>
      <c r="E61" s="82"/>
    </row>
    <row r="62" spans="1:5" ht="45">
      <c r="A62" s="81"/>
      <c r="B62" s="107" t="s">
        <v>358</v>
      </c>
      <c r="C62" s="107" t="s">
        <v>101</v>
      </c>
      <c r="D62" s="107" t="s">
        <v>366</v>
      </c>
      <c r="E62" s="82"/>
    </row>
    <row r="63" spans="1:5" ht="30">
      <c r="A63" s="81"/>
      <c r="B63" s="107" t="s">
        <v>359</v>
      </c>
      <c r="C63" s="107" t="s">
        <v>104</v>
      </c>
      <c r="D63" s="107" t="s">
        <v>372</v>
      </c>
      <c r="E63" s="82"/>
    </row>
    <row r="64" spans="1:5" ht="45">
      <c r="A64" s="81"/>
      <c r="B64" s="107" t="s">
        <v>360</v>
      </c>
      <c r="C64" s="107" t="s">
        <v>102</v>
      </c>
      <c r="D64" s="107" t="s">
        <v>366</v>
      </c>
      <c r="E64" s="82"/>
    </row>
    <row r="65" spans="1:5" ht="45">
      <c r="A65" s="81"/>
      <c r="B65" s="107" t="s">
        <v>361</v>
      </c>
      <c r="C65" s="107" t="s">
        <v>103</v>
      </c>
      <c r="D65" s="107" t="s">
        <v>366</v>
      </c>
      <c r="E65" s="82"/>
    </row>
    <row r="66" spans="1:5" ht="38.25" customHeight="1">
      <c r="A66" s="81"/>
      <c r="B66" s="107" t="s">
        <v>362</v>
      </c>
      <c r="C66" s="107" t="s">
        <v>105</v>
      </c>
      <c r="D66" s="107" t="s">
        <v>373</v>
      </c>
      <c r="E66" s="82"/>
    </row>
    <row r="67" spans="1:5" ht="30" customHeight="1">
      <c r="A67" s="81"/>
      <c r="B67" s="83"/>
      <c r="C67" s="83"/>
      <c r="D67" s="83"/>
      <c r="E67" s="82"/>
    </row>
    <row r="68" spans="1:5" ht="30" customHeight="1">
      <c r="A68" s="81"/>
      <c r="B68" s="153" t="s">
        <v>3</v>
      </c>
      <c r="C68" s="154"/>
      <c r="D68" s="154"/>
      <c r="E68" s="82"/>
    </row>
    <row r="69" spans="1:5" ht="30" customHeight="1" thickBot="1">
      <c r="A69" s="81"/>
      <c r="B69" s="83"/>
      <c r="C69" s="83"/>
      <c r="D69" s="83"/>
      <c r="E69" s="82"/>
    </row>
    <row r="70" spans="1:5" ht="30" customHeight="1">
      <c r="A70" s="81"/>
      <c r="B70" s="65" t="s">
        <v>19</v>
      </c>
      <c r="C70" s="66" t="s">
        <v>20</v>
      </c>
      <c r="D70" s="67" t="s">
        <v>21</v>
      </c>
      <c r="E70" s="82"/>
    </row>
    <row r="71" spans="1:5" ht="30" customHeight="1">
      <c r="A71" s="81"/>
      <c r="B71" s="108" t="s">
        <v>107</v>
      </c>
      <c r="C71" s="107" t="s">
        <v>132</v>
      </c>
      <c r="D71" s="103" t="s">
        <v>133</v>
      </c>
      <c r="E71" s="82"/>
    </row>
    <row r="72" spans="1:5" ht="51.75" customHeight="1">
      <c r="A72" s="81"/>
      <c r="B72" s="108" t="s">
        <v>108</v>
      </c>
      <c r="C72" s="107" t="s">
        <v>135</v>
      </c>
      <c r="D72" s="103" t="s">
        <v>134</v>
      </c>
      <c r="E72" s="82"/>
    </row>
    <row r="73" spans="1:5" ht="63" customHeight="1">
      <c r="A73" s="81"/>
      <c r="B73" s="108" t="s">
        <v>109</v>
      </c>
      <c r="C73" s="107" t="s">
        <v>136</v>
      </c>
      <c r="D73" s="103" t="s">
        <v>393</v>
      </c>
      <c r="E73" s="82"/>
    </row>
    <row r="74" spans="1:5" ht="48.75" customHeight="1">
      <c r="A74" s="81"/>
      <c r="B74" s="108" t="s">
        <v>110</v>
      </c>
      <c r="C74" s="107" t="s">
        <v>138</v>
      </c>
      <c r="D74" s="140" t="s">
        <v>139</v>
      </c>
      <c r="E74" s="82"/>
    </row>
    <row r="75" spans="1:5" ht="64.5" customHeight="1">
      <c r="A75" s="81"/>
      <c r="B75" s="108" t="s">
        <v>122</v>
      </c>
      <c r="C75" s="107" t="s">
        <v>149</v>
      </c>
      <c r="D75" s="140" t="s">
        <v>167</v>
      </c>
      <c r="E75" s="82"/>
    </row>
    <row r="76" spans="1:5" ht="67.5" customHeight="1">
      <c r="A76" s="81"/>
      <c r="B76" s="108" t="s">
        <v>127</v>
      </c>
      <c r="C76" s="107" t="s">
        <v>150</v>
      </c>
      <c r="D76" s="103" t="s">
        <v>168</v>
      </c>
      <c r="E76" s="82"/>
    </row>
    <row r="77" spans="1:5" ht="168.75" customHeight="1">
      <c r="A77" s="81"/>
      <c r="B77" s="108" t="s">
        <v>130</v>
      </c>
      <c r="C77" s="144" t="s">
        <v>391</v>
      </c>
      <c r="D77" s="145" t="s">
        <v>175</v>
      </c>
      <c r="E77" s="82"/>
    </row>
    <row r="78" spans="1:5" ht="30" customHeight="1">
      <c r="A78" s="81"/>
      <c r="B78" s="108" t="s">
        <v>147</v>
      </c>
      <c r="C78" s="107" t="s">
        <v>155</v>
      </c>
      <c r="D78" s="103" t="s">
        <v>169</v>
      </c>
      <c r="E78" s="82"/>
    </row>
    <row r="79" spans="1:5" ht="30" customHeight="1">
      <c r="A79" s="81"/>
      <c r="B79" s="108" t="s">
        <v>148</v>
      </c>
      <c r="C79" s="107" t="s">
        <v>154</v>
      </c>
      <c r="D79" s="103" t="s">
        <v>169</v>
      </c>
      <c r="E79" s="82"/>
    </row>
    <row r="80" spans="1:5" ht="30" customHeight="1">
      <c r="A80" s="81"/>
      <c r="B80" s="108" t="s">
        <v>177</v>
      </c>
      <c r="C80" s="107" t="s">
        <v>165</v>
      </c>
      <c r="D80" s="103" t="s">
        <v>133</v>
      </c>
      <c r="E80" s="82"/>
    </row>
    <row r="81" spans="1:5" ht="30" customHeight="1">
      <c r="A81" s="81"/>
      <c r="B81" s="108" t="s">
        <v>178</v>
      </c>
      <c r="C81" s="107" t="s">
        <v>166</v>
      </c>
      <c r="D81" s="103" t="s">
        <v>133</v>
      </c>
      <c r="E81" s="82"/>
    </row>
    <row r="82" spans="1:5" ht="30" customHeight="1">
      <c r="A82" s="81"/>
      <c r="B82" s="108" t="s">
        <v>181</v>
      </c>
      <c r="C82" s="107" t="s">
        <v>194</v>
      </c>
      <c r="D82" s="103" t="s">
        <v>133</v>
      </c>
      <c r="E82" s="82"/>
    </row>
    <row r="83" spans="1:5" ht="30" customHeight="1">
      <c r="A83" s="81"/>
      <c r="B83" s="108" t="s">
        <v>182</v>
      </c>
      <c r="C83" s="107" t="s">
        <v>195</v>
      </c>
      <c r="D83" s="103" t="s">
        <v>133</v>
      </c>
      <c r="E83" s="82"/>
    </row>
    <row r="84" spans="1:5" ht="30" customHeight="1">
      <c r="A84" s="81"/>
      <c r="B84" s="108" t="s">
        <v>183</v>
      </c>
      <c r="C84" s="107" t="s">
        <v>196</v>
      </c>
      <c r="D84" s="103" t="s">
        <v>133</v>
      </c>
      <c r="E84" s="82"/>
    </row>
    <row r="85" spans="1:5" ht="49.5" customHeight="1">
      <c r="A85" s="81"/>
      <c r="B85" s="108" t="s">
        <v>184</v>
      </c>
      <c r="C85" s="107" t="s">
        <v>197</v>
      </c>
      <c r="D85" s="103" t="s">
        <v>133</v>
      </c>
      <c r="E85" s="82"/>
    </row>
    <row r="86" spans="1:5" ht="30" customHeight="1">
      <c r="A86" s="81"/>
      <c r="B86" s="108" t="s">
        <v>185</v>
      </c>
      <c r="C86" s="107" t="s">
        <v>157</v>
      </c>
      <c r="D86" s="103" t="s">
        <v>133</v>
      </c>
      <c r="E86" s="82"/>
    </row>
    <row r="87" spans="1:5" ht="30" customHeight="1">
      <c r="A87" s="81"/>
      <c r="B87" s="108" t="s">
        <v>186</v>
      </c>
      <c r="C87" s="107" t="s">
        <v>156</v>
      </c>
      <c r="D87" s="103" t="s">
        <v>133</v>
      </c>
      <c r="E87" s="82"/>
    </row>
    <row r="88" spans="1:5" ht="30" customHeight="1">
      <c r="A88" s="81"/>
      <c r="B88" s="108" t="s">
        <v>187</v>
      </c>
      <c r="C88" s="107" t="s">
        <v>158</v>
      </c>
      <c r="D88" s="103" t="s">
        <v>133</v>
      </c>
      <c r="E88" s="82"/>
    </row>
    <row r="89" spans="1:5" ht="30" customHeight="1">
      <c r="A89" s="81"/>
      <c r="B89" s="108" t="s">
        <v>188</v>
      </c>
      <c r="C89" s="107" t="s">
        <v>159</v>
      </c>
      <c r="D89" s="103" t="s">
        <v>133</v>
      </c>
      <c r="E89" s="82"/>
    </row>
    <row r="90" spans="1:5" ht="30" customHeight="1">
      <c r="A90" s="81"/>
      <c r="B90" s="108" t="s">
        <v>189</v>
      </c>
      <c r="C90" s="107" t="s">
        <v>160</v>
      </c>
      <c r="D90" s="103" t="s">
        <v>133</v>
      </c>
      <c r="E90" s="82"/>
    </row>
    <row r="91" spans="1:5" ht="30" customHeight="1">
      <c r="A91" s="81"/>
      <c r="B91" s="108" t="s">
        <v>190</v>
      </c>
      <c r="C91" s="107" t="s">
        <v>161</v>
      </c>
      <c r="D91" s="103" t="s">
        <v>133</v>
      </c>
      <c r="E91" s="82"/>
    </row>
    <row r="92" spans="1:5" ht="30" customHeight="1">
      <c r="A92" s="81"/>
      <c r="B92" s="108" t="s">
        <v>191</v>
      </c>
      <c r="C92" s="107" t="s">
        <v>162</v>
      </c>
      <c r="D92" s="104" t="s">
        <v>356</v>
      </c>
      <c r="E92" s="82"/>
    </row>
    <row r="93" spans="1:5" ht="30" customHeight="1">
      <c r="A93" s="81"/>
      <c r="B93" s="108" t="s">
        <v>192</v>
      </c>
      <c r="C93" s="107" t="s">
        <v>163</v>
      </c>
      <c r="D93" s="103" t="s">
        <v>133</v>
      </c>
      <c r="E93" s="82"/>
    </row>
    <row r="94" spans="1:5" ht="30" customHeight="1" thickBot="1">
      <c r="A94" s="81"/>
      <c r="B94" s="109" t="s">
        <v>193</v>
      </c>
      <c r="C94" s="106" t="s">
        <v>164</v>
      </c>
      <c r="D94" s="105" t="s">
        <v>133</v>
      </c>
      <c r="E94" s="82"/>
    </row>
    <row r="95" spans="1:5" ht="30" customHeight="1">
      <c r="A95" s="81"/>
      <c r="B95" s="83"/>
      <c r="C95" s="83"/>
      <c r="D95" s="83"/>
      <c r="E95" s="82"/>
    </row>
    <row r="96" spans="1:5" ht="30" customHeight="1">
      <c r="A96" s="81"/>
      <c r="B96" s="166" t="s">
        <v>170</v>
      </c>
      <c r="C96" s="167"/>
      <c r="D96" s="167"/>
      <c r="E96" s="82"/>
    </row>
    <row r="97" spans="1:5" ht="30" customHeight="1" thickBot="1">
      <c r="A97" s="81"/>
      <c r="B97" s="83"/>
      <c r="C97" s="83"/>
      <c r="D97" s="83"/>
      <c r="E97" s="82"/>
    </row>
    <row r="98" spans="1:5" ht="30" customHeight="1">
      <c r="A98" s="81"/>
      <c r="B98" s="65" t="s">
        <v>19</v>
      </c>
      <c r="C98" s="66" t="s">
        <v>20</v>
      </c>
      <c r="D98" s="67" t="s">
        <v>21</v>
      </c>
      <c r="E98" s="82"/>
    </row>
    <row r="99" spans="1:5" ht="30" customHeight="1">
      <c r="A99" s="81"/>
      <c r="B99" s="110" t="s">
        <v>171</v>
      </c>
      <c r="C99" s="111" t="s">
        <v>151</v>
      </c>
      <c r="D99" s="112" t="s">
        <v>175</v>
      </c>
      <c r="E99" s="82"/>
    </row>
    <row r="100" spans="1:5" ht="30" customHeight="1">
      <c r="A100" s="81"/>
      <c r="B100" s="110" t="s">
        <v>172</v>
      </c>
      <c r="C100" s="111" t="s">
        <v>132</v>
      </c>
      <c r="D100" s="112" t="s">
        <v>133</v>
      </c>
      <c r="E100" s="82"/>
    </row>
    <row r="101" spans="1:5" ht="30" customHeight="1">
      <c r="A101" s="81"/>
      <c r="B101" s="110" t="s">
        <v>173</v>
      </c>
      <c r="C101" s="111" t="s">
        <v>136</v>
      </c>
      <c r="D101" s="112" t="s">
        <v>137</v>
      </c>
      <c r="E101" s="82"/>
    </row>
    <row r="102" spans="1:5" ht="30" customHeight="1">
      <c r="A102" s="81"/>
      <c r="B102" s="110" t="s">
        <v>174</v>
      </c>
      <c r="C102" s="111" t="s">
        <v>138</v>
      </c>
      <c r="D102" s="112" t="s">
        <v>139</v>
      </c>
      <c r="E102" s="82"/>
    </row>
    <row r="103" spans="1:5" ht="30" customHeight="1">
      <c r="A103" s="81"/>
      <c r="B103" s="110" t="s">
        <v>224</v>
      </c>
      <c r="C103" s="111" t="s">
        <v>155</v>
      </c>
      <c r="D103" s="112" t="s">
        <v>169</v>
      </c>
      <c r="E103" s="82"/>
    </row>
    <row r="104" spans="1:5" ht="30" customHeight="1">
      <c r="A104" s="81"/>
      <c r="B104" s="110" t="s">
        <v>225</v>
      </c>
      <c r="C104" s="111" t="s">
        <v>154</v>
      </c>
      <c r="D104" s="112" t="s">
        <v>169</v>
      </c>
      <c r="E104" s="82"/>
    </row>
    <row r="105" spans="1:5" ht="30" customHeight="1">
      <c r="A105" s="81"/>
      <c r="B105" s="110" t="s">
        <v>226</v>
      </c>
      <c r="C105" s="111" t="s">
        <v>176</v>
      </c>
      <c r="D105" s="112"/>
      <c r="E105" s="82"/>
    </row>
    <row r="106" spans="1:5" ht="30" customHeight="1">
      <c r="A106" s="81"/>
      <c r="B106" s="110" t="s">
        <v>179</v>
      </c>
      <c r="C106" s="111" t="s">
        <v>165</v>
      </c>
      <c r="D106" s="112" t="s">
        <v>133</v>
      </c>
      <c r="E106" s="82"/>
    </row>
    <row r="107" spans="1:5" ht="30" customHeight="1">
      <c r="A107" s="81"/>
      <c r="B107" s="110" t="s">
        <v>180</v>
      </c>
      <c r="C107" s="111" t="s">
        <v>166</v>
      </c>
      <c r="D107" s="112" t="s">
        <v>133</v>
      </c>
      <c r="E107" s="82"/>
    </row>
    <row r="108" spans="1:5" ht="30" customHeight="1">
      <c r="A108" s="81"/>
      <c r="B108" s="110" t="s">
        <v>198</v>
      </c>
      <c r="C108" s="111" t="s">
        <v>242</v>
      </c>
      <c r="D108" s="112" t="s">
        <v>264</v>
      </c>
      <c r="E108" s="82"/>
    </row>
    <row r="109" spans="1:5" ht="30" customHeight="1">
      <c r="A109" s="81"/>
      <c r="B109" s="110" t="s">
        <v>199</v>
      </c>
      <c r="C109" s="111" t="s">
        <v>243</v>
      </c>
      <c r="D109" s="112" t="s">
        <v>264</v>
      </c>
      <c r="E109" s="82"/>
    </row>
    <row r="110" spans="1:5" ht="30" customHeight="1">
      <c r="A110" s="81"/>
      <c r="B110" s="110" t="s">
        <v>200</v>
      </c>
      <c r="C110" s="111" t="s">
        <v>244</v>
      </c>
      <c r="D110" s="112" t="s">
        <v>264</v>
      </c>
      <c r="E110" s="82"/>
    </row>
    <row r="111" spans="1:5" ht="30" customHeight="1">
      <c r="A111" s="81"/>
      <c r="B111" s="110" t="s">
        <v>201</v>
      </c>
      <c r="C111" s="111" t="s">
        <v>245</v>
      </c>
      <c r="D111" s="112" t="s">
        <v>264</v>
      </c>
      <c r="E111" s="82"/>
    </row>
    <row r="112" spans="1:5" ht="30" customHeight="1">
      <c r="A112" s="81"/>
      <c r="B112" s="89" t="s">
        <v>202</v>
      </c>
      <c r="C112" s="88" t="s">
        <v>157</v>
      </c>
      <c r="D112" s="112" t="s">
        <v>133</v>
      </c>
      <c r="E112" s="82"/>
    </row>
    <row r="113" spans="1:5" ht="30" customHeight="1">
      <c r="A113" s="81"/>
      <c r="B113" s="89" t="s">
        <v>203</v>
      </c>
      <c r="C113" s="88" t="s">
        <v>156</v>
      </c>
      <c r="D113" s="112" t="s">
        <v>133</v>
      </c>
      <c r="E113" s="82"/>
    </row>
    <row r="114" spans="1:5" ht="30" customHeight="1">
      <c r="A114" s="81"/>
      <c r="B114" s="89" t="s">
        <v>204</v>
      </c>
      <c r="C114" s="88" t="s">
        <v>158</v>
      </c>
      <c r="D114" s="112" t="s">
        <v>133</v>
      </c>
      <c r="E114" s="82"/>
    </row>
    <row r="115" spans="1:5" ht="30" customHeight="1">
      <c r="A115" s="81"/>
      <c r="B115" s="89" t="s">
        <v>205</v>
      </c>
      <c r="C115" s="88" t="s">
        <v>159</v>
      </c>
      <c r="D115" s="112" t="s">
        <v>133</v>
      </c>
      <c r="E115" s="82"/>
    </row>
    <row r="116" spans="1:5" ht="30" customHeight="1">
      <c r="A116" s="81"/>
      <c r="B116" s="89" t="s">
        <v>206</v>
      </c>
      <c r="C116" s="88" t="s">
        <v>160</v>
      </c>
      <c r="D116" s="112" t="s">
        <v>133</v>
      </c>
      <c r="E116" s="82"/>
    </row>
    <row r="117" spans="1:5" ht="30" customHeight="1">
      <c r="A117" s="81"/>
      <c r="B117" s="89" t="s">
        <v>207</v>
      </c>
      <c r="C117" s="88" t="s">
        <v>161</v>
      </c>
      <c r="D117" s="112" t="s">
        <v>133</v>
      </c>
      <c r="E117" s="82"/>
    </row>
    <row r="118" spans="1:5" ht="30" customHeight="1">
      <c r="A118" s="81"/>
      <c r="B118" s="89" t="s">
        <v>208</v>
      </c>
      <c r="C118" s="88" t="s">
        <v>162</v>
      </c>
      <c r="D118" s="113" t="s">
        <v>356</v>
      </c>
      <c r="E118" s="82"/>
    </row>
    <row r="119" spans="1:5" ht="30" customHeight="1">
      <c r="A119" s="81"/>
      <c r="B119" s="89" t="s">
        <v>209</v>
      </c>
      <c r="C119" s="88" t="s">
        <v>163</v>
      </c>
      <c r="D119" s="112" t="s">
        <v>133</v>
      </c>
      <c r="E119" s="82"/>
    </row>
    <row r="120" spans="1:5" ht="30" customHeight="1" thickBot="1">
      <c r="A120" s="81"/>
      <c r="B120" s="90" t="s">
        <v>210</v>
      </c>
      <c r="C120" s="91" t="s">
        <v>164</v>
      </c>
      <c r="D120" s="114" t="s">
        <v>133</v>
      </c>
      <c r="E120" s="82"/>
    </row>
    <row r="121" spans="1:5" ht="30" customHeight="1">
      <c r="A121" s="81"/>
      <c r="B121" s="83"/>
      <c r="C121" s="83"/>
      <c r="D121" s="83"/>
      <c r="E121" s="82"/>
    </row>
    <row r="122" spans="1:5" ht="30" customHeight="1">
      <c r="A122" s="81"/>
      <c r="B122" s="153" t="s">
        <v>211</v>
      </c>
      <c r="C122" s="154"/>
      <c r="D122" s="154"/>
      <c r="E122" s="82"/>
    </row>
    <row r="123" spans="1:5" ht="30" customHeight="1">
      <c r="A123" s="81"/>
      <c r="B123" s="139"/>
      <c r="C123" s="139"/>
      <c r="D123" s="139"/>
      <c r="E123" s="82"/>
    </row>
    <row r="124" spans="1:5" ht="30" customHeight="1">
      <c r="A124" s="81"/>
      <c r="B124" s="152" t="s">
        <v>385</v>
      </c>
      <c r="C124" s="152"/>
      <c r="D124" s="152"/>
      <c r="E124" s="82"/>
    </row>
    <row r="125" spans="1:5" ht="30" customHeight="1" thickBot="1">
      <c r="A125" s="81"/>
      <c r="B125" s="83"/>
      <c r="C125" s="83"/>
      <c r="D125" s="83"/>
      <c r="E125" s="82"/>
    </row>
    <row r="126" spans="1:5" ht="30" customHeight="1">
      <c r="A126" s="81"/>
      <c r="B126" s="65" t="s">
        <v>19</v>
      </c>
      <c r="C126" s="66" t="s">
        <v>20</v>
      </c>
      <c r="D126" s="67" t="s">
        <v>21</v>
      </c>
      <c r="E126" s="82"/>
    </row>
    <row r="127" spans="1:5" ht="30" customHeight="1">
      <c r="A127" s="81"/>
      <c r="B127" s="110" t="s">
        <v>212</v>
      </c>
      <c r="C127" s="111" t="s">
        <v>266</v>
      </c>
      <c r="D127" s="112" t="s">
        <v>265</v>
      </c>
      <c r="E127" s="82"/>
    </row>
    <row r="128" spans="1:5" ht="30" customHeight="1">
      <c r="A128" s="81"/>
      <c r="B128" s="110" t="s">
        <v>213</v>
      </c>
      <c r="C128" s="111" t="s">
        <v>268</v>
      </c>
      <c r="D128" s="112" t="s">
        <v>267</v>
      </c>
      <c r="E128" s="82"/>
    </row>
    <row r="129" spans="1:5" ht="30" customHeight="1">
      <c r="A129" s="81"/>
      <c r="B129" s="110" t="s">
        <v>214</v>
      </c>
      <c r="C129" s="111" t="s">
        <v>269</v>
      </c>
      <c r="D129" s="112" t="s">
        <v>69</v>
      </c>
      <c r="E129" s="82"/>
    </row>
    <row r="130" spans="1:5" ht="30" customHeight="1">
      <c r="A130" s="81"/>
      <c r="B130" s="110" t="s">
        <v>215</v>
      </c>
      <c r="C130" s="111" t="s">
        <v>270</v>
      </c>
      <c r="D130" s="112" t="s">
        <v>267</v>
      </c>
      <c r="E130" s="82"/>
    </row>
    <row r="131" spans="1:5" ht="30" customHeight="1">
      <c r="A131" s="81"/>
      <c r="B131" s="110" t="s">
        <v>216</v>
      </c>
      <c r="C131" s="111" t="s">
        <v>271</v>
      </c>
      <c r="D131" s="112" t="s">
        <v>69</v>
      </c>
      <c r="E131" s="82"/>
    </row>
    <row r="132" spans="1:5" ht="30" customHeight="1">
      <c r="A132" s="81"/>
      <c r="B132" s="110" t="s">
        <v>217</v>
      </c>
      <c r="C132" s="111" t="s">
        <v>272</v>
      </c>
      <c r="D132" s="112" t="s">
        <v>70</v>
      </c>
      <c r="E132" s="82"/>
    </row>
    <row r="133" spans="1:5" ht="30" customHeight="1">
      <c r="A133" s="81"/>
      <c r="B133" s="110" t="s">
        <v>218</v>
      </c>
      <c r="C133" s="111" t="s">
        <v>273</v>
      </c>
      <c r="D133" s="112" t="s">
        <v>72</v>
      </c>
      <c r="E133" s="82"/>
    </row>
    <row r="134" spans="1:5" ht="30" customHeight="1">
      <c r="A134" s="81"/>
      <c r="B134" s="110" t="s">
        <v>219</v>
      </c>
      <c r="C134" s="111" t="s">
        <v>274</v>
      </c>
      <c r="D134" s="112" t="s">
        <v>153</v>
      </c>
      <c r="E134" s="82"/>
    </row>
    <row r="135" spans="1:5" ht="30" customHeight="1">
      <c r="A135" s="81"/>
      <c r="B135" s="110" t="s">
        <v>220</v>
      </c>
      <c r="C135" s="146" t="s">
        <v>399</v>
      </c>
      <c r="D135" s="147" t="s">
        <v>400</v>
      </c>
      <c r="E135" s="82"/>
    </row>
    <row r="136" spans="1:5" ht="30" customHeight="1">
      <c r="A136" s="81"/>
      <c r="B136" s="110" t="s">
        <v>221</v>
      </c>
      <c r="C136" s="111" t="s">
        <v>275</v>
      </c>
      <c r="D136" s="112" t="s">
        <v>88</v>
      </c>
      <c r="E136" s="82"/>
    </row>
    <row r="137" spans="1:5" ht="30" customHeight="1">
      <c r="A137" s="81"/>
      <c r="B137" s="110" t="s">
        <v>222</v>
      </c>
      <c r="C137" s="111" t="s">
        <v>276</v>
      </c>
      <c r="D137" s="112" t="s">
        <v>94</v>
      </c>
      <c r="E137" s="82"/>
    </row>
    <row r="138" spans="1:5" ht="51" customHeight="1">
      <c r="A138" s="81"/>
      <c r="B138" s="110" t="s">
        <v>231</v>
      </c>
      <c r="C138" s="146" t="s">
        <v>394</v>
      </c>
      <c r="D138" s="147" t="s">
        <v>386</v>
      </c>
      <c r="E138" s="82"/>
    </row>
    <row r="139" spans="1:5" ht="30" customHeight="1">
      <c r="A139" s="81"/>
      <c r="B139" s="110" t="s">
        <v>247</v>
      </c>
      <c r="C139" s="111" t="s">
        <v>227</v>
      </c>
      <c r="D139" s="141"/>
      <c r="E139" s="82"/>
    </row>
    <row r="140" spans="1:5" ht="30" customHeight="1">
      <c r="A140" s="81"/>
      <c r="B140" s="110" t="s">
        <v>248</v>
      </c>
      <c r="C140" s="111" t="s">
        <v>228</v>
      </c>
      <c r="D140" s="112"/>
      <c r="E140" s="82"/>
    </row>
    <row r="141" spans="1:5" ht="30" customHeight="1">
      <c r="A141" s="81"/>
      <c r="B141" s="110" t="s">
        <v>246</v>
      </c>
      <c r="C141" s="111" t="s">
        <v>229</v>
      </c>
      <c r="D141" s="112"/>
      <c r="E141" s="82"/>
    </row>
    <row r="142" spans="1:5" ht="30" customHeight="1">
      <c r="A142" s="81"/>
      <c r="B142" s="110" t="s">
        <v>232</v>
      </c>
      <c r="C142" s="111" t="s">
        <v>249</v>
      </c>
      <c r="D142" s="112"/>
      <c r="E142" s="82"/>
    </row>
    <row r="143" spans="1:5" ht="30" customHeight="1">
      <c r="A143" s="81"/>
      <c r="B143" s="110" t="s">
        <v>233</v>
      </c>
      <c r="C143" s="111" t="s">
        <v>230</v>
      </c>
      <c r="D143" s="112"/>
      <c r="E143" s="82"/>
    </row>
    <row r="144" spans="1:5" ht="49.5" customHeight="1">
      <c r="A144" s="81"/>
      <c r="B144" s="110" t="s">
        <v>234</v>
      </c>
      <c r="C144" s="146" t="s">
        <v>390</v>
      </c>
      <c r="D144" s="148" t="s">
        <v>387</v>
      </c>
      <c r="E144" s="82"/>
    </row>
    <row r="145" spans="1:5" ht="30" customHeight="1">
      <c r="A145" s="81"/>
      <c r="B145" s="110" t="s">
        <v>250</v>
      </c>
      <c r="C145" s="146" t="s">
        <v>388</v>
      </c>
      <c r="D145" s="112"/>
      <c r="E145" s="82"/>
    </row>
    <row r="146" spans="1:5" ht="30" customHeight="1">
      <c r="A146" s="81"/>
      <c r="B146" s="110" t="s">
        <v>235</v>
      </c>
      <c r="C146" s="146" t="s">
        <v>389</v>
      </c>
      <c r="D146" s="112"/>
      <c r="E146" s="82"/>
    </row>
    <row r="147" spans="1:5" ht="30" customHeight="1">
      <c r="A147" s="81"/>
      <c r="B147" s="110" t="s">
        <v>236</v>
      </c>
      <c r="C147" s="111"/>
      <c r="D147" s="112"/>
      <c r="E147" s="82"/>
    </row>
    <row r="148" spans="1:5" ht="30" customHeight="1">
      <c r="A148" s="81"/>
      <c r="B148" s="110" t="s">
        <v>237</v>
      </c>
      <c r="C148" s="146" t="s">
        <v>392</v>
      </c>
      <c r="D148" s="112"/>
      <c r="E148" s="82"/>
    </row>
    <row r="149" spans="1:5" ht="60.75" customHeight="1">
      <c r="A149" s="81"/>
      <c r="B149" s="110" t="s">
        <v>238</v>
      </c>
      <c r="C149" s="146" t="s">
        <v>395</v>
      </c>
      <c r="D149" s="112"/>
      <c r="E149" s="82"/>
    </row>
    <row r="150" spans="1:5" ht="30" customHeight="1">
      <c r="A150" s="81"/>
      <c r="B150" s="110" t="s">
        <v>239</v>
      </c>
      <c r="C150" s="146" t="s">
        <v>388</v>
      </c>
      <c r="D150" s="112"/>
      <c r="E150" s="82"/>
    </row>
    <row r="151" spans="1:5" ht="30" customHeight="1">
      <c r="A151" s="81"/>
      <c r="B151" s="110" t="s">
        <v>251</v>
      </c>
      <c r="C151" s="146" t="s">
        <v>388</v>
      </c>
      <c r="D151" s="112"/>
      <c r="E151" s="82"/>
    </row>
    <row r="152" spans="1:5" ht="30" customHeight="1">
      <c r="A152" s="81"/>
      <c r="B152" s="110" t="s">
        <v>240</v>
      </c>
      <c r="C152" s="146" t="s">
        <v>389</v>
      </c>
      <c r="D152" s="112"/>
      <c r="E152" s="82"/>
    </row>
    <row r="153" spans="1:5" ht="30" customHeight="1">
      <c r="A153" s="81"/>
      <c r="B153" s="110" t="s">
        <v>252</v>
      </c>
      <c r="C153" s="111" t="s">
        <v>132</v>
      </c>
      <c r="D153" s="112" t="s">
        <v>133</v>
      </c>
      <c r="E153" s="82"/>
    </row>
    <row r="154" spans="1:5" ht="30" customHeight="1">
      <c r="A154" s="81"/>
      <c r="B154" s="110" t="s">
        <v>253</v>
      </c>
      <c r="C154" s="111" t="s">
        <v>136</v>
      </c>
      <c r="D154" s="112" t="s">
        <v>137</v>
      </c>
      <c r="E154" s="82"/>
    </row>
    <row r="155" spans="1:5" ht="30" customHeight="1">
      <c r="A155" s="81"/>
      <c r="B155" s="110" t="s">
        <v>254</v>
      </c>
      <c r="C155" s="111" t="s">
        <v>138</v>
      </c>
      <c r="D155" s="112" t="s">
        <v>139</v>
      </c>
      <c r="E155" s="82"/>
    </row>
    <row r="156" spans="1:5" ht="30" customHeight="1">
      <c r="A156" s="81"/>
      <c r="B156" s="110" t="s">
        <v>255</v>
      </c>
      <c r="C156" s="111" t="s">
        <v>155</v>
      </c>
      <c r="D156" s="112" t="s">
        <v>169</v>
      </c>
      <c r="E156" s="82"/>
    </row>
    <row r="157" spans="1:5" ht="30" customHeight="1">
      <c r="A157" s="81"/>
      <c r="B157" s="110" t="s">
        <v>256</v>
      </c>
      <c r="C157" s="111" t="s">
        <v>154</v>
      </c>
      <c r="D157" s="112" t="s">
        <v>169</v>
      </c>
      <c r="E157" s="82"/>
    </row>
    <row r="158" spans="1:5" ht="30" customHeight="1">
      <c r="A158" s="81"/>
      <c r="B158" s="110" t="s">
        <v>257</v>
      </c>
      <c r="C158" s="111" t="s">
        <v>176</v>
      </c>
      <c r="D158" s="112"/>
      <c r="E158" s="82"/>
    </row>
    <row r="159" spans="1:5" ht="30" customHeight="1">
      <c r="A159" s="81"/>
      <c r="B159" s="110" t="s">
        <v>258</v>
      </c>
      <c r="C159" s="111" t="s">
        <v>165</v>
      </c>
      <c r="D159" s="112" t="s">
        <v>133</v>
      </c>
      <c r="E159" s="82"/>
    </row>
    <row r="160" spans="1:5" ht="30" customHeight="1">
      <c r="A160" s="81"/>
      <c r="B160" s="110" t="s">
        <v>259</v>
      </c>
      <c r="C160" s="111" t="s">
        <v>166</v>
      </c>
      <c r="D160" s="112" t="s">
        <v>133</v>
      </c>
      <c r="E160" s="82"/>
    </row>
    <row r="161" spans="1:5" ht="30" customHeight="1">
      <c r="A161" s="81"/>
      <c r="B161" s="110" t="s">
        <v>260</v>
      </c>
      <c r="C161" s="111" t="s">
        <v>242</v>
      </c>
      <c r="D161" s="112" t="s">
        <v>241</v>
      </c>
      <c r="E161" s="82"/>
    </row>
    <row r="162" spans="1:5" ht="30" customHeight="1">
      <c r="A162" s="81"/>
      <c r="B162" s="110" t="s">
        <v>261</v>
      </c>
      <c r="C162" s="111" t="s">
        <v>243</v>
      </c>
      <c r="D162" s="112" t="s">
        <v>241</v>
      </c>
      <c r="E162" s="82"/>
    </row>
    <row r="163" spans="1:5" ht="30" customHeight="1">
      <c r="A163" s="81"/>
      <c r="B163" s="110" t="s">
        <v>262</v>
      </c>
      <c r="C163" s="111" t="s">
        <v>244</v>
      </c>
      <c r="D163" s="112" t="s">
        <v>241</v>
      </c>
      <c r="E163" s="82"/>
    </row>
    <row r="164" spans="1:5" ht="30" customHeight="1">
      <c r="A164" s="81"/>
      <c r="B164" s="110" t="s">
        <v>263</v>
      </c>
      <c r="C164" s="111" t="s">
        <v>245</v>
      </c>
      <c r="D164" s="112" t="s">
        <v>241</v>
      </c>
      <c r="E164" s="82"/>
    </row>
    <row r="165" spans="1:5" ht="30" customHeight="1">
      <c r="A165" s="81"/>
      <c r="B165" s="110" t="s">
        <v>327</v>
      </c>
      <c r="C165" s="111" t="s">
        <v>157</v>
      </c>
      <c r="D165" s="112" t="s">
        <v>133</v>
      </c>
      <c r="E165" s="82"/>
    </row>
    <row r="166" spans="1:5" ht="30" customHeight="1">
      <c r="A166" s="81"/>
      <c r="B166" s="110" t="s">
        <v>328</v>
      </c>
      <c r="C166" s="111" t="s">
        <v>157</v>
      </c>
      <c r="D166" s="112" t="s">
        <v>133</v>
      </c>
      <c r="E166" s="82"/>
    </row>
    <row r="167" spans="1:5" ht="30" customHeight="1">
      <c r="A167" s="81"/>
      <c r="B167" s="110" t="s">
        <v>329</v>
      </c>
      <c r="C167" s="111" t="s">
        <v>156</v>
      </c>
      <c r="D167" s="112" t="s">
        <v>133</v>
      </c>
      <c r="E167" s="82"/>
    </row>
    <row r="168" spans="1:5" ht="30" customHeight="1">
      <c r="A168" s="81"/>
      <c r="B168" s="110" t="s">
        <v>330</v>
      </c>
      <c r="C168" s="111" t="s">
        <v>158</v>
      </c>
      <c r="D168" s="112" t="s">
        <v>133</v>
      </c>
      <c r="E168" s="82"/>
    </row>
    <row r="169" spans="1:5" ht="30" customHeight="1">
      <c r="A169" s="81"/>
      <c r="B169" s="110" t="s">
        <v>331</v>
      </c>
      <c r="C169" s="111" t="s">
        <v>159</v>
      </c>
      <c r="D169" s="112" t="s">
        <v>133</v>
      </c>
      <c r="E169" s="82"/>
    </row>
    <row r="170" spans="1:5" ht="30" customHeight="1">
      <c r="A170" s="81"/>
      <c r="B170" s="110" t="s">
        <v>332</v>
      </c>
      <c r="C170" s="111" t="s">
        <v>160</v>
      </c>
      <c r="D170" s="112" t="s">
        <v>133</v>
      </c>
      <c r="E170" s="82"/>
    </row>
    <row r="171" spans="1:5" ht="30" customHeight="1">
      <c r="A171" s="81"/>
      <c r="B171" s="110" t="s">
        <v>333</v>
      </c>
      <c r="C171" s="111" t="s">
        <v>161</v>
      </c>
      <c r="D171" s="112" t="s">
        <v>133</v>
      </c>
      <c r="E171" s="82"/>
    </row>
    <row r="172" spans="1:5" ht="30" customHeight="1">
      <c r="A172" s="81"/>
      <c r="B172" s="110" t="s">
        <v>334</v>
      </c>
      <c r="C172" s="111" t="s">
        <v>162</v>
      </c>
      <c r="D172" s="113" t="s">
        <v>356</v>
      </c>
      <c r="E172" s="82"/>
    </row>
    <row r="173" spans="1:5" ht="30" customHeight="1">
      <c r="A173" s="81"/>
      <c r="B173" s="110" t="s">
        <v>335</v>
      </c>
      <c r="C173" s="111" t="s">
        <v>163</v>
      </c>
      <c r="D173" s="112" t="s">
        <v>133</v>
      </c>
      <c r="E173" s="82"/>
    </row>
    <row r="174" spans="1:5" ht="30" customHeight="1" thickBot="1">
      <c r="A174" s="81"/>
      <c r="B174" s="115" t="s">
        <v>336</v>
      </c>
      <c r="C174" s="116" t="s">
        <v>164</v>
      </c>
      <c r="D174" s="114" t="s">
        <v>133</v>
      </c>
      <c r="E174" s="82"/>
    </row>
    <row r="175" spans="1:5" ht="30" customHeight="1" thickBot="1">
      <c r="A175" s="84"/>
      <c r="B175" s="85"/>
      <c r="C175" s="85"/>
      <c r="D175" s="85"/>
      <c r="E175" s="86"/>
    </row>
    <row r="176" spans="1:5"/>
    <row r="177"/>
  </sheetData>
  <mergeCells count="18">
    <mergeCell ref="B29:B30"/>
    <mergeCell ref="B31:B32"/>
    <mergeCell ref="C29:C30"/>
    <mergeCell ref="C31:C32"/>
    <mergeCell ref="B124:D124"/>
    <mergeCell ref="B40:D40"/>
    <mergeCell ref="C2:C4"/>
    <mergeCell ref="D2:D4"/>
    <mergeCell ref="B7:D7"/>
    <mergeCell ref="B122:D122"/>
    <mergeCell ref="B2:B4"/>
    <mergeCell ref="B96:D96"/>
    <mergeCell ref="B55:D55"/>
    <mergeCell ref="B57:D57"/>
    <mergeCell ref="B68:D68"/>
    <mergeCell ref="B9:D9"/>
    <mergeCell ref="B17:D17"/>
    <mergeCell ref="B26:D26"/>
  </mergeCells>
  <hyperlinks>
    <hyperlink ref="D30" r:id="rId1" xr:uid="{00000000-0004-0000-0000-000000000000}"/>
    <hyperlink ref="D32" r:id="rId2" xr:uid="{00000000-0004-0000-0000-000001000000}"/>
    <hyperlink ref="D36" r:id="rId3" xr:uid="{00000000-0004-0000-0000-000002000000}"/>
    <hyperlink ref="D92" r:id="rId4" xr:uid="{00000000-0004-0000-0000-000003000000}"/>
    <hyperlink ref="D118" r:id="rId5" xr:uid="{00000000-0004-0000-0000-000004000000}"/>
    <hyperlink ref="D172" r:id="rId6" xr:uid="{00000000-0004-0000-0000-000005000000}"/>
    <hyperlink ref="D144" r:id="rId7" xr:uid="{00000000-0004-0000-0000-000006000000}"/>
  </hyperlinks>
  <pageMargins left="0.70866141732283472" right="0.70866141732283472" top="0.74803149606299213" bottom="0.74803149606299213" header="0.31496062992125984" footer="0.31496062992125984"/>
  <pageSetup scale="37" fitToHeight="8"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4"/>
  <sheetViews>
    <sheetView view="pageBreakPreview" zoomScale="80" zoomScaleNormal="85" zoomScaleSheetLayoutView="80" workbookViewId="0">
      <selection activeCell="C6" sqref="C6"/>
    </sheetView>
  </sheetViews>
  <sheetFormatPr baseColWidth="10" defaultColWidth="11.44140625" defaultRowHeight="13.8"/>
  <cols>
    <col min="1" max="1" width="3.6640625" style="9" customWidth="1"/>
    <col min="2" max="2" width="52.88671875" style="9" customWidth="1"/>
    <col min="3" max="3" width="46.33203125" style="9" customWidth="1"/>
    <col min="4" max="5" width="48.6640625" style="9" customWidth="1"/>
    <col min="6" max="6" width="3.6640625" style="9" customWidth="1"/>
    <col min="7" max="16384" width="11.44140625" style="9"/>
  </cols>
  <sheetData>
    <row r="1" spans="1:6" ht="30" customHeight="1" thickBot="1">
      <c r="A1" s="6"/>
      <c r="B1" s="7"/>
      <c r="C1" s="7"/>
      <c r="D1" s="7"/>
      <c r="E1" s="7"/>
      <c r="F1" s="8"/>
    </row>
    <row r="2" spans="1:6" ht="41.25" customHeight="1" thickBot="1">
      <c r="A2" s="10"/>
      <c r="B2" s="188"/>
      <c r="C2" s="191" t="s">
        <v>367</v>
      </c>
      <c r="D2" s="192"/>
      <c r="E2" s="158"/>
      <c r="F2" s="11"/>
    </row>
    <row r="3" spans="1:6" ht="19.95" customHeight="1" thickBot="1">
      <c r="A3" s="10"/>
      <c r="B3" s="188"/>
      <c r="C3" s="193"/>
      <c r="D3" s="194"/>
      <c r="E3" s="159"/>
      <c r="F3" s="11"/>
    </row>
    <row r="4" spans="1:6" ht="19.95" customHeight="1" thickBot="1">
      <c r="A4" s="10"/>
      <c r="B4" s="188"/>
      <c r="C4" s="195"/>
      <c r="D4" s="196"/>
      <c r="E4" s="160"/>
      <c r="F4" s="11"/>
    </row>
    <row r="5" spans="1:6" ht="20.25" customHeight="1" thickBot="1">
      <c r="A5" s="10"/>
      <c r="B5" s="149" t="s">
        <v>383</v>
      </c>
      <c r="C5" s="180" t="s">
        <v>402</v>
      </c>
      <c r="D5" s="181"/>
      <c r="E5" s="149" t="s">
        <v>368</v>
      </c>
      <c r="F5" s="11"/>
    </row>
    <row r="6" spans="1:6" ht="30" customHeight="1" thickBot="1">
      <c r="A6" s="10"/>
      <c r="B6" s="5"/>
      <c r="C6" s="5"/>
      <c r="D6" s="5"/>
      <c r="E6" s="5"/>
      <c r="F6" s="11"/>
    </row>
    <row r="7" spans="1:6" ht="30" customHeight="1" thickBot="1">
      <c r="A7" s="10"/>
      <c r="B7" s="168" t="s">
        <v>211</v>
      </c>
      <c r="C7" s="169"/>
      <c r="D7" s="169"/>
      <c r="E7" s="186"/>
      <c r="F7" s="11"/>
    </row>
    <row r="8" spans="1:6" ht="30" customHeight="1" thickBot="1">
      <c r="A8" s="10"/>
      <c r="B8" s="5"/>
      <c r="C8" s="5"/>
      <c r="D8" s="5"/>
      <c r="E8" s="5"/>
      <c r="F8" s="11"/>
    </row>
    <row r="9" spans="1:6" ht="30" customHeight="1" thickBot="1">
      <c r="A9" s="10"/>
      <c r="B9" s="34" t="s">
        <v>212</v>
      </c>
      <c r="C9" s="208" t="s">
        <v>144</v>
      </c>
      <c r="D9" s="208"/>
      <c r="E9" s="209"/>
      <c r="F9" s="11"/>
    </row>
    <row r="10" spans="1:6" ht="30" customHeight="1" thickBot="1">
      <c r="A10" s="10"/>
      <c r="B10" s="5"/>
      <c r="C10" s="5"/>
      <c r="D10" s="5"/>
      <c r="E10" s="5"/>
      <c r="F10" s="11"/>
    </row>
    <row r="11" spans="1:6" ht="20.100000000000001" customHeight="1">
      <c r="A11" s="10"/>
      <c r="B11" s="30" t="s">
        <v>213</v>
      </c>
      <c r="C11" s="30" t="s">
        <v>214</v>
      </c>
      <c r="D11" s="30" t="s">
        <v>215</v>
      </c>
      <c r="E11" s="30" t="s">
        <v>216</v>
      </c>
      <c r="F11" s="11"/>
    </row>
    <row r="12" spans="1:6" ht="30" customHeight="1" thickBot="1">
      <c r="A12" s="10"/>
      <c r="B12" s="134"/>
      <c r="C12" s="134"/>
      <c r="D12" s="134"/>
      <c r="E12" s="134"/>
      <c r="F12" s="11"/>
    </row>
    <row r="13" spans="1:6" ht="20.100000000000001" customHeight="1">
      <c r="A13" s="10"/>
      <c r="B13" s="30" t="s">
        <v>217</v>
      </c>
      <c r="C13" s="30" t="s">
        <v>218</v>
      </c>
      <c r="D13" s="30" t="s">
        <v>219</v>
      </c>
      <c r="E13" s="30" t="s">
        <v>220</v>
      </c>
      <c r="F13" s="11"/>
    </row>
    <row r="14" spans="1:6" ht="30" customHeight="1" thickBot="1">
      <c r="A14" s="10"/>
      <c r="B14" s="134"/>
      <c r="C14" s="19"/>
      <c r="D14" s="13"/>
      <c r="E14" s="134"/>
      <c r="F14" s="11"/>
    </row>
    <row r="15" spans="1:6" ht="20.100000000000001" customHeight="1">
      <c r="A15" s="10"/>
      <c r="B15" s="174" t="s">
        <v>221</v>
      </c>
      <c r="C15" s="175"/>
      <c r="D15" s="30" t="s">
        <v>222</v>
      </c>
      <c r="E15" s="30" t="s">
        <v>231</v>
      </c>
      <c r="F15" s="11"/>
    </row>
    <row r="16" spans="1:6" ht="30" customHeight="1" thickBot="1">
      <c r="A16" s="10"/>
      <c r="B16" s="180"/>
      <c r="C16" s="181"/>
      <c r="D16" s="134"/>
      <c r="E16" s="134"/>
      <c r="F16" s="11"/>
    </row>
    <row r="17" spans="1:6" ht="30" customHeight="1" thickBot="1">
      <c r="A17" s="10"/>
      <c r="B17" s="4"/>
      <c r="C17" s="5"/>
      <c r="D17" s="4"/>
      <c r="E17" s="5"/>
      <c r="F17" s="11"/>
    </row>
    <row r="18" spans="1:6" ht="20.100000000000001" customHeight="1">
      <c r="A18" s="10"/>
      <c r="B18" s="178" t="s">
        <v>247</v>
      </c>
      <c r="C18" s="179"/>
      <c r="D18" s="178" t="s">
        <v>248</v>
      </c>
      <c r="E18" s="179"/>
      <c r="F18" s="11"/>
    </row>
    <row r="19" spans="1:6" ht="30" customHeight="1" thickBot="1">
      <c r="A19" s="10"/>
      <c r="B19" s="180"/>
      <c r="C19" s="181"/>
      <c r="D19" s="180"/>
      <c r="E19" s="181"/>
      <c r="F19" s="11"/>
    </row>
    <row r="20" spans="1:6" ht="20.100000000000001" customHeight="1">
      <c r="A20" s="10"/>
      <c r="B20" s="178" t="s">
        <v>246</v>
      </c>
      <c r="C20" s="179"/>
      <c r="D20" s="130" t="s">
        <v>232</v>
      </c>
      <c r="E20" s="30" t="s">
        <v>233</v>
      </c>
      <c r="F20" s="11"/>
    </row>
    <row r="21" spans="1:6" ht="30" customHeight="1" thickBot="1">
      <c r="A21" s="10"/>
      <c r="B21" s="180"/>
      <c r="C21" s="181"/>
      <c r="D21" s="131"/>
      <c r="E21" s="12"/>
      <c r="F21" s="11"/>
    </row>
    <row r="22" spans="1:6" ht="30" customHeight="1" thickBot="1">
      <c r="A22" s="10"/>
      <c r="B22" s="4"/>
      <c r="C22" s="5"/>
      <c r="D22" s="4"/>
      <c r="E22" s="5"/>
      <c r="F22" s="11"/>
    </row>
    <row r="23" spans="1:6" ht="20.100000000000001" customHeight="1">
      <c r="A23" s="10"/>
      <c r="B23" s="130" t="s">
        <v>234</v>
      </c>
      <c r="C23" s="174" t="s">
        <v>250</v>
      </c>
      <c r="D23" s="175"/>
      <c r="E23" s="30" t="s">
        <v>235</v>
      </c>
      <c r="F23" s="11"/>
    </row>
    <row r="24" spans="1:6" ht="30" customHeight="1" thickBot="1">
      <c r="A24" s="10"/>
      <c r="B24" s="132"/>
      <c r="C24" s="180"/>
      <c r="D24" s="181"/>
      <c r="E24" s="35"/>
      <c r="F24" s="11"/>
    </row>
    <row r="25" spans="1:6" ht="20.100000000000001" customHeight="1">
      <c r="A25" s="10"/>
      <c r="B25" s="174" t="s">
        <v>236</v>
      </c>
      <c r="C25" s="175"/>
      <c r="D25" s="130" t="s">
        <v>237</v>
      </c>
      <c r="E25" s="30" t="s">
        <v>238</v>
      </c>
      <c r="F25" s="11"/>
    </row>
    <row r="26" spans="1:6" ht="30" customHeight="1" thickBot="1">
      <c r="A26" s="10"/>
      <c r="B26" s="211"/>
      <c r="C26" s="212"/>
      <c r="D26" s="35"/>
      <c r="E26" s="134"/>
      <c r="F26" s="11"/>
    </row>
    <row r="27" spans="1:6" ht="30" customHeight="1" thickBot="1">
      <c r="A27" s="10"/>
      <c r="B27" s="4"/>
      <c r="C27" s="4"/>
      <c r="D27" s="5"/>
      <c r="E27" s="5"/>
      <c r="F27" s="11"/>
    </row>
    <row r="28" spans="1:6" ht="20.100000000000001" customHeight="1">
      <c r="A28" s="10"/>
      <c r="B28" s="130" t="s">
        <v>239</v>
      </c>
      <c r="C28" s="174" t="s">
        <v>251</v>
      </c>
      <c r="D28" s="175"/>
      <c r="E28" s="30" t="s">
        <v>240</v>
      </c>
      <c r="F28" s="11"/>
    </row>
    <row r="29" spans="1:6" ht="30" customHeight="1" thickBot="1">
      <c r="A29" s="10"/>
      <c r="B29" s="132"/>
      <c r="C29" s="180"/>
      <c r="D29" s="181"/>
      <c r="E29" s="13"/>
      <c r="F29" s="11"/>
    </row>
    <row r="30" spans="1:6" ht="30" customHeight="1">
      <c r="A30" s="10"/>
      <c r="B30" s="5"/>
      <c r="C30" s="5"/>
      <c r="D30" s="5"/>
      <c r="E30" s="5"/>
      <c r="F30" s="11"/>
    </row>
    <row r="31" spans="1:6" ht="210" customHeight="1">
      <c r="A31" s="10"/>
      <c r="B31" s="213" t="s">
        <v>355</v>
      </c>
      <c r="C31" s="213"/>
      <c r="D31" s="213"/>
      <c r="E31" s="213"/>
      <c r="F31" s="11"/>
    </row>
    <row r="32" spans="1:6" ht="30" customHeight="1">
      <c r="A32" s="10"/>
      <c r="B32" s="42"/>
      <c r="C32" s="42"/>
      <c r="D32" s="42"/>
      <c r="E32" s="42"/>
      <c r="F32" s="11"/>
    </row>
    <row r="33" spans="1:6" ht="60.6" customHeight="1" thickBot="1">
      <c r="A33" s="10"/>
      <c r="B33" s="42"/>
      <c r="C33" s="214"/>
      <c r="D33" s="214"/>
      <c r="E33" s="42"/>
      <c r="F33" s="11"/>
    </row>
    <row r="34" spans="1:6" ht="30" customHeight="1">
      <c r="A34" s="10"/>
      <c r="B34" s="42"/>
      <c r="C34" s="210" t="s">
        <v>1</v>
      </c>
      <c r="D34" s="210"/>
      <c r="E34" s="42"/>
      <c r="F34" s="11"/>
    </row>
    <row r="35" spans="1:6" ht="30" customHeight="1">
      <c r="A35" s="10"/>
      <c r="B35" s="5"/>
      <c r="C35" s="5"/>
      <c r="D35" s="5"/>
      <c r="E35" s="5"/>
      <c r="F35" s="11"/>
    </row>
    <row r="36" spans="1:6" ht="30" customHeight="1">
      <c r="A36" s="10"/>
      <c r="B36" s="54" t="s">
        <v>337</v>
      </c>
      <c r="C36" s="5"/>
      <c r="D36" s="5"/>
      <c r="E36" s="5"/>
      <c r="F36" s="11"/>
    </row>
    <row r="37" spans="1:6" ht="30" customHeight="1" thickBot="1">
      <c r="A37" s="10"/>
      <c r="B37" s="5"/>
      <c r="C37" s="5"/>
      <c r="D37" s="5"/>
      <c r="E37" s="5"/>
      <c r="F37" s="11"/>
    </row>
    <row r="38" spans="1:6" ht="20.100000000000001" customHeight="1">
      <c r="A38" s="10"/>
      <c r="B38" s="203" t="s">
        <v>252</v>
      </c>
      <c r="C38" s="205"/>
      <c r="D38" s="2" t="s">
        <v>253</v>
      </c>
      <c r="E38" s="1" t="s">
        <v>254</v>
      </c>
      <c r="F38" s="11"/>
    </row>
    <row r="39" spans="1:6" ht="30" customHeight="1" thickBot="1">
      <c r="A39" s="10"/>
      <c r="B39" s="180"/>
      <c r="C39" s="181"/>
      <c r="D39" s="134"/>
      <c r="E39" s="129"/>
      <c r="F39" s="11"/>
    </row>
    <row r="40" spans="1:6" ht="20.100000000000001" customHeight="1">
      <c r="A40" s="10"/>
      <c r="B40" s="1" t="s">
        <v>255</v>
      </c>
      <c r="C40" s="1" t="s">
        <v>256</v>
      </c>
      <c r="D40" s="206" t="s">
        <v>257</v>
      </c>
      <c r="E40" s="207"/>
      <c r="F40" s="11"/>
    </row>
    <row r="41" spans="1:6" ht="30" customHeight="1" thickBot="1">
      <c r="A41" s="10"/>
      <c r="B41" s="13"/>
      <c r="C41" s="13"/>
      <c r="D41" s="211"/>
      <c r="E41" s="212"/>
      <c r="F41" s="11"/>
    </row>
    <row r="42" spans="1:6" ht="20.100000000000001" customHeight="1">
      <c r="A42" s="10"/>
      <c r="B42" s="203" t="s">
        <v>258</v>
      </c>
      <c r="C42" s="204"/>
      <c r="D42" s="204"/>
      <c r="E42" s="205"/>
      <c r="F42" s="11"/>
    </row>
    <row r="43" spans="1:6" ht="79.95" customHeight="1" thickBot="1">
      <c r="A43" s="10"/>
      <c r="B43" s="182"/>
      <c r="C43" s="183"/>
      <c r="D43" s="183"/>
      <c r="E43" s="184"/>
      <c r="F43" s="11"/>
    </row>
    <row r="44" spans="1:6" ht="20.100000000000001" customHeight="1">
      <c r="A44" s="10"/>
      <c r="B44" s="203" t="s">
        <v>259</v>
      </c>
      <c r="C44" s="204"/>
      <c r="D44" s="204"/>
      <c r="E44" s="205"/>
      <c r="F44" s="11"/>
    </row>
    <row r="45" spans="1:6" ht="296.25" customHeight="1" thickBot="1">
      <c r="A45" s="10"/>
      <c r="B45" s="182"/>
      <c r="C45" s="183"/>
      <c r="D45" s="183"/>
      <c r="E45" s="184"/>
      <c r="F45" s="11"/>
    </row>
    <row r="46" spans="1:6" ht="48" customHeight="1">
      <c r="A46" s="10"/>
      <c r="B46" s="133" t="s">
        <v>260</v>
      </c>
      <c r="C46" s="133" t="s">
        <v>261</v>
      </c>
      <c r="D46" s="133" t="s">
        <v>262</v>
      </c>
      <c r="E46" s="1" t="s">
        <v>263</v>
      </c>
      <c r="F46" s="11"/>
    </row>
    <row r="47" spans="1:6" ht="30" customHeight="1" thickBot="1">
      <c r="A47" s="10"/>
      <c r="B47" s="132"/>
      <c r="C47" s="132"/>
      <c r="D47" s="132"/>
      <c r="E47" s="12"/>
      <c r="F47" s="11"/>
    </row>
    <row r="48" spans="1:6" ht="20.100000000000001" customHeight="1">
      <c r="A48" s="10"/>
      <c r="B48" s="203" t="s">
        <v>327</v>
      </c>
      <c r="C48" s="204"/>
      <c r="D48" s="204"/>
      <c r="E48" s="205"/>
      <c r="F48" s="11"/>
    </row>
    <row r="49" spans="1:6" ht="114" customHeight="1" thickBot="1">
      <c r="A49" s="10"/>
      <c r="B49" s="215"/>
      <c r="C49" s="216"/>
      <c r="D49" s="216"/>
      <c r="E49" s="217"/>
      <c r="F49" s="11"/>
    </row>
    <row r="50" spans="1:6" ht="20.100000000000001" customHeight="1">
      <c r="A50" s="10"/>
      <c r="B50" s="133" t="s">
        <v>328</v>
      </c>
      <c r="C50" s="133" t="s">
        <v>329</v>
      </c>
      <c r="D50" s="203" t="s">
        <v>330</v>
      </c>
      <c r="E50" s="205"/>
      <c r="F50" s="11"/>
    </row>
    <row r="51" spans="1:6" ht="30" customHeight="1" thickBot="1">
      <c r="A51" s="10"/>
      <c r="B51" s="132"/>
      <c r="C51" s="132"/>
      <c r="D51" s="180"/>
      <c r="E51" s="181"/>
      <c r="F51" s="11"/>
    </row>
    <row r="52" spans="1:6" ht="20.100000000000001" customHeight="1">
      <c r="A52" s="10"/>
      <c r="B52" s="206" t="s">
        <v>331</v>
      </c>
      <c r="C52" s="207"/>
      <c r="D52" s="203" t="s">
        <v>332</v>
      </c>
      <c r="E52" s="205"/>
      <c r="F52" s="11"/>
    </row>
    <row r="53" spans="1:6" ht="30" customHeight="1" thickBot="1">
      <c r="A53" s="10"/>
      <c r="B53" s="180"/>
      <c r="C53" s="181"/>
      <c r="D53" s="176"/>
      <c r="E53" s="177"/>
      <c r="F53" s="11"/>
    </row>
    <row r="54" spans="1:6" ht="15.6">
      <c r="A54" s="10"/>
      <c r="B54" s="1" t="s">
        <v>333</v>
      </c>
      <c r="C54" s="1" t="s">
        <v>334</v>
      </c>
      <c r="D54" s="1" t="s">
        <v>335</v>
      </c>
      <c r="E54" s="3" t="s">
        <v>336</v>
      </c>
      <c r="F54" s="11"/>
    </row>
    <row r="55" spans="1:6" ht="30" customHeight="1" thickBot="1">
      <c r="A55" s="10"/>
      <c r="B55" s="12"/>
      <c r="C55" s="12"/>
      <c r="D55" s="12"/>
      <c r="E55" s="12"/>
      <c r="F55" s="11"/>
    </row>
    <row r="56" spans="1:6" ht="30" customHeight="1">
      <c r="A56" s="10"/>
      <c r="B56" s="5"/>
      <c r="C56" s="5"/>
      <c r="D56" s="5"/>
      <c r="E56" s="5"/>
      <c r="F56" s="11"/>
    </row>
    <row r="57" spans="1:6" ht="30" customHeight="1">
      <c r="A57" s="10"/>
      <c r="B57" s="54" t="s">
        <v>338</v>
      </c>
      <c r="C57" s="5"/>
      <c r="D57" s="5"/>
      <c r="E57" s="5"/>
      <c r="F57" s="11"/>
    </row>
    <row r="58" spans="1:6" ht="30" customHeight="1" thickBot="1">
      <c r="A58" s="10"/>
      <c r="B58" s="5"/>
      <c r="C58" s="5"/>
      <c r="D58" s="5"/>
      <c r="E58" s="5"/>
      <c r="F58" s="11"/>
    </row>
    <row r="59" spans="1:6" ht="20.100000000000001" customHeight="1">
      <c r="A59" s="10"/>
      <c r="B59" s="203" t="s">
        <v>252</v>
      </c>
      <c r="C59" s="205"/>
      <c r="D59" s="2" t="s">
        <v>253</v>
      </c>
      <c r="E59" s="1" t="s">
        <v>254</v>
      </c>
      <c r="F59" s="11"/>
    </row>
    <row r="60" spans="1:6" ht="30" customHeight="1" thickBot="1">
      <c r="A60" s="10"/>
      <c r="B60" s="180"/>
      <c r="C60" s="181"/>
      <c r="D60" s="134"/>
      <c r="E60" s="129"/>
      <c r="F60" s="11"/>
    </row>
    <row r="61" spans="1:6" ht="20.100000000000001" customHeight="1">
      <c r="A61" s="10"/>
      <c r="B61" s="1" t="s">
        <v>255</v>
      </c>
      <c r="C61" s="1" t="s">
        <v>256</v>
      </c>
      <c r="D61" s="206" t="s">
        <v>257</v>
      </c>
      <c r="E61" s="207"/>
      <c r="F61" s="11"/>
    </row>
    <row r="62" spans="1:6" ht="30" customHeight="1" thickBot="1">
      <c r="A62" s="10"/>
      <c r="B62" s="13"/>
      <c r="C62" s="13"/>
      <c r="D62" s="211"/>
      <c r="E62" s="212"/>
      <c r="F62" s="11"/>
    </row>
    <row r="63" spans="1:6" ht="20.100000000000001" customHeight="1">
      <c r="A63" s="10"/>
      <c r="B63" s="203" t="s">
        <v>258</v>
      </c>
      <c r="C63" s="204"/>
      <c r="D63" s="204"/>
      <c r="E63" s="205"/>
      <c r="F63" s="11"/>
    </row>
    <row r="64" spans="1:6" ht="79.95" customHeight="1" thickBot="1">
      <c r="A64" s="10"/>
      <c r="B64" s="182"/>
      <c r="C64" s="183"/>
      <c r="D64" s="183"/>
      <c r="E64" s="184"/>
      <c r="F64" s="11"/>
    </row>
    <row r="65" spans="1:6" ht="20.100000000000001" customHeight="1">
      <c r="A65" s="10"/>
      <c r="B65" s="203" t="s">
        <v>259</v>
      </c>
      <c r="C65" s="204"/>
      <c r="D65" s="204"/>
      <c r="E65" s="205"/>
      <c r="F65" s="11"/>
    </row>
    <row r="66" spans="1:6" ht="300" customHeight="1" thickBot="1">
      <c r="A66" s="10"/>
      <c r="B66" s="182"/>
      <c r="C66" s="183"/>
      <c r="D66" s="183"/>
      <c r="E66" s="184"/>
      <c r="F66" s="11"/>
    </row>
    <row r="67" spans="1:6" ht="46.5" customHeight="1">
      <c r="A67" s="10"/>
      <c r="B67" s="133" t="s">
        <v>260</v>
      </c>
      <c r="C67" s="133" t="s">
        <v>261</v>
      </c>
      <c r="D67" s="133" t="s">
        <v>262</v>
      </c>
      <c r="E67" s="1" t="s">
        <v>263</v>
      </c>
      <c r="F67" s="11"/>
    </row>
    <row r="68" spans="1:6" ht="30" customHeight="1" thickBot="1">
      <c r="A68" s="10"/>
      <c r="B68" s="132"/>
      <c r="C68" s="132"/>
      <c r="D68" s="132"/>
      <c r="E68" s="12"/>
      <c r="F68" s="11"/>
    </row>
    <row r="69" spans="1:6" ht="20.100000000000001" customHeight="1">
      <c r="A69" s="10"/>
      <c r="B69" s="203" t="s">
        <v>327</v>
      </c>
      <c r="C69" s="204"/>
      <c r="D69" s="204"/>
      <c r="E69" s="205"/>
      <c r="F69" s="11"/>
    </row>
    <row r="70" spans="1:6" ht="114" customHeight="1" thickBot="1">
      <c r="A70" s="10"/>
      <c r="B70" s="215"/>
      <c r="C70" s="216"/>
      <c r="D70" s="216"/>
      <c r="E70" s="217"/>
      <c r="F70" s="11"/>
    </row>
    <row r="71" spans="1:6" ht="20.100000000000001" customHeight="1">
      <c r="A71" s="10"/>
      <c r="B71" s="133" t="s">
        <v>328</v>
      </c>
      <c r="C71" s="133" t="s">
        <v>329</v>
      </c>
      <c r="D71" s="203" t="s">
        <v>330</v>
      </c>
      <c r="E71" s="205"/>
      <c r="F71" s="11"/>
    </row>
    <row r="72" spans="1:6" ht="30" customHeight="1" thickBot="1">
      <c r="A72" s="10"/>
      <c r="B72" s="132"/>
      <c r="C72" s="132"/>
      <c r="D72" s="180"/>
      <c r="E72" s="181"/>
      <c r="F72" s="11"/>
    </row>
    <row r="73" spans="1:6" ht="20.100000000000001" customHeight="1">
      <c r="A73" s="10"/>
      <c r="B73" s="206" t="s">
        <v>331</v>
      </c>
      <c r="C73" s="207"/>
      <c r="D73" s="203" t="s">
        <v>332</v>
      </c>
      <c r="E73" s="205"/>
      <c r="F73" s="11"/>
    </row>
    <row r="74" spans="1:6" ht="30" customHeight="1" thickBot="1">
      <c r="A74" s="10"/>
      <c r="B74" s="180"/>
      <c r="C74" s="181"/>
      <c r="D74" s="176"/>
      <c r="E74" s="177"/>
      <c r="F74" s="11"/>
    </row>
    <row r="75" spans="1:6" ht="33.75" customHeight="1">
      <c r="A75" s="10"/>
      <c r="B75" s="1" t="s">
        <v>333</v>
      </c>
      <c r="C75" s="1" t="s">
        <v>334</v>
      </c>
      <c r="D75" s="1" t="s">
        <v>335</v>
      </c>
      <c r="E75" s="3" t="s">
        <v>336</v>
      </c>
      <c r="F75" s="11"/>
    </row>
    <row r="76" spans="1:6" ht="30" customHeight="1" thickBot="1">
      <c r="A76" s="10"/>
      <c r="B76" s="12"/>
      <c r="C76" s="12"/>
      <c r="D76" s="12"/>
      <c r="E76" s="12"/>
      <c r="F76" s="11"/>
    </row>
    <row r="77" spans="1:6" ht="30" customHeight="1">
      <c r="A77" s="10"/>
      <c r="B77" s="5"/>
      <c r="C77" s="5"/>
      <c r="D77" s="5"/>
      <c r="E77" s="5"/>
      <c r="F77" s="11"/>
    </row>
    <row r="78" spans="1:6" ht="30" customHeight="1">
      <c r="A78" s="10"/>
      <c r="B78" s="54" t="s">
        <v>339</v>
      </c>
      <c r="C78" s="5"/>
      <c r="D78" s="5"/>
      <c r="E78" s="5"/>
      <c r="F78" s="11"/>
    </row>
    <row r="79" spans="1:6" ht="30" customHeight="1" thickBot="1">
      <c r="A79" s="10"/>
      <c r="B79" s="5"/>
      <c r="C79" s="5"/>
      <c r="D79" s="5"/>
      <c r="E79" s="5"/>
      <c r="F79" s="11"/>
    </row>
    <row r="80" spans="1:6" ht="20.100000000000001" customHeight="1">
      <c r="A80" s="10"/>
      <c r="B80" s="203" t="s">
        <v>252</v>
      </c>
      <c r="C80" s="205"/>
      <c r="D80" s="2" t="s">
        <v>253</v>
      </c>
      <c r="E80" s="1" t="s">
        <v>254</v>
      </c>
      <c r="F80" s="11"/>
    </row>
    <row r="81" spans="1:6" ht="30" customHeight="1" thickBot="1">
      <c r="A81" s="10"/>
      <c r="B81" s="180"/>
      <c r="C81" s="181"/>
      <c r="D81" s="134"/>
      <c r="E81" s="129"/>
      <c r="F81" s="11"/>
    </row>
    <row r="82" spans="1:6" ht="20.100000000000001" customHeight="1">
      <c r="A82" s="10"/>
      <c r="B82" s="1" t="s">
        <v>255</v>
      </c>
      <c r="C82" s="1" t="s">
        <v>256</v>
      </c>
      <c r="D82" s="206" t="s">
        <v>257</v>
      </c>
      <c r="E82" s="207"/>
      <c r="F82" s="11"/>
    </row>
    <row r="83" spans="1:6" ht="30" customHeight="1" thickBot="1">
      <c r="A83" s="10"/>
      <c r="B83" s="13"/>
      <c r="C83" s="13"/>
      <c r="D83" s="211"/>
      <c r="E83" s="212"/>
      <c r="F83" s="11"/>
    </row>
    <row r="84" spans="1:6" ht="20.100000000000001" customHeight="1">
      <c r="A84" s="10"/>
      <c r="B84" s="203" t="s">
        <v>258</v>
      </c>
      <c r="C84" s="204"/>
      <c r="D84" s="204"/>
      <c r="E84" s="205"/>
      <c r="F84" s="11"/>
    </row>
    <row r="85" spans="1:6" ht="79.95" customHeight="1" thickBot="1">
      <c r="A85" s="10"/>
      <c r="B85" s="182"/>
      <c r="C85" s="183"/>
      <c r="D85" s="183"/>
      <c r="E85" s="184"/>
      <c r="F85" s="11"/>
    </row>
    <row r="86" spans="1:6" ht="20.100000000000001" customHeight="1">
      <c r="A86" s="10"/>
      <c r="B86" s="203" t="s">
        <v>259</v>
      </c>
      <c r="C86" s="204"/>
      <c r="D86" s="204"/>
      <c r="E86" s="205"/>
      <c r="F86" s="11"/>
    </row>
    <row r="87" spans="1:6" ht="303" customHeight="1" thickBot="1">
      <c r="A87" s="10"/>
      <c r="B87" s="182"/>
      <c r="C87" s="183"/>
      <c r="D87" s="183"/>
      <c r="E87" s="184"/>
      <c r="F87" s="11"/>
    </row>
    <row r="88" spans="1:6" ht="48" customHeight="1">
      <c r="A88" s="10"/>
      <c r="B88" s="133" t="s">
        <v>260</v>
      </c>
      <c r="C88" s="133" t="s">
        <v>261</v>
      </c>
      <c r="D88" s="133" t="s">
        <v>262</v>
      </c>
      <c r="E88" s="1" t="s">
        <v>263</v>
      </c>
      <c r="F88" s="11"/>
    </row>
    <row r="89" spans="1:6" ht="30" customHeight="1" thickBot="1">
      <c r="A89" s="10"/>
      <c r="B89" s="132"/>
      <c r="C89" s="132"/>
      <c r="D89" s="132"/>
      <c r="E89" s="12"/>
      <c r="F89" s="11"/>
    </row>
    <row r="90" spans="1:6" ht="20.100000000000001" customHeight="1">
      <c r="A90" s="10"/>
      <c r="B90" s="203" t="s">
        <v>327</v>
      </c>
      <c r="C90" s="204"/>
      <c r="D90" s="204"/>
      <c r="E90" s="205"/>
      <c r="F90" s="11"/>
    </row>
    <row r="91" spans="1:6" ht="114" customHeight="1" thickBot="1">
      <c r="A91" s="10"/>
      <c r="B91" s="215"/>
      <c r="C91" s="216"/>
      <c r="D91" s="216"/>
      <c r="E91" s="217"/>
      <c r="F91" s="11"/>
    </row>
    <row r="92" spans="1:6" ht="20.100000000000001" customHeight="1">
      <c r="A92" s="10"/>
      <c r="B92" s="133" t="s">
        <v>328</v>
      </c>
      <c r="C92" s="133" t="s">
        <v>329</v>
      </c>
      <c r="D92" s="203" t="s">
        <v>330</v>
      </c>
      <c r="E92" s="205"/>
      <c r="F92" s="11"/>
    </row>
    <row r="93" spans="1:6" ht="30" customHeight="1" thickBot="1">
      <c r="A93" s="10"/>
      <c r="B93" s="132"/>
      <c r="C93" s="132"/>
      <c r="D93" s="180"/>
      <c r="E93" s="181"/>
      <c r="F93" s="11"/>
    </row>
    <row r="94" spans="1:6" ht="20.100000000000001" customHeight="1">
      <c r="A94" s="10"/>
      <c r="B94" s="206" t="s">
        <v>331</v>
      </c>
      <c r="C94" s="207"/>
      <c r="D94" s="203" t="s">
        <v>332</v>
      </c>
      <c r="E94" s="205"/>
      <c r="F94" s="11"/>
    </row>
    <row r="95" spans="1:6" ht="30" customHeight="1" thickBot="1">
      <c r="A95" s="10"/>
      <c r="B95" s="180"/>
      <c r="C95" s="181"/>
      <c r="D95" s="176"/>
      <c r="E95" s="177"/>
      <c r="F95" s="11"/>
    </row>
    <row r="96" spans="1:6" ht="15.6">
      <c r="A96" s="10"/>
      <c r="B96" s="1" t="s">
        <v>333</v>
      </c>
      <c r="C96" s="1" t="s">
        <v>334</v>
      </c>
      <c r="D96" s="1" t="s">
        <v>335</v>
      </c>
      <c r="E96" s="3" t="s">
        <v>336</v>
      </c>
      <c r="F96" s="11"/>
    </row>
    <row r="97" spans="1:6" ht="30" customHeight="1" thickBot="1">
      <c r="A97" s="10"/>
      <c r="B97" s="12"/>
      <c r="C97" s="12"/>
      <c r="D97" s="12"/>
      <c r="E97" s="12"/>
      <c r="F97" s="11"/>
    </row>
    <row r="98" spans="1:6" ht="30" customHeight="1">
      <c r="A98" s="10"/>
      <c r="B98" s="5"/>
      <c r="C98" s="5"/>
      <c r="D98" s="5"/>
      <c r="E98" s="5"/>
      <c r="F98" s="11"/>
    </row>
    <row r="99" spans="1:6" ht="30" customHeight="1">
      <c r="A99" s="10"/>
      <c r="B99" s="54" t="s">
        <v>340</v>
      </c>
      <c r="C99" s="5"/>
      <c r="D99" s="5"/>
      <c r="E99" s="5"/>
      <c r="F99" s="11"/>
    </row>
    <row r="100" spans="1:6" ht="30" customHeight="1" thickBot="1">
      <c r="A100" s="10"/>
      <c r="B100" s="5"/>
      <c r="C100" s="5"/>
      <c r="D100" s="5"/>
      <c r="E100" s="5"/>
      <c r="F100" s="11"/>
    </row>
    <row r="101" spans="1:6" ht="20.100000000000001" customHeight="1">
      <c r="A101" s="10"/>
      <c r="B101" s="203" t="s">
        <v>252</v>
      </c>
      <c r="C101" s="205"/>
      <c r="D101" s="2" t="s">
        <v>253</v>
      </c>
      <c r="E101" s="1" t="s">
        <v>254</v>
      </c>
      <c r="F101" s="11"/>
    </row>
    <row r="102" spans="1:6" ht="30" customHeight="1" thickBot="1">
      <c r="A102" s="10"/>
      <c r="B102" s="180"/>
      <c r="C102" s="181"/>
      <c r="D102" s="134"/>
      <c r="E102" s="129"/>
      <c r="F102" s="11"/>
    </row>
    <row r="103" spans="1:6" ht="20.100000000000001" customHeight="1">
      <c r="A103" s="10"/>
      <c r="B103" s="1" t="s">
        <v>255</v>
      </c>
      <c r="C103" s="1" t="s">
        <v>256</v>
      </c>
      <c r="D103" s="206" t="s">
        <v>257</v>
      </c>
      <c r="E103" s="207"/>
      <c r="F103" s="11"/>
    </row>
    <row r="104" spans="1:6" ht="30" customHeight="1" thickBot="1">
      <c r="A104" s="10"/>
      <c r="B104" s="13"/>
      <c r="C104" s="13"/>
      <c r="D104" s="211"/>
      <c r="E104" s="212"/>
      <c r="F104" s="11"/>
    </row>
    <row r="105" spans="1:6" ht="20.100000000000001" customHeight="1">
      <c r="A105" s="10"/>
      <c r="B105" s="203" t="s">
        <v>258</v>
      </c>
      <c r="C105" s="204"/>
      <c r="D105" s="204"/>
      <c r="E105" s="205"/>
      <c r="F105" s="11"/>
    </row>
    <row r="106" spans="1:6" ht="79.95" customHeight="1" thickBot="1">
      <c r="A106" s="10"/>
      <c r="B106" s="182"/>
      <c r="C106" s="183"/>
      <c r="D106" s="183"/>
      <c r="E106" s="184"/>
      <c r="F106" s="11"/>
    </row>
    <row r="107" spans="1:6" ht="20.100000000000001" customHeight="1">
      <c r="A107" s="10"/>
      <c r="B107" s="203" t="s">
        <v>259</v>
      </c>
      <c r="C107" s="204"/>
      <c r="D107" s="204"/>
      <c r="E107" s="205"/>
      <c r="F107" s="11"/>
    </row>
    <row r="108" spans="1:6" ht="315.75" customHeight="1" thickBot="1">
      <c r="A108" s="10"/>
      <c r="B108" s="182"/>
      <c r="C108" s="183"/>
      <c r="D108" s="183"/>
      <c r="E108" s="184"/>
      <c r="F108" s="11"/>
    </row>
    <row r="109" spans="1:6" ht="46.5" customHeight="1">
      <c r="A109" s="10"/>
      <c r="B109" s="133" t="s">
        <v>260</v>
      </c>
      <c r="C109" s="133" t="s">
        <v>261</v>
      </c>
      <c r="D109" s="133" t="s">
        <v>262</v>
      </c>
      <c r="E109" s="1" t="s">
        <v>263</v>
      </c>
      <c r="F109" s="11"/>
    </row>
    <row r="110" spans="1:6" ht="30" customHeight="1" thickBot="1">
      <c r="A110" s="10"/>
      <c r="B110" s="132"/>
      <c r="C110" s="132"/>
      <c r="D110" s="132"/>
      <c r="E110" s="12"/>
      <c r="F110" s="11"/>
    </row>
    <row r="111" spans="1:6" ht="20.100000000000001" customHeight="1">
      <c r="A111" s="10"/>
      <c r="B111" s="203" t="s">
        <v>327</v>
      </c>
      <c r="C111" s="204"/>
      <c r="D111" s="204"/>
      <c r="E111" s="205"/>
      <c r="F111" s="11"/>
    </row>
    <row r="112" spans="1:6" ht="114" customHeight="1" thickBot="1">
      <c r="A112" s="10"/>
      <c r="B112" s="215"/>
      <c r="C112" s="216"/>
      <c r="D112" s="216"/>
      <c r="E112" s="217"/>
      <c r="F112" s="11"/>
    </row>
    <row r="113" spans="1:6" ht="20.100000000000001" customHeight="1">
      <c r="A113" s="10"/>
      <c r="B113" s="133" t="s">
        <v>328</v>
      </c>
      <c r="C113" s="133" t="s">
        <v>329</v>
      </c>
      <c r="D113" s="203" t="s">
        <v>330</v>
      </c>
      <c r="E113" s="205"/>
      <c r="F113" s="11"/>
    </row>
    <row r="114" spans="1:6" ht="30" customHeight="1" thickBot="1">
      <c r="A114" s="10"/>
      <c r="B114" s="132"/>
      <c r="C114" s="132"/>
      <c r="D114" s="180"/>
      <c r="E114" s="181"/>
      <c r="F114" s="11"/>
    </row>
    <row r="115" spans="1:6" ht="20.100000000000001" customHeight="1">
      <c r="A115" s="10"/>
      <c r="B115" s="206" t="s">
        <v>331</v>
      </c>
      <c r="C115" s="207"/>
      <c r="D115" s="203" t="s">
        <v>332</v>
      </c>
      <c r="E115" s="205"/>
      <c r="F115" s="11"/>
    </row>
    <row r="116" spans="1:6" ht="30" customHeight="1" thickBot="1">
      <c r="A116" s="10"/>
      <c r="B116" s="180"/>
      <c r="C116" s="181"/>
      <c r="D116" s="176"/>
      <c r="E116" s="177"/>
      <c r="F116" s="11"/>
    </row>
    <row r="117" spans="1:6" ht="15.6">
      <c r="A117" s="10"/>
      <c r="B117" s="1" t="s">
        <v>333</v>
      </c>
      <c r="C117" s="1" t="s">
        <v>334</v>
      </c>
      <c r="D117" s="1" t="s">
        <v>335</v>
      </c>
      <c r="E117" s="3" t="s">
        <v>336</v>
      </c>
      <c r="F117" s="11"/>
    </row>
    <row r="118" spans="1:6" ht="30" customHeight="1" thickBot="1">
      <c r="A118" s="10"/>
      <c r="B118" s="12"/>
      <c r="C118" s="12"/>
      <c r="D118" s="12"/>
      <c r="E118" s="12"/>
      <c r="F118" s="11"/>
    </row>
    <row r="119" spans="1:6" ht="30" customHeight="1">
      <c r="A119" s="10"/>
      <c r="B119" s="5"/>
      <c r="C119" s="5"/>
      <c r="D119" s="5"/>
      <c r="E119" s="5"/>
      <c r="F119" s="11"/>
    </row>
    <row r="120" spans="1:6" ht="30" customHeight="1">
      <c r="A120" s="10"/>
      <c r="B120" s="54" t="s">
        <v>341</v>
      </c>
      <c r="C120" s="5"/>
      <c r="D120" s="5"/>
      <c r="E120" s="5"/>
      <c r="F120" s="11"/>
    </row>
    <row r="121" spans="1:6" ht="30" customHeight="1" thickBot="1">
      <c r="A121" s="10"/>
      <c r="B121" s="5"/>
      <c r="C121" s="5"/>
      <c r="D121" s="5"/>
      <c r="E121" s="5"/>
      <c r="F121" s="11"/>
    </row>
    <row r="122" spans="1:6" ht="20.100000000000001" customHeight="1">
      <c r="A122" s="10"/>
      <c r="B122" s="203" t="s">
        <v>252</v>
      </c>
      <c r="C122" s="205"/>
      <c r="D122" s="2" t="s">
        <v>253</v>
      </c>
      <c r="E122" s="1" t="s">
        <v>254</v>
      </c>
      <c r="F122" s="11"/>
    </row>
    <row r="123" spans="1:6" ht="30" customHeight="1" thickBot="1">
      <c r="A123" s="10"/>
      <c r="B123" s="180"/>
      <c r="C123" s="181"/>
      <c r="D123" s="134"/>
      <c r="E123" s="129"/>
      <c r="F123" s="11"/>
    </row>
    <row r="124" spans="1:6" ht="20.100000000000001" customHeight="1">
      <c r="A124" s="10"/>
      <c r="B124" s="1" t="s">
        <v>255</v>
      </c>
      <c r="C124" s="1" t="s">
        <v>256</v>
      </c>
      <c r="D124" s="206" t="s">
        <v>257</v>
      </c>
      <c r="E124" s="207"/>
      <c r="F124" s="11"/>
    </row>
    <row r="125" spans="1:6" ht="30" customHeight="1" thickBot="1">
      <c r="A125" s="10"/>
      <c r="B125" s="13"/>
      <c r="C125" s="13"/>
      <c r="D125" s="211"/>
      <c r="E125" s="212"/>
      <c r="F125" s="11"/>
    </row>
    <row r="126" spans="1:6" ht="20.100000000000001" customHeight="1">
      <c r="A126" s="10"/>
      <c r="B126" s="203" t="s">
        <v>258</v>
      </c>
      <c r="C126" s="204"/>
      <c r="D126" s="204"/>
      <c r="E126" s="205"/>
      <c r="F126" s="11"/>
    </row>
    <row r="127" spans="1:6" ht="79.95" customHeight="1" thickBot="1">
      <c r="A127" s="10"/>
      <c r="B127" s="182"/>
      <c r="C127" s="183"/>
      <c r="D127" s="183"/>
      <c r="E127" s="184"/>
      <c r="F127" s="11"/>
    </row>
    <row r="128" spans="1:6" ht="20.100000000000001" customHeight="1">
      <c r="A128" s="10"/>
      <c r="B128" s="203" t="s">
        <v>259</v>
      </c>
      <c r="C128" s="204"/>
      <c r="D128" s="204"/>
      <c r="E128" s="205"/>
      <c r="F128" s="11"/>
    </row>
    <row r="129" spans="1:6" ht="303" customHeight="1" thickBot="1">
      <c r="A129" s="10"/>
      <c r="B129" s="182"/>
      <c r="C129" s="183"/>
      <c r="D129" s="183"/>
      <c r="E129" s="184"/>
      <c r="F129" s="11"/>
    </row>
    <row r="130" spans="1:6" ht="53.25" customHeight="1">
      <c r="A130" s="10"/>
      <c r="B130" s="133" t="s">
        <v>260</v>
      </c>
      <c r="C130" s="133" t="s">
        <v>261</v>
      </c>
      <c r="D130" s="133" t="s">
        <v>262</v>
      </c>
      <c r="E130" s="1" t="s">
        <v>263</v>
      </c>
      <c r="F130" s="11"/>
    </row>
    <row r="131" spans="1:6" ht="30" customHeight="1" thickBot="1">
      <c r="A131" s="10"/>
      <c r="B131" s="132"/>
      <c r="C131" s="132"/>
      <c r="D131" s="132"/>
      <c r="E131" s="12"/>
      <c r="F131" s="11"/>
    </row>
    <row r="132" spans="1:6" ht="20.100000000000001" customHeight="1">
      <c r="A132" s="10"/>
      <c r="B132" s="203" t="s">
        <v>327</v>
      </c>
      <c r="C132" s="204"/>
      <c r="D132" s="204"/>
      <c r="E132" s="205"/>
      <c r="F132" s="11"/>
    </row>
    <row r="133" spans="1:6" ht="114" customHeight="1" thickBot="1">
      <c r="A133" s="10"/>
      <c r="B133" s="215"/>
      <c r="C133" s="216"/>
      <c r="D133" s="216"/>
      <c r="E133" s="217"/>
      <c r="F133" s="11"/>
    </row>
    <row r="134" spans="1:6" ht="20.100000000000001" customHeight="1">
      <c r="A134" s="10"/>
      <c r="B134" s="133" t="s">
        <v>328</v>
      </c>
      <c r="C134" s="133" t="s">
        <v>329</v>
      </c>
      <c r="D134" s="203" t="s">
        <v>330</v>
      </c>
      <c r="E134" s="205"/>
      <c r="F134" s="11"/>
    </row>
    <row r="135" spans="1:6" ht="30" customHeight="1" thickBot="1">
      <c r="A135" s="10"/>
      <c r="B135" s="132"/>
      <c r="C135" s="132"/>
      <c r="D135" s="180"/>
      <c r="E135" s="181"/>
      <c r="F135" s="11"/>
    </row>
    <row r="136" spans="1:6" ht="20.100000000000001" customHeight="1">
      <c r="A136" s="10"/>
      <c r="B136" s="206" t="s">
        <v>331</v>
      </c>
      <c r="C136" s="207"/>
      <c r="D136" s="203" t="s">
        <v>332</v>
      </c>
      <c r="E136" s="205"/>
      <c r="F136" s="11"/>
    </row>
    <row r="137" spans="1:6" ht="30" customHeight="1" thickBot="1">
      <c r="A137" s="10"/>
      <c r="B137" s="180"/>
      <c r="C137" s="181"/>
      <c r="D137" s="176"/>
      <c r="E137" s="177"/>
      <c r="F137" s="11"/>
    </row>
    <row r="138" spans="1:6" ht="15.6">
      <c r="A138" s="10"/>
      <c r="B138" s="1" t="s">
        <v>333</v>
      </c>
      <c r="C138" s="1" t="s">
        <v>334</v>
      </c>
      <c r="D138" s="1" t="s">
        <v>335</v>
      </c>
      <c r="E138" s="3" t="s">
        <v>336</v>
      </c>
      <c r="F138" s="11"/>
    </row>
    <row r="139" spans="1:6" ht="30" customHeight="1" thickBot="1">
      <c r="A139" s="10"/>
      <c r="B139" s="12"/>
      <c r="C139" s="12"/>
      <c r="D139" s="12"/>
      <c r="E139" s="12"/>
      <c r="F139" s="11"/>
    </row>
    <row r="140" spans="1:6" ht="30" customHeight="1">
      <c r="A140" s="10"/>
      <c r="B140" s="5"/>
      <c r="C140" s="5"/>
      <c r="D140" s="5"/>
      <c r="E140" s="5"/>
      <c r="F140" s="11"/>
    </row>
    <row r="141" spans="1:6" ht="30" customHeight="1">
      <c r="A141" s="10"/>
      <c r="B141" s="54" t="s">
        <v>351</v>
      </c>
      <c r="C141" s="5"/>
      <c r="D141" s="5"/>
      <c r="E141" s="5"/>
      <c r="F141" s="11"/>
    </row>
    <row r="142" spans="1:6" ht="30" customHeight="1" thickBot="1">
      <c r="A142" s="10"/>
      <c r="B142" s="5"/>
      <c r="C142" s="5"/>
      <c r="D142" s="5"/>
      <c r="E142" s="5"/>
      <c r="F142" s="11"/>
    </row>
    <row r="143" spans="1:6" ht="20.100000000000001" customHeight="1">
      <c r="A143" s="10"/>
      <c r="B143" s="203" t="s">
        <v>252</v>
      </c>
      <c r="C143" s="205"/>
      <c r="D143" s="2" t="s">
        <v>253</v>
      </c>
      <c r="E143" s="1" t="s">
        <v>254</v>
      </c>
      <c r="F143" s="11"/>
    </row>
    <row r="144" spans="1:6" ht="30" customHeight="1" thickBot="1">
      <c r="A144" s="10"/>
      <c r="B144" s="180"/>
      <c r="C144" s="181"/>
      <c r="D144" s="134"/>
      <c r="E144" s="129"/>
      <c r="F144" s="11"/>
    </row>
    <row r="145" spans="1:6" ht="20.100000000000001" customHeight="1">
      <c r="A145" s="10"/>
      <c r="B145" s="1" t="s">
        <v>255</v>
      </c>
      <c r="C145" s="1" t="s">
        <v>256</v>
      </c>
      <c r="D145" s="206" t="s">
        <v>257</v>
      </c>
      <c r="E145" s="207"/>
      <c r="F145" s="11"/>
    </row>
    <row r="146" spans="1:6" ht="30" customHeight="1" thickBot="1">
      <c r="A146" s="10"/>
      <c r="B146" s="13"/>
      <c r="C146" s="13"/>
      <c r="D146" s="211"/>
      <c r="E146" s="212"/>
      <c r="F146" s="11"/>
    </row>
    <row r="147" spans="1:6" ht="20.100000000000001" customHeight="1">
      <c r="A147" s="10"/>
      <c r="B147" s="203" t="s">
        <v>258</v>
      </c>
      <c r="C147" s="204"/>
      <c r="D147" s="204"/>
      <c r="E147" s="205"/>
      <c r="F147" s="11"/>
    </row>
    <row r="148" spans="1:6" ht="79.95" customHeight="1" thickBot="1">
      <c r="A148" s="10"/>
      <c r="B148" s="182"/>
      <c r="C148" s="183"/>
      <c r="D148" s="183"/>
      <c r="E148" s="184"/>
      <c r="F148" s="11"/>
    </row>
    <row r="149" spans="1:6" ht="20.100000000000001" customHeight="1">
      <c r="A149" s="10"/>
      <c r="B149" s="203" t="s">
        <v>259</v>
      </c>
      <c r="C149" s="204"/>
      <c r="D149" s="204"/>
      <c r="E149" s="205"/>
      <c r="F149" s="11"/>
    </row>
    <row r="150" spans="1:6" ht="303.75" customHeight="1" thickBot="1">
      <c r="A150" s="10"/>
      <c r="B150" s="182"/>
      <c r="C150" s="183"/>
      <c r="D150" s="183"/>
      <c r="E150" s="184"/>
      <c r="F150" s="11"/>
    </row>
    <row r="151" spans="1:6" ht="48.75" customHeight="1">
      <c r="A151" s="10"/>
      <c r="B151" s="133" t="s">
        <v>260</v>
      </c>
      <c r="C151" s="133" t="s">
        <v>261</v>
      </c>
      <c r="D151" s="133" t="s">
        <v>262</v>
      </c>
      <c r="E151" s="1" t="s">
        <v>263</v>
      </c>
      <c r="F151" s="11"/>
    </row>
    <row r="152" spans="1:6" ht="30" customHeight="1" thickBot="1">
      <c r="A152" s="10"/>
      <c r="B152" s="132"/>
      <c r="C152" s="132"/>
      <c r="D152" s="132"/>
      <c r="E152" s="12"/>
      <c r="F152" s="11"/>
    </row>
    <row r="153" spans="1:6" ht="20.100000000000001" customHeight="1">
      <c r="A153" s="10"/>
      <c r="B153" s="203" t="s">
        <v>327</v>
      </c>
      <c r="C153" s="204"/>
      <c r="D153" s="204"/>
      <c r="E153" s="205"/>
      <c r="F153" s="11"/>
    </row>
    <row r="154" spans="1:6" ht="114" customHeight="1" thickBot="1">
      <c r="A154" s="10"/>
      <c r="B154" s="215"/>
      <c r="C154" s="216"/>
      <c r="D154" s="216"/>
      <c r="E154" s="217"/>
      <c r="F154" s="11"/>
    </row>
    <row r="155" spans="1:6" ht="20.100000000000001" customHeight="1">
      <c r="A155" s="10"/>
      <c r="B155" s="133" t="s">
        <v>328</v>
      </c>
      <c r="C155" s="133" t="s">
        <v>329</v>
      </c>
      <c r="D155" s="203" t="s">
        <v>330</v>
      </c>
      <c r="E155" s="205"/>
      <c r="F155" s="11"/>
    </row>
    <row r="156" spans="1:6" ht="30" customHeight="1" thickBot="1">
      <c r="A156" s="10"/>
      <c r="B156" s="132"/>
      <c r="C156" s="132"/>
      <c r="D156" s="180"/>
      <c r="E156" s="181"/>
      <c r="F156" s="11"/>
    </row>
    <row r="157" spans="1:6" ht="20.100000000000001" customHeight="1">
      <c r="A157" s="10"/>
      <c r="B157" s="206" t="s">
        <v>331</v>
      </c>
      <c r="C157" s="207"/>
      <c r="D157" s="203" t="s">
        <v>332</v>
      </c>
      <c r="E157" s="205"/>
      <c r="F157" s="11"/>
    </row>
    <row r="158" spans="1:6" ht="30" customHeight="1" thickBot="1">
      <c r="A158" s="10"/>
      <c r="B158" s="180"/>
      <c r="C158" s="181"/>
      <c r="D158" s="176"/>
      <c r="E158" s="177"/>
      <c r="F158" s="11"/>
    </row>
    <row r="159" spans="1:6" ht="15.6">
      <c r="A159" s="10"/>
      <c r="B159" s="1" t="s">
        <v>333</v>
      </c>
      <c r="C159" s="1" t="s">
        <v>334</v>
      </c>
      <c r="D159" s="1" t="s">
        <v>335</v>
      </c>
      <c r="E159" s="3" t="s">
        <v>336</v>
      </c>
      <c r="F159" s="11"/>
    </row>
    <row r="160" spans="1:6" ht="30" customHeight="1" thickBot="1">
      <c r="A160" s="10"/>
      <c r="B160" s="12"/>
      <c r="C160" s="12"/>
      <c r="D160" s="12"/>
      <c r="E160" s="12"/>
      <c r="F160" s="11"/>
    </row>
    <row r="161" spans="1:6" ht="30" customHeight="1">
      <c r="A161" s="10"/>
      <c r="B161" s="5"/>
      <c r="C161" s="5"/>
      <c r="D161" s="5"/>
      <c r="E161" s="5"/>
      <c r="F161" s="11"/>
    </row>
    <row r="162" spans="1:6" ht="30" customHeight="1">
      <c r="A162" s="10"/>
      <c r="B162" s="54" t="s">
        <v>352</v>
      </c>
      <c r="C162" s="5"/>
      <c r="D162" s="5"/>
      <c r="E162" s="5"/>
      <c r="F162" s="11"/>
    </row>
    <row r="163" spans="1:6" ht="30" customHeight="1" thickBot="1">
      <c r="A163" s="10"/>
      <c r="B163" s="5"/>
      <c r="C163" s="5"/>
      <c r="D163" s="5"/>
      <c r="E163" s="5"/>
      <c r="F163" s="11"/>
    </row>
    <row r="164" spans="1:6" ht="20.100000000000001" customHeight="1">
      <c r="A164" s="10"/>
      <c r="B164" s="203" t="s">
        <v>252</v>
      </c>
      <c r="C164" s="205"/>
      <c r="D164" s="2" t="s">
        <v>253</v>
      </c>
      <c r="E164" s="1" t="s">
        <v>254</v>
      </c>
      <c r="F164" s="11"/>
    </row>
    <row r="165" spans="1:6" ht="30" customHeight="1" thickBot="1">
      <c r="A165" s="10"/>
      <c r="B165" s="180"/>
      <c r="C165" s="181"/>
      <c r="D165" s="134"/>
      <c r="E165" s="129"/>
      <c r="F165" s="11"/>
    </row>
    <row r="166" spans="1:6" ht="20.100000000000001" customHeight="1">
      <c r="A166" s="10"/>
      <c r="B166" s="1" t="s">
        <v>255</v>
      </c>
      <c r="C166" s="1" t="s">
        <v>256</v>
      </c>
      <c r="D166" s="206" t="s">
        <v>257</v>
      </c>
      <c r="E166" s="207"/>
      <c r="F166" s="11"/>
    </row>
    <row r="167" spans="1:6" ht="30" customHeight="1" thickBot="1">
      <c r="A167" s="10"/>
      <c r="B167" s="13"/>
      <c r="C167" s="13"/>
      <c r="D167" s="211"/>
      <c r="E167" s="212"/>
      <c r="F167" s="11"/>
    </row>
    <row r="168" spans="1:6" ht="20.100000000000001" customHeight="1">
      <c r="A168" s="10"/>
      <c r="B168" s="203" t="s">
        <v>258</v>
      </c>
      <c r="C168" s="204"/>
      <c r="D168" s="204"/>
      <c r="E168" s="205"/>
      <c r="F168" s="11"/>
    </row>
    <row r="169" spans="1:6" ht="79.95" customHeight="1" thickBot="1">
      <c r="A169" s="10"/>
      <c r="B169" s="182"/>
      <c r="C169" s="183"/>
      <c r="D169" s="183"/>
      <c r="E169" s="184"/>
      <c r="F169" s="11"/>
    </row>
    <row r="170" spans="1:6" ht="20.100000000000001" customHeight="1">
      <c r="A170" s="10"/>
      <c r="B170" s="203" t="s">
        <v>259</v>
      </c>
      <c r="C170" s="204"/>
      <c r="D170" s="204"/>
      <c r="E170" s="205"/>
      <c r="F170" s="11"/>
    </row>
    <row r="171" spans="1:6" ht="300.75" customHeight="1" thickBot="1">
      <c r="A171" s="10"/>
      <c r="B171" s="182"/>
      <c r="C171" s="183"/>
      <c r="D171" s="183"/>
      <c r="E171" s="184"/>
      <c r="F171" s="11"/>
    </row>
    <row r="172" spans="1:6" ht="48" customHeight="1">
      <c r="A172" s="10"/>
      <c r="B172" s="133" t="s">
        <v>260</v>
      </c>
      <c r="C172" s="133" t="s">
        <v>261</v>
      </c>
      <c r="D172" s="133" t="s">
        <v>262</v>
      </c>
      <c r="E172" s="1" t="s">
        <v>263</v>
      </c>
      <c r="F172" s="11"/>
    </row>
    <row r="173" spans="1:6" ht="30" customHeight="1" thickBot="1">
      <c r="A173" s="10"/>
      <c r="B173" s="132"/>
      <c r="C173" s="132"/>
      <c r="D173" s="132"/>
      <c r="E173" s="12"/>
      <c r="F173" s="11"/>
    </row>
    <row r="174" spans="1:6" ht="20.100000000000001" customHeight="1">
      <c r="A174" s="10"/>
      <c r="B174" s="203" t="s">
        <v>327</v>
      </c>
      <c r="C174" s="204"/>
      <c r="D174" s="204"/>
      <c r="E174" s="205"/>
      <c r="F174" s="11"/>
    </row>
    <row r="175" spans="1:6" ht="114" customHeight="1" thickBot="1">
      <c r="A175" s="10"/>
      <c r="B175" s="215"/>
      <c r="C175" s="216"/>
      <c r="D175" s="216"/>
      <c r="E175" s="217"/>
      <c r="F175" s="11"/>
    </row>
    <row r="176" spans="1:6" ht="20.100000000000001" customHeight="1">
      <c r="A176" s="10"/>
      <c r="B176" s="133" t="s">
        <v>328</v>
      </c>
      <c r="C176" s="133" t="s">
        <v>329</v>
      </c>
      <c r="D176" s="203" t="s">
        <v>330</v>
      </c>
      <c r="E176" s="205"/>
      <c r="F176" s="11"/>
    </row>
    <row r="177" spans="1:6" ht="30" customHeight="1" thickBot="1">
      <c r="A177" s="10"/>
      <c r="B177" s="132"/>
      <c r="C177" s="132"/>
      <c r="D177" s="180"/>
      <c r="E177" s="181"/>
      <c r="F177" s="11"/>
    </row>
    <row r="178" spans="1:6" ht="20.100000000000001" customHeight="1">
      <c r="A178" s="10"/>
      <c r="B178" s="206" t="s">
        <v>331</v>
      </c>
      <c r="C178" s="207"/>
      <c r="D178" s="203" t="s">
        <v>332</v>
      </c>
      <c r="E178" s="205"/>
      <c r="F178" s="11"/>
    </row>
    <row r="179" spans="1:6" ht="30" customHeight="1" thickBot="1">
      <c r="A179" s="10"/>
      <c r="B179" s="180"/>
      <c r="C179" s="181"/>
      <c r="D179" s="176"/>
      <c r="E179" s="177"/>
      <c r="F179" s="11"/>
    </row>
    <row r="180" spans="1:6" ht="15.6">
      <c r="A180" s="10"/>
      <c r="B180" s="1" t="s">
        <v>333</v>
      </c>
      <c r="C180" s="1" t="s">
        <v>334</v>
      </c>
      <c r="D180" s="1" t="s">
        <v>335</v>
      </c>
      <c r="E180" s="3" t="s">
        <v>336</v>
      </c>
      <c r="F180" s="11"/>
    </row>
    <row r="181" spans="1:6" ht="30" customHeight="1" thickBot="1">
      <c r="A181" s="10"/>
      <c r="B181" s="12"/>
      <c r="C181" s="12"/>
      <c r="D181" s="12"/>
      <c r="E181" s="12"/>
      <c r="F181" s="11"/>
    </row>
    <row r="182" spans="1:6" ht="30" customHeight="1">
      <c r="A182" s="10"/>
      <c r="B182" s="5"/>
      <c r="C182" s="5"/>
      <c r="D182" s="5"/>
      <c r="E182" s="5"/>
      <c r="F182" s="11"/>
    </row>
    <row r="183" spans="1:6" ht="30" customHeight="1">
      <c r="A183" s="10"/>
      <c r="B183" s="54" t="s">
        <v>353</v>
      </c>
      <c r="C183" s="5"/>
      <c r="D183" s="5"/>
      <c r="E183" s="5"/>
      <c r="F183" s="11"/>
    </row>
    <row r="184" spans="1:6" ht="30" customHeight="1" thickBot="1">
      <c r="A184" s="10"/>
      <c r="B184" s="5"/>
      <c r="C184" s="5"/>
      <c r="D184" s="5"/>
      <c r="E184" s="5"/>
      <c r="F184" s="11"/>
    </row>
    <row r="185" spans="1:6" ht="20.100000000000001" customHeight="1">
      <c r="A185" s="10"/>
      <c r="B185" s="203" t="s">
        <v>252</v>
      </c>
      <c r="C185" s="205"/>
      <c r="D185" s="2" t="s">
        <v>253</v>
      </c>
      <c r="E185" s="1" t="s">
        <v>254</v>
      </c>
      <c r="F185" s="11"/>
    </row>
    <row r="186" spans="1:6" ht="30" customHeight="1" thickBot="1">
      <c r="A186" s="10"/>
      <c r="B186" s="180"/>
      <c r="C186" s="181"/>
      <c r="D186" s="134"/>
      <c r="E186" s="129"/>
      <c r="F186" s="11"/>
    </row>
    <row r="187" spans="1:6" ht="20.100000000000001" customHeight="1">
      <c r="A187" s="10"/>
      <c r="B187" s="1" t="s">
        <v>255</v>
      </c>
      <c r="C187" s="1" t="s">
        <v>256</v>
      </c>
      <c r="D187" s="206" t="s">
        <v>257</v>
      </c>
      <c r="E187" s="207"/>
      <c r="F187" s="11"/>
    </row>
    <row r="188" spans="1:6" ht="30" customHeight="1" thickBot="1">
      <c r="A188" s="10"/>
      <c r="B188" s="13"/>
      <c r="C188" s="13"/>
      <c r="D188" s="211"/>
      <c r="E188" s="212"/>
      <c r="F188" s="11"/>
    </row>
    <row r="189" spans="1:6" ht="20.100000000000001" customHeight="1">
      <c r="A189" s="10"/>
      <c r="B189" s="203" t="s">
        <v>258</v>
      </c>
      <c r="C189" s="204"/>
      <c r="D189" s="204"/>
      <c r="E189" s="205"/>
      <c r="F189" s="11"/>
    </row>
    <row r="190" spans="1:6" ht="79.95" customHeight="1" thickBot="1">
      <c r="A190" s="10"/>
      <c r="B190" s="182"/>
      <c r="C190" s="183"/>
      <c r="D190" s="183"/>
      <c r="E190" s="184"/>
      <c r="F190" s="11"/>
    </row>
    <row r="191" spans="1:6" ht="20.100000000000001" customHeight="1">
      <c r="A191" s="10"/>
      <c r="B191" s="203" t="s">
        <v>259</v>
      </c>
      <c r="C191" s="204"/>
      <c r="D191" s="204"/>
      <c r="E191" s="205"/>
      <c r="F191" s="11"/>
    </row>
    <row r="192" spans="1:6" ht="301.5" customHeight="1" thickBot="1">
      <c r="A192" s="10"/>
      <c r="B192" s="182"/>
      <c r="C192" s="183"/>
      <c r="D192" s="183"/>
      <c r="E192" s="184"/>
      <c r="F192" s="11"/>
    </row>
    <row r="193" spans="1:6" ht="46.5" customHeight="1">
      <c r="A193" s="10"/>
      <c r="B193" s="133" t="s">
        <v>260</v>
      </c>
      <c r="C193" s="133" t="s">
        <v>261</v>
      </c>
      <c r="D193" s="133" t="s">
        <v>262</v>
      </c>
      <c r="E193" s="1" t="s">
        <v>263</v>
      </c>
      <c r="F193" s="11"/>
    </row>
    <row r="194" spans="1:6" ht="30" customHeight="1" thickBot="1">
      <c r="A194" s="10"/>
      <c r="B194" s="132"/>
      <c r="C194" s="132"/>
      <c r="D194" s="132"/>
      <c r="E194" s="12"/>
      <c r="F194" s="11"/>
    </row>
    <row r="195" spans="1:6" ht="20.100000000000001" customHeight="1">
      <c r="A195" s="10"/>
      <c r="B195" s="203" t="s">
        <v>327</v>
      </c>
      <c r="C195" s="204"/>
      <c r="D195" s="204"/>
      <c r="E195" s="205"/>
      <c r="F195" s="11"/>
    </row>
    <row r="196" spans="1:6" ht="114" customHeight="1" thickBot="1">
      <c r="A196" s="10"/>
      <c r="B196" s="215"/>
      <c r="C196" s="216"/>
      <c r="D196" s="216"/>
      <c r="E196" s="217"/>
      <c r="F196" s="11"/>
    </row>
    <row r="197" spans="1:6" ht="20.100000000000001" customHeight="1">
      <c r="A197" s="10"/>
      <c r="B197" s="133" t="s">
        <v>328</v>
      </c>
      <c r="C197" s="133" t="s">
        <v>329</v>
      </c>
      <c r="D197" s="203" t="s">
        <v>330</v>
      </c>
      <c r="E197" s="205"/>
      <c r="F197" s="11"/>
    </row>
    <row r="198" spans="1:6" ht="30" customHeight="1" thickBot="1">
      <c r="A198" s="10"/>
      <c r="B198" s="132"/>
      <c r="C198" s="132"/>
      <c r="D198" s="180"/>
      <c r="E198" s="181"/>
      <c r="F198" s="11"/>
    </row>
    <row r="199" spans="1:6" ht="20.100000000000001" customHeight="1">
      <c r="A199" s="10"/>
      <c r="B199" s="206" t="s">
        <v>331</v>
      </c>
      <c r="C199" s="207"/>
      <c r="D199" s="203" t="s">
        <v>332</v>
      </c>
      <c r="E199" s="205"/>
      <c r="F199" s="11"/>
    </row>
    <row r="200" spans="1:6" ht="30" customHeight="1" thickBot="1">
      <c r="A200" s="10"/>
      <c r="B200" s="180"/>
      <c r="C200" s="181"/>
      <c r="D200" s="176"/>
      <c r="E200" s="177"/>
      <c r="F200" s="11"/>
    </row>
    <row r="201" spans="1:6" ht="15.6">
      <c r="A201" s="10"/>
      <c r="B201" s="1" t="s">
        <v>333</v>
      </c>
      <c r="C201" s="1" t="s">
        <v>334</v>
      </c>
      <c r="D201" s="1" t="s">
        <v>335</v>
      </c>
      <c r="E201" s="3" t="s">
        <v>336</v>
      </c>
      <c r="F201" s="11"/>
    </row>
    <row r="202" spans="1:6" ht="30" customHeight="1" thickBot="1">
      <c r="A202" s="10"/>
      <c r="B202" s="12"/>
      <c r="C202" s="12"/>
      <c r="D202" s="12"/>
      <c r="E202" s="12"/>
      <c r="F202" s="11"/>
    </row>
    <row r="203" spans="1:6" ht="30" customHeight="1">
      <c r="A203" s="10"/>
      <c r="B203" s="5"/>
      <c r="C203" s="5"/>
      <c r="D203" s="5"/>
      <c r="E203" s="5"/>
      <c r="F203" s="11"/>
    </row>
    <row r="204" spans="1:6" ht="30" customHeight="1">
      <c r="A204" s="10"/>
      <c r="B204" s="54" t="s">
        <v>354</v>
      </c>
      <c r="C204" s="5"/>
      <c r="D204" s="5"/>
      <c r="E204" s="5"/>
      <c r="F204" s="11"/>
    </row>
    <row r="205" spans="1:6" ht="30" customHeight="1" thickBot="1">
      <c r="A205" s="10"/>
      <c r="B205" s="5"/>
      <c r="C205" s="5"/>
      <c r="D205" s="5"/>
      <c r="E205" s="5"/>
      <c r="F205" s="11"/>
    </row>
    <row r="206" spans="1:6" ht="20.100000000000001" customHeight="1">
      <c r="A206" s="10"/>
      <c r="B206" s="203" t="s">
        <v>252</v>
      </c>
      <c r="C206" s="205"/>
      <c r="D206" s="2" t="s">
        <v>253</v>
      </c>
      <c r="E206" s="1" t="s">
        <v>254</v>
      </c>
      <c r="F206" s="11"/>
    </row>
    <row r="207" spans="1:6" ht="30" customHeight="1" thickBot="1">
      <c r="A207" s="10"/>
      <c r="B207" s="180"/>
      <c r="C207" s="181"/>
      <c r="D207" s="134"/>
      <c r="E207" s="129"/>
      <c r="F207" s="11"/>
    </row>
    <row r="208" spans="1:6" ht="20.100000000000001" customHeight="1">
      <c r="A208" s="10"/>
      <c r="B208" s="1" t="s">
        <v>255</v>
      </c>
      <c r="C208" s="1" t="s">
        <v>256</v>
      </c>
      <c r="D208" s="206" t="s">
        <v>257</v>
      </c>
      <c r="E208" s="207"/>
      <c r="F208" s="11"/>
    </row>
    <row r="209" spans="1:6" ht="30" customHeight="1" thickBot="1">
      <c r="A209" s="10"/>
      <c r="B209" s="13"/>
      <c r="C209" s="13"/>
      <c r="D209" s="211"/>
      <c r="E209" s="212"/>
      <c r="F209" s="11"/>
    </row>
    <row r="210" spans="1:6" ht="20.100000000000001" customHeight="1">
      <c r="A210" s="10"/>
      <c r="B210" s="203" t="s">
        <v>258</v>
      </c>
      <c r="C210" s="204"/>
      <c r="D210" s="204"/>
      <c r="E210" s="205"/>
      <c r="F210" s="11"/>
    </row>
    <row r="211" spans="1:6" ht="79.95" customHeight="1" thickBot="1">
      <c r="A211" s="10"/>
      <c r="B211" s="182"/>
      <c r="C211" s="183"/>
      <c r="D211" s="183"/>
      <c r="E211" s="184"/>
      <c r="F211" s="11"/>
    </row>
    <row r="212" spans="1:6" ht="20.100000000000001" customHeight="1">
      <c r="A212" s="10"/>
      <c r="B212" s="203" t="s">
        <v>259</v>
      </c>
      <c r="C212" s="204"/>
      <c r="D212" s="204"/>
      <c r="E212" s="205"/>
      <c r="F212" s="11"/>
    </row>
    <row r="213" spans="1:6" ht="309.75" customHeight="1" thickBot="1">
      <c r="A213" s="10"/>
      <c r="B213" s="182"/>
      <c r="C213" s="183"/>
      <c r="D213" s="183"/>
      <c r="E213" s="184"/>
      <c r="F213" s="11"/>
    </row>
    <row r="214" spans="1:6" ht="48.75" customHeight="1">
      <c r="A214" s="10"/>
      <c r="B214" s="133" t="s">
        <v>260</v>
      </c>
      <c r="C214" s="133" t="s">
        <v>261</v>
      </c>
      <c r="D214" s="133" t="s">
        <v>262</v>
      </c>
      <c r="E214" s="1" t="s">
        <v>263</v>
      </c>
      <c r="F214" s="11"/>
    </row>
    <row r="215" spans="1:6" ht="30" customHeight="1" thickBot="1">
      <c r="A215" s="10"/>
      <c r="B215" s="132"/>
      <c r="C215" s="132"/>
      <c r="D215" s="132"/>
      <c r="E215" s="12"/>
      <c r="F215" s="11"/>
    </row>
    <row r="216" spans="1:6" ht="20.100000000000001" customHeight="1">
      <c r="A216" s="10"/>
      <c r="B216" s="203" t="s">
        <v>327</v>
      </c>
      <c r="C216" s="204"/>
      <c r="D216" s="204"/>
      <c r="E216" s="205"/>
      <c r="F216" s="11"/>
    </row>
    <row r="217" spans="1:6" ht="114" customHeight="1" thickBot="1">
      <c r="A217" s="10"/>
      <c r="B217" s="215"/>
      <c r="C217" s="216"/>
      <c r="D217" s="216"/>
      <c r="E217" s="217"/>
      <c r="F217" s="11"/>
    </row>
    <row r="218" spans="1:6" ht="20.100000000000001" customHeight="1">
      <c r="A218" s="10"/>
      <c r="B218" s="133" t="s">
        <v>328</v>
      </c>
      <c r="C218" s="133" t="s">
        <v>329</v>
      </c>
      <c r="D218" s="203" t="s">
        <v>330</v>
      </c>
      <c r="E218" s="205"/>
      <c r="F218" s="11"/>
    </row>
    <row r="219" spans="1:6" ht="30" customHeight="1" thickBot="1">
      <c r="A219" s="10"/>
      <c r="B219" s="132"/>
      <c r="C219" s="132"/>
      <c r="D219" s="180"/>
      <c r="E219" s="181"/>
      <c r="F219" s="11"/>
    </row>
    <row r="220" spans="1:6" ht="20.100000000000001" customHeight="1">
      <c r="A220" s="10"/>
      <c r="B220" s="206" t="s">
        <v>331</v>
      </c>
      <c r="C220" s="207"/>
      <c r="D220" s="203" t="s">
        <v>332</v>
      </c>
      <c r="E220" s="205"/>
      <c r="F220" s="11"/>
    </row>
    <row r="221" spans="1:6" ht="30" customHeight="1" thickBot="1">
      <c r="A221" s="10"/>
      <c r="B221" s="180"/>
      <c r="C221" s="181"/>
      <c r="D221" s="176"/>
      <c r="E221" s="177"/>
      <c r="F221" s="11"/>
    </row>
    <row r="222" spans="1:6" ht="15.6">
      <c r="A222" s="10"/>
      <c r="B222" s="1" t="s">
        <v>333</v>
      </c>
      <c r="C222" s="1" t="s">
        <v>334</v>
      </c>
      <c r="D222" s="1" t="s">
        <v>335</v>
      </c>
      <c r="E222" s="3" t="s">
        <v>336</v>
      </c>
      <c r="F222" s="11"/>
    </row>
    <row r="223" spans="1:6" ht="30" customHeight="1" thickBot="1">
      <c r="A223" s="10"/>
      <c r="B223" s="12"/>
      <c r="C223" s="12"/>
      <c r="D223" s="12"/>
      <c r="E223" s="12"/>
      <c r="F223" s="11"/>
    </row>
    <row r="224" spans="1:6" ht="30" customHeight="1" thickBot="1">
      <c r="A224" s="43"/>
      <c r="B224" s="44"/>
      <c r="C224" s="44"/>
      <c r="D224" s="44"/>
      <c r="E224" s="44"/>
      <c r="F224" s="45"/>
    </row>
  </sheetData>
  <mergeCells count="167">
    <mergeCell ref="B15:C15"/>
    <mergeCell ref="B16:C16"/>
    <mergeCell ref="B18:C18"/>
    <mergeCell ref="D18:E18"/>
    <mergeCell ref="B19:C19"/>
    <mergeCell ref="D19:E19"/>
    <mergeCell ref="B2:B4"/>
    <mergeCell ref="C2:D4"/>
    <mergeCell ref="E2:E4"/>
    <mergeCell ref="C5:D5"/>
    <mergeCell ref="B7:E7"/>
    <mergeCell ref="C9:E9"/>
    <mergeCell ref="C28:D28"/>
    <mergeCell ref="C29:D29"/>
    <mergeCell ref="B31:E31"/>
    <mergeCell ref="C33:D33"/>
    <mergeCell ref="C34:D34"/>
    <mergeCell ref="B38:C38"/>
    <mergeCell ref="B20:C20"/>
    <mergeCell ref="B21:C21"/>
    <mergeCell ref="C23:D23"/>
    <mergeCell ref="C24:D24"/>
    <mergeCell ref="B25:C25"/>
    <mergeCell ref="B26:C26"/>
    <mergeCell ref="B45:E45"/>
    <mergeCell ref="B48:E48"/>
    <mergeCell ref="B49:E49"/>
    <mergeCell ref="D50:E50"/>
    <mergeCell ref="D51:E51"/>
    <mergeCell ref="B52:C52"/>
    <mergeCell ref="D52:E52"/>
    <mergeCell ref="B39:C39"/>
    <mergeCell ref="D40:E40"/>
    <mergeCell ref="D41:E41"/>
    <mergeCell ref="B42:E42"/>
    <mergeCell ref="B43:E43"/>
    <mergeCell ref="B44:E44"/>
    <mergeCell ref="B63:E63"/>
    <mergeCell ref="B64:E64"/>
    <mergeCell ref="B65:E65"/>
    <mergeCell ref="B66:E66"/>
    <mergeCell ref="B69:E69"/>
    <mergeCell ref="B70:E70"/>
    <mergeCell ref="B53:C53"/>
    <mergeCell ref="D53:E53"/>
    <mergeCell ref="B59:C59"/>
    <mergeCell ref="B60:C60"/>
    <mergeCell ref="D61:E61"/>
    <mergeCell ref="D62:E62"/>
    <mergeCell ref="B80:C80"/>
    <mergeCell ref="B81:C81"/>
    <mergeCell ref="D82:E82"/>
    <mergeCell ref="D83:E83"/>
    <mergeCell ref="B84:E84"/>
    <mergeCell ref="B85:E85"/>
    <mergeCell ref="D71:E71"/>
    <mergeCell ref="D72:E72"/>
    <mergeCell ref="B73:C73"/>
    <mergeCell ref="D73:E73"/>
    <mergeCell ref="B74:C74"/>
    <mergeCell ref="D74:E74"/>
    <mergeCell ref="B94:C94"/>
    <mergeCell ref="D94:E94"/>
    <mergeCell ref="B95:C95"/>
    <mergeCell ref="D95:E95"/>
    <mergeCell ref="B101:C101"/>
    <mergeCell ref="B102:C102"/>
    <mergeCell ref="B86:E86"/>
    <mergeCell ref="B87:E87"/>
    <mergeCell ref="B90:E90"/>
    <mergeCell ref="B91:E91"/>
    <mergeCell ref="D92:E92"/>
    <mergeCell ref="D93:E93"/>
    <mergeCell ref="B111:E111"/>
    <mergeCell ref="B112:E112"/>
    <mergeCell ref="D113:E113"/>
    <mergeCell ref="D114:E114"/>
    <mergeCell ref="B115:C115"/>
    <mergeCell ref="D115:E115"/>
    <mergeCell ref="D103:E103"/>
    <mergeCell ref="D104:E104"/>
    <mergeCell ref="B105:E105"/>
    <mergeCell ref="B106:E106"/>
    <mergeCell ref="B107:E107"/>
    <mergeCell ref="B108:E108"/>
    <mergeCell ref="B126:E126"/>
    <mergeCell ref="B127:E127"/>
    <mergeCell ref="B128:E128"/>
    <mergeCell ref="B129:E129"/>
    <mergeCell ref="B132:E132"/>
    <mergeCell ref="B133:E133"/>
    <mergeCell ref="B116:C116"/>
    <mergeCell ref="D116:E116"/>
    <mergeCell ref="B122:C122"/>
    <mergeCell ref="B123:C123"/>
    <mergeCell ref="D124:E124"/>
    <mergeCell ref="D125:E125"/>
    <mergeCell ref="B143:C143"/>
    <mergeCell ref="B144:C144"/>
    <mergeCell ref="D145:E145"/>
    <mergeCell ref="D146:E146"/>
    <mergeCell ref="B147:E147"/>
    <mergeCell ref="B148:E148"/>
    <mergeCell ref="D134:E134"/>
    <mergeCell ref="D135:E135"/>
    <mergeCell ref="B136:C136"/>
    <mergeCell ref="D136:E136"/>
    <mergeCell ref="B137:C137"/>
    <mergeCell ref="D137:E137"/>
    <mergeCell ref="B157:C157"/>
    <mergeCell ref="D157:E157"/>
    <mergeCell ref="B158:C158"/>
    <mergeCell ref="D158:E158"/>
    <mergeCell ref="B164:C164"/>
    <mergeCell ref="B165:C165"/>
    <mergeCell ref="B149:E149"/>
    <mergeCell ref="B150:E150"/>
    <mergeCell ref="B153:E153"/>
    <mergeCell ref="B154:E154"/>
    <mergeCell ref="D155:E155"/>
    <mergeCell ref="D156:E156"/>
    <mergeCell ref="B174:E174"/>
    <mergeCell ref="B175:E175"/>
    <mergeCell ref="D176:E176"/>
    <mergeCell ref="D177:E177"/>
    <mergeCell ref="B178:C178"/>
    <mergeCell ref="D178:E178"/>
    <mergeCell ref="D166:E166"/>
    <mergeCell ref="D167:E167"/>
    <mergeCell ref="B168:E168"/>
    <mergeCell ref="B169:E169"/>
    <mergeCell ref="B170:E170"/>
    <mergeCell ref="B171:E171"/>
    <mergeCell ref="B189:E189"/>
    <mergeCell ref="B190:E190"/>
    <mergeCell ref="B191:E191"/>
    <mergeCell ref="B192:E192"/>
    <mergeCell ref="B195:E195"/>
    <mergeCell ref="B196:E196"/>
    <mergeCell ref="B179:C179"/>
    <mergeCell ref="D179:E179"/>
    <mergeCell ref="B185:C185"/>
    <mergeCell ref="B186:C186"/>
    <mergeCell ref="D187:E187"/>
    <mergeCell ref="D188:E188"/>
    <mergeCell ref="B206:C206"/>
    <mergeCell ref="B207:C207"/>
    <mergeCell ref="D208:E208"/>
    <mergeCell ref="D209:E209"/>
    <mergeCell ref="B210:E210"/>
    <mergeCell ref="B211:E211"/>
    <mergeCell ref="D197:E197"/>
    <mergeCell ref="D198:E198"/>
    <mergeCell ref="B199:C199"/>
    <mergeCell ref="D199:E199"/>
    <mergeCell ref="B200:C200"/>
    <mergeCell ref="D200:E200"/>
    <mergeCell ref="B220:C220"/>
    <mergeCell ref="D220:E220"/>
    <mergeCell ref="B221:C221"/>
    <mergeCell ref="D221:E221"/>
    <mergeCell ref="B212:E212"/>
    <mergeCell ref="B213:E213"/>
    <mergeCell ref="B216:E216"/>
    <mergeCell ref="B217:E217"/>
    <mergeCell ref="D218:E218"/>
    <mergeCell ref="D219:E219"/>
  </mergeCells>
  <hyperlinks>
    <hyperlink ref="D25" r:id="rId1" display="adrit@adrit.com" xr:uid="{00000000-0004-0000-0900-000000000000}"/>
  </hyperlinks>
  <printOptions horizontalCentered="1"/>
  <pageMargins left="0.78740157480314965" right="0.78740157480314965" top="0.78740157480314965" bottom="0.78740157480314965" header="0" footer="0"/>
  <pageSetup paperSize="5" scale="40"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900-000000000000}">
          <x14:formula1>
            <xm:f>'Listas Desplegables'!$AA$2:$AA$4</xm:f>
          </x14:formula1>
          <xm:sqref>E39 E60 E81 E102 E123 E144 E165 E186 E207</xm:sqref>
        </x14:dataValidation>
        <x14:dataValidation type="list" allowBlank="1" showInputMessage="1" showErrorMessage="1" xr:uid="{00000000-0002-0000-0900-000001000000}">
          <x14:formula1>
            <xm:f>'Listas Desplegables'!$I$2:$I$3</xm:f>
          </x14:formula1>
          <xm:sqref>E14</xm:sqref>
        </x14:dataValidation>
        <x14:dataValidation type="list" allowBlank="1" showInputMessage="1" showErrorMessage="1" xr:uid="{00000000-0002-0000-0900-000002000000}">
          <x14:formula1>
            <xm:f>'Listas Desplegables'!$J$2:$J$7</xm:f>
          </x14:formula1>
          <xm:sqref>B16:C16</xm:sqref>
        </x14:dataValidation>
        <x14:dataValidation type="list" allowBlank="1" showInputMessage="1" showErrorMessage="1" xr:uid="{00000000-0002-0000-0900-000003000000}">
          <x14:formula1>
            <xm:f>'Listas Desplegables'!$K$2:$K$3</xm:f>
          </x14:formula1>
          <xm:sqref>D16</xm:sqref>
        </x14:dataValidation>
        <x14:dataValidation type="list" allowBlank="1" showInputMessage="1" showErrorMessage="1" xr:uid="{00000000-0002-0000-0900-000004000000}">
          <x14:formula1>
            <xm:f>'Listas Desplegables'!$H$2:$H$4</xm:f>
          </x14:formula1>
          <xm:sqref>B14</xm:sqref>
        </x14:dataValidation>
        <x14:dataValidation type="list" allowBlank="1" showInputMessage="1" showErrorMessage="1" xr:uid="{00000000-0002-0000-0900-000005000000}">
          <x14:formula1>
            <xm:f>'Listas Desplegables'!$R$2:$R$5</xm:f>
          </x14:formula1>
          <xm:sqref>E16</xm:sqref>
        </x14:dataValidation>
        <x14:dataValidation type="list" allowBlank="1" showInputMessage="1" showErrorMessage="1" xr:uid="{00000000-0002-0000-0900-000006000000}">
          <x14:formula1>
            <xm:f>'Listas Desplegables'!$S$3:$S$17</xm:f>
          </x14:formula1>
          <xm:sqref>B24</xm:sqref>
        </x14:dataValidation>
        <x14:dataValidation type="list" allowBlank="1" showInputMessage="1" showErrorMessage="1" xr:uid="{00000000-0002-0000-0900-000007000000}">
          <x14:formula1>
            <xm:f>'Listas Desplegables'!$Z$2:$Z$6</xm:f>
          </x14:formula1>
          <xm:sqref>B29</xm:sqref>
        </x14:dataValidation>
        <x14:dataValidation type="list" allowBlank="1" showInputMessage="1" showErrorMessage="1" xr:uid="{00000000-0002-0000-0900-000008000000}">
          <x14:formula1>
            <xm:f>'Listas Desplegables'!$Y$2:$Y$7</xm:f>
          </x14:formula1>
          <xm:sqref>B26:C26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46"/>
  <sheetViews>
    <sheetView zoomScale="70" zoomScaleNormal="70" workbookViewId="0">
      <selection activeCell="C6" sqref="C6"/>
    </sheetView>
  </sheetViews>
  <sheetFormatPr baseColWidth="10" defaultColWidth="0" defaultRowHeight="14.4" customHeight="1" zeroHeight="1"/>
  <cols>
    <col min="1" max="1" width="5.6640625" customWidth="1"/>
    <col min="2" max="2" width="35.6640625" customWidth="1"/>
    <col min="3" max="4" width="22.6640625" customWidth="1"/>
    <col min="5" max="5" width="35.6640625" customWidth="1"/>
    <col min="6" max="6" width="25.6640625" customWidth="1"/>
    <col min="7" max="7" width="35.6640625" customWidth="1"/>
    <col min="8" max="8" width="5.6640625" customWidth="1"/>
    <col min="9" max="16384" width="11.5546875" hidden="1"/>
  </cols>
  <sheetData>
    <row r="1" spans="1:8" s="52" customFormat="1" ht="30" customHeight="1" thickBot="1">
      <c r="A1" s="61"/>
      <c r="B1" s="62"/>
      <c r="C1" s="62"/>
      <c r="D1" s="62"/>
      <c r="E1" s="62"/>
      <c r="F1" s="62"/>
      <c r="G1" s="62"/>
      <c r="H1" s="63"/>
    </row>
    <row r="2" spans="1:8" s="9" customFormat="1" ht="19.95" customHeight="1">
      <c r="A2" s="55"/>
      <c r="B2" s="219"/>
      <c r="C2" s="191" t="s">
        <v>367</v>
      </c>
      <c r="D2" s="222"/>
      <c r="E2" s="222"/>
      <c r="F2" s="192"/>
      <c r="G2" s="158"/>
      <c r="H2" s="58"/>
    </row>
    <row r="3" spans="1:8" s="9" customFormat="1" ht="19.95" customHeight="1">
      <c r="A3" s="55"/>
      <c r="B3" s="220"/>
      <c r="C3" s="193"/>
      <c r="D3" s="223"/>
      <c r="E3" s="223"/>
      <c r="F3" s="194"/>
      <c r="G3" s="159"/>
      <c r="H3" s="58"/>
    </row>
    <row r="4" spans="1:8" s="9" customFormat="1" ht="19.95" customHeight="1" thickBot="1">
      <c r="A4" s="55"/>
      <c r="B4" s="221"/>
      <c r="C4" s="195"/>
      <c r="D4" s="224"/>
      <c r="E4" s="224"/>
      <c r="F4" s="196"/>
      <c r="G4" s="160"/>
      <c r="H4" s="58"/>
    </row>
    <row r="5" spans="1:8" s="9" customFormat="1" ht="19.95" customHeight="1" thickBot="1">
      <c r="A5" s="55"/>
      <c r="B5" s="149" t="s">
        <v>383</v>
      </c>
      <c r="C5" s="225" t="s">
        <v>402</v>
      </c>
      <c r="D5" s="208"/>
      <c r="E5" s="208"/>
      <c r="F5" s="209"/>
      <c r="G5" s="149" t="s">
        <v>368</v>
      </c>
      <c r="H5" s="58"/>
    </row>
    <row r="6" spans="1:8" s="9" customFormat="1" ht="19.95" customHeight="1" thickBot="1">
      <c r="A6" s="55"/>
      <c r="B6" s="64"/>
      <c r="C6" s="64"/>
      <c r="D6" s="64"/>
      <c r="E6" s="64"/>
      <c r="F6" s="64"/>
      <c r="G6" s="64"/>
      <c r="H6" s="58"/>
    </row>
    <row r="7" spans="1:8" s="9" customFormat="1" ht="27" customHeight="1" thickBot="1">
      <c r="A7" s="55"/>
      <c r="B7" s="168" t="s">
        <v>369</v>
      </c>
      <c r="C7" s="169"/>
      <c r="D7" s="169"/>
      <c r="E7" s="169"/>
      <c r="F7" s="169"/>
      <c r="G7" s="169"/>
      <c r="H7" s="58"/>
    </row>
    <row r="8" spans="1:8" s="52" customFormat="1" ht="30" customHeight="1" thickBot="1">
      <c r="A8" s="56"/>
      <c r="B8" s="64"/>
      <c r="C8" s="64"/>
      <c r="D8" s="64"/>
      <c r="E8" s="64"/>
      <c r="F8" s="64"/>
      <c r="G8" s="64"/>
      <c r="H8" s="59"/>
    </row>
    <row r="9" spans="1:8" s="52" customFormat="1" ht="30" customHeight="1" thickBot="1">
      <c r="A9" s="56"/>
      <c r="B9" s="100" t="s">
        <v>363</v>
      </c>
      <c r="C9" s="218" t="s">
        <v>144</v>
      </c>
      <c r="D9" s="208"/>
      <c r="E9" s="208"/>
      <c r="F9" s="208"/>
      <c r="G9" s="209"/>
      <c r="H9" s="59"/>
    </row>
    <row r="10" spans="1:8" ht="30" customHeight="1" thickBot="1">
      <c r="A10" s="99"/>
      <c r="B10" s="99"/>
      <c r="C10" s="99"/>
      <c r="D10" s="99"/>
      <c r="E10" s="99"/>
      <c r="F10" s="99"/>
      <c r="G10" s="99"/>
      <c r="H10" s="99"/>
    </row>
    <row r="11" spans="1:8" s="52" customFormat="1" ht="30" customHeight="1">
      <c r="A11" s="56"/>
      <c r="B11" s="226" t="s">
        <v>347</v>
      </c>
      <c r="C11" s="227"/>
      <c r="D11" s="228" t="str">
        <f>'Formulario H Coor Proc Asoc y C'!B12&amp;" "&amp;'Formulario H Coor Proc Asoc y C'!C12&amp;" "&amp;'Formulario H Coor Proc Asoc y C'!D12&amp;" "&amp;'Formulario H Coor Proc Asoc y C'!E12</f>
        <v xml:space="preserve">   </v>
      </c>
      <c r="E11" s="228"/>
      <c r="F11" s="97" t="s">
        <v>346</v>
      </c>
      <c r="G11" s="98" t="s">
        <v>348</v>
      </c>
      <c r="H11" s="59"/>
    </row>
    <row r="12" spans="1:8" s="52" customFormat="1" ht="30" customHeight="1">
      <c r="A12" s="56"/>
      <c r="B12" s="229" t="s">
        <v>345</v>
      </c>
      <c r="C12" s="230"/>
      <c r="D12" s="231" t="str">
        <f>IF('Formulario H Coor Proc Asoc y C'!C24="","",'Formulario H Coor Proc Asoc y C'!C24)</f>
        <v/>
      </c>
      <c r="E12" s="231"/>
      <c r="F12" s="135" t="str">
        <f>IF('Formulario H Coor Proc Asoc y C'!E24="","",'Formulario H Coor Proc Asoc y C'!E24)</f>
        <v/>
      </c>
      <c r="G12" s="232" t="str">
        <f>IF('Formulario H Coor Proc Asoc y C'!D26="","",'Formulario H Coor Proc Asoc y C'!D26)</f>
        <v/>
      </c>
      <c r="H12" s="59"/>
    </row>
    <row r="13" spans="1:8" s="52" customFormat="1" ht="30" customHeight="1">
      <c r="A13" s="56"/>
      <c r="B13" s="101" t="s">
        <v>342</v>
      </c>
      <c r="C13" s="96" t="s">
        <v>343</v>
      </c>
      <c r="D13" s="235" t="str">
        <f>IF('Formulario H Coor Proc Asoc y C'!B29="","",'Formulario H Coor Proc Asoc y C'!B29)</f>
        <v/>
      </c>
      <c r="E13" s="235"/>
      <c r="F13" s="236" t="str">
        <f>IF('Formulario H Coor Proc Asoc y C'!E29="","",'Formulario H Coor Proc Asoc y C'!E29)</f>
        <v/>
      </c>
      <c r="G13" s="233"/>
      <c r="H13" s="59"/>
    </row>
    <row r="14" spans="1:8" s="52" customFormat="1" ht="30" customHeight="1" thickBot="1">
      <c r="A14" s="56"/>
      <c r="B14" s="238" t="s">
        <v>344</v>
      </c>
      <c r="C14" s="239"/>
      <c r="D14" s="240" t="str">
        <f>IF('Formulario H Coor Proc Asoc y C'!C29="","",'Formulario H Coor Proc Asoc y C'!C29)</f>
        <v/>
      </c>
      <c r="E14" s="240"/>
      <c r="F14" s="237"/>
      <c r="G14" s="234"/>
      <c r="H14" s="59"/>
    </row>
    <row r="15" spans="1:8" s="52" customFormat="1" ht="30" customHeight="1" thickBot="1">
      <c r="A15" s="56"/>
      <c r="B15" s="64"/>
      <c r="C15" s="64"/>
      <c r="D15" s="64"/>
      <c r="E15" s="64"/>
      <c r="F15" s="64"/>
      <c r="G15" s="64"/>
      <c r="H15" s="59"/>
    </row>
    <row r="16" spans="1:8" s="52" customFormat="1" ht="30" customHeight="1">
      <c r="A16" s="56"/>
      <c r="B16" s="65" t="s">
        <v>320</v>
      </c>
      <c r="C16" s="66" t="s">
        <v>321</v>
      </c>
      <c r="D16" s="66" t="s">
        <v>322</v>
      </c>
      <c r="E16" s="66" t="s">
        <v>323</v>
      </c>
      <c r="F16" s="66" t="s">
        <v>349</v>
      </c>
      <c r="G16" s="67" t="s">
        <v>350</v>
      </c>
      <c r="H16" s="59"/>
    </row>
    <row r="17" spans="1:8" s="52" customFormat="1" ht="30" customHeight="1">
      <c r="A17" s="56"/>
      <c r="B17" s="68" t="str">
        <f>IF('Formulario H Coor Proc Asoc y C'!B39="","",'Formulario H Coor Proc Asoc y C'!B39)</f>
        <v/>
      </c>
      <c r="C17" s="135" t="str">
        <f>IF('Formulario H Coor Proc Asoc y C'!B41="","",'Formulario H Coor Proc Asoc y C'!B41)</f>
        <v/>
      </c>
      <c r="D17" s="135" t="str">
        <f>IF('Formulario H Coor Proc Asoc y C'!C41="","",'Formulario H Coor Proc Asoc y C'!C41)</f>
        <v/>
      </c>
      <c r="E17" s="136">
        <f>IF(AND(C17="",D17=""),0,DATEDIF(C17,D17+1,"y"))</f>
        <v>0</v>
      </c>
      <c r="F17" s="136">
        <f>IF(AND(C17="",D17=""),0,DATEDIF(C17,D17+1,"ym"))</f>
        <v>0</v>
      </c>
      <c r="G17" s="137">
        <f>IF(AND(C17="",D17=""),0,DATEDIF(C17,D17+1,"md"))</f>
        <v>0</v>
      </c>
      <c r="H17" s="59"/>
    </row>
    <row r="18" spans="1:8" s="52" customFormat="1" ht="30" customHeight="1">
      <c r="A18" s="56"/>
      <c r="B18" s="68" t="str">
        <f>IF('Formulario H Coor Proc Asoc y C'!B60="","",'Formulario H Coor Proc Asoc y C'!B60)</f>
        <v/>
      </c>
      <c r="C18" s="135" t="str">
        <f>IF('Formulario H Coor Proc Asoc y C'!B62="","",'Formulario H Coor Proc Asoc y C'!B62)</f>
        <v/>
      </c>
      <c r="D18" s="135" t="str">
        <f>IF('Formulario H Coor Proc Asoc y C'!C62="","",'Formulario H Coor Proc Asoc y C'!C62)</f>
        <v/>
      </c>
      <c r="E18" s="136">
        <f>IF(AND(C18="",D18=""),0,DATEDIF(C18,D18+1,"y"))</f>
        <v>0</v>
      </c>
      <c r="F18" s="136">
        <f>IF(AND(C18="",D18=""),0,DATEDIF(C18,D18+1,"ym"))</f>
        <v>0</v>
      </c>
      <c r="G18" s="137">
        <f>IF(AND(C18="",D18=""),0,DATEDIF(C18,D18+1,"md"))</f>
        <v>0</v>
      </c>
      <c r="H18" s="59"/>
    </row>
    <row r="19" spans="1:8" s="52" customFormat="1" ht="30" customHeight="1">
      <c r="A19" s="56"/>
      <c r="B19" s="68" t="str">
        <f>IF('Formulario H Coor Proc Asoc y C'!B81="","",'Formulario H Coor Proc Asoc y C'!B81)</f>
        <v/>
      </c>
      <c r="C19" s="135" t="str">
        <f>IF('Formulario H Coor Proc Asoc y C'!B83="","",'Formulario H Coor Proc Asoc y C'!B83)</f>
        <v/>
      </c>
      <c r="D19" s="135" t="str">
        <f>IF('Formulario H Coor Proc Asoc y C'!C83="","",'Formulario H Coor Proc Asoc y C'!C83)</f>
        <v/>
      </c>
      <c r="E19" s="136">
        <f t="shared" ref="E19:E25" si="0">IF(AND(C19="",D19=""),0,DATEDIF(C19,D19+1,"y"))</f>
        <v>0</v>
      </c>
      <c r="F19" s="136">
        <f t="shared" ref="F19:F25" si="1">IF(AND(C19="",D19=""),0,DATEDIF(C19,D19+1,"ym"))</f>
        <v>0</v>
      </c>
      <c r="G19" s="137">
        <f t="shared" ref="G19:G25" si="2">IF(AND(C19="",D19=""),0,DATEDIF(C19,D19+1,"md"))</f>
        <v>0</v>
      </c>
      <c r="H19" s="59"/>
    </row>
    <row r="20" spans="1:8" s="52" customFormat="1" ht="30" customHeight="1">
      <c r="A20" s="56"/>
      <c r="B20" s="68" t="str">
        <f>IF('Formulario H Coor Proc Asoc y C'!B102="","",'Formulario H Coor Proc Asoc y C'!B102)</f>
        <v/>
      </c>
      <c r="C20" s="135" t="str">
        <f>IF('Formulario H Coor Proc Asoc y C'!B104="","",'Formulario H Coor Proc Asoc y C'!B104)</f>
        <v/>
      </c>
      <c r="D20" s="135" t="str">
        <f>IF('Formulario H Coor Proc Asoc y C'!C104="","",'Formulario H Coor Proc Asoc y C'!C104)</f>
        <v/>
      </c>
      <c r="E20" s="136">
        <f t="shared" si="0"/>
        <v>0</v>
      </c>
      <c r="F20" s="136">
        <f t="shared" si="1"/>
        <v>0</v>
      </c>
      <c r="G20" s="137">
        <f t="shared" si="2"/>
        <v>0</v>
      </c>
      <c r="H20" s="59"/>
    </row>
    <row r="21" spans="1:8" s="52" customFormat="1" ht="30" customHeight="1">
      <c r="A21" s="56"/>
      <c r="B21" s="68" t="str">
        <f>IF('Formulario H Coor Proc Asoc y C'!B123="","",'Formulario H Coor Proc Asoc y C'!B123)</f>
        <v/>
      </c>
      <c r="C21" s="135" t="str">
        <f>IF('Formulario H Coor Proc Asoc y C'!B125="","",'Formulario H Coor Proc Asoc y C'!B125)</f>
        <v/>
      </c>
      <c r="D21" s="135" t="str">
        <f>IF('Formulario H Coor Proc Asoc y C'!C125="","",'Formulario H Coor Proc Asoc y C'!C125)</f>
        <v/>
      </c>
      <c r="E21" s="136">
        <f t="shared" si="0"/>
        <v>0</v>
      </c>
      <c r="F21" s="136">
        <f t="shared" si="1"/>
        <v>0</v>
      </c>
      <c r="G21" s="137">
        <f t="shared" si="2"/>
        <v>0</v>
      </c>
      <c r="H21" s="59"/>
    </row>
    <row r="22" spans="1:8" s="52" customFormat="1" ht="30" customHeight="1">
      <c r="A22" s="56"/>
      <c r="B22" s="68" t="str">
        <f>IF('Formulario H Coor Proc Asoc y C'!B144="","",'Formulario H Coor Proc Asoc y C'!B144)</f>
        <v/>
      </c>
      <c r="C22" s="135" t="str">
        <f>IF('Formulario H Coor Proc Asoc y C'!B146="","",'Formulario H Coor Proc Asoc y C'!B146)</f>
        <v/>
      </c>
      <c r="D22" s="135" t="str">
        <f>IF('Formulario H Coor Proc Asoc y C'!C146="","",'Formulario H Coor Proc Asoc y C'!C146)</f>
        <v/>
      </c>
      <c r="E22" s="136">
        <f t="shared" si="0"/>
        <v>0</v>
      </c>
      <c r="F22" s="136">
        <f t="shared" si="1"/>
        <v>0</v>
      </c>
      <c r="G22" s="137">
        <f t="shared" si="2"/>
        <v>0</v>
      </c>
      <c r="H22" s="59"/>
    </row>
    <row r="23" spans="1:8" s="52" customFormat="1" ht="30" customHeight="1">
      <c r="A23" s="56"/>
      <c r="B23" s="68" t="str">
        <f>IF('Formulario H Coor Proc Asoc y C'!B165="","",'Formulario H Coor Proc Asoc y C'!B165)</f>
        <v/>
      </c>
      <c r="C23" s="135" t="str">
        <f>IF('Formulario H Coor Proc Asoc y C'!B167="","",'Formulario H Coor Proc Asoc y C'!B167)</f>
        <v/>
      </c>
      <c r="D23" s="135" t="str">
        <f>IF('Formulario H Coor Proc Asoc y C'!C167="","",'Formulario H Coor Proc Asoc y C'!C167)</f>
        <v/>
      </c>
      <c r="E23" s="136">
        <f t="shared" si="0"/>
        <v>0</v>
      </c>
      <c r="F23" s="136">
        <f t="shared" si="1"/>
        <v>0</v>
      </c>
      <c r="G23" s="137">
        <f t="shared" si="2"/>
        <v>0</v>
      </c>
      <c r="H23" s="59"/>
    </row>
    <row r="24" spans="1:8" s="52" customFormat="1" ht="30" customHeight="1">
      <c r="A24" s="56"/>
      <c r="B24" s="68" t="str">
        <f>IF('Formulario H Coor Proc Asoc y C'!B186="","",'Formulario H Coor Proc Asoc y C'!B186)</f>
        <v/>
      </c>
      <c r="C24" s="135" t="str">
        <f>IF('Formulario H Coor Proc Asoc y C'!B188="","",'Formulario H Coor Proc Asoc y C'!B188)</f>
        <v/>
      </c>
      <c r="D24" s="135" t="str">
        <f>IF('Formulario H Coor Proc Asoc y C'!C188="","",'Formulario H Coor Proc Asoc y C'!C188)</f>
        <v/>
      </c>
      <c r="E24" s="136">
        <f t="shared" si="0"/>
        <v>0</v>
      </c>
      <c r="F24" s="136">
        <f t="shared" si="1"/>
        <v>0</v>
      </c>
      <c r="G24" s="137">
        <f t="shared" si="2"/>
        <v>0</v>
      </c>
      <c r="H24" s="59"/>
    </row>
    <row r="25" spans="1:8" s="52" customFormat="1" ht="30" customHeight="1">
      <c r="A25" s="56"/>
      <c r="B25" s="68" t="str">
        <f>IF('Formulario H Coor Proc Asoc y C'!B207="","",'Formulario H Coor Proc Asoc y C'!B207)</f>
        <v/>
      </c>
      <c r="C25" s="135" t="str">
        <f>IF('Formulario H Coor Proc Asoc y C'!B209="","",'Formulario H Coor Proc Asoc y C'!B209)</f>
        <v/>
      </c>
      <c r="D25" s="135" t="str">
        <f>IF('Formulario H Coor Proc Asoc y C'!C209="","",'Formulario H Coor Proc Asoc y C'!C209)</f>
        <v/>
      </c>
      <c r="E25" s="136">
        <f t="shared" si="0"/>
        <v>0</v>
      </c>
      <c r="F25" s="136">
        <f t="shared" si="1"/>
        <v>0</v>
      </c>
      <c r="G25" s="137">
        <f t="shared" si="2"/>
        <v>0</v>
      </c>
      <c r="H25" s="59"/>
    </row>
    <row r="26" spans="1:8" s="52" customFormat="1" ht="30" hidden="1" customHeight="1">
      <c r="A26" s="56"/>
      <c r="B26" s="243" t="s">
        <v>324</v>
      </c>
      <c r="C26" s="244"/>
      <c r="D26" s="244"/>
      <c r="E26" s="136">
        <f>SUM(E17:E25)</f>
        <v>0</v>
      </c>
      <c r="F26" s="136">
        <f>SUM(F17:F25)</f>
        <v>0</v>
      </c>
      <c r="G26" s="137">
        <f>SUM(G17:G25)</f>
        <v>0</v>
      </c>
      <c r="H26" s="59"/>
    </row>
    <row r="27" spans="1:8" s="52" customFormat="1" ht="30" hidden="1" customHeight="1">
      <c r="A27" s="56"/>
      <c r="B27" s="243" t="s">
        <v>325</v>
      </c>
      <c r="C27" s="244"/>
      <c r="D27" s="244"/>
      <c r="E27" s="136">
        <f>E26</f>
        <v>0</v>
      </c>
      <c r="F27" s="136">
        <f>F26+ROUNDDOWN(G26/30,0)</f>
        <v>0</v>
      </c>
      <c r="G27" s="137">
        <f>G26-((ROUNDDOWN(G26/30,0))*30)</f>
        <v>0</v>
      </c>
      <c r="H27" s="59"/>
    </row>
    <row r="28" spans="1:8" s="53" customFormat="1" ht="30" customHeight="1" thickBot="1">
      <c r="A28" s="57"/>
      <c r="B28" s="69" t="str">
        <f>IF(AND(D13&lt;&gt;"Equivalencia por experiencia",E28&gt;=2),"CUMPLE",IF(AND(D13="Equivalencia por experiencia",E28&gt;=4),"CUMPLE","NO CUMPLE"))</f>
        <v>NO CUMPLE</v>
      </c>
      <c r="C28" s="245" t="s">
        <v>326</v>
      </c>
      <c r="D28" s="245"/>
      <c r="E28" s="70">
        <f>E27+ROUNDDOWN(F27/12,0)</f>
        <v>0</v>
      </c>
      <c r="F28" s="70">
        <f>F27-((ROUNDDOWN(F27/12,))*12)</f>
        <v>0</v>
      </c>
      <c r="G28" s="71">
        <f>G27</f>
        <v>0</v>
      </c>
      <c r="H28" s="60"/>
    </row>
    <row r="29" spans="1:8" s="53" customFormat="1">
      <c r="A29" s="72"/>
      <c r="B29" s="73"/>
      <c r="C29" s="73"/>
      <c r="D29" s="73"/>
      <c r="E29" s="73"/>
      <c r="F29" s="73"/>
      <c r="G29" s="73"/>
      <c r="H29" s="74"/>
    </row>
    <row r="30" spans="1:8" s="53" customFormat="1">
      <c r="A30" s="72"/>
      <c r="B30" s="73"/>
      <c r="C30" s="73"/>
      <c r="D30" s="73"/>
      <c r="E30" s="73"/>
      <c r="F30" s="73"/>
      <c r="G30" s="73"/>
      <c r="H30" s="74"/>
    </row>
    <row r="31" spans="1:8" s="53" customFormat="1">
      <c r="A31" s="72"/>
      <c r="B31" s="73"/>
      <c r="C31" s="73"/>
      <c r="D31" s="73"/>
      <c r="E31" s="73"/>
      <c r="F31" s="73"/>
      <c r="G31" s="73"/>
      <c r="H31" s="74"/>
    </row>
    <row r="32" spans="1:8" s="53" customFormat="1">
      <c r="A32" s="72"/>
      <c r="B32" s="124" t="s">
        <v>379</v>
      </c>
      <c r="C32" s="99"/>
      <c r="D32" s="99"/>
      <c r="E32" s="124" t="s">
        <v>380</v>
      </c>
      <c r="F32" s="73"/>
      <c r="G32" s="73"/>
      <c r="H32" s="74"/>
    </row>
    <row r="33" spans="1:8" s="53" customFormat="1">
      <c r="A33" s="72"/>
      <c r="B33" s="99"/>
      <c r="C33" s="99"/>
      <c r="D33" s="99"/>
      <c r="E33" s="99"/>
      <c r="F33" s="73"/>
      <c r="G33" s="73"/>
      <c r="H33" s="74"/>
    </row>
    <row r="34" spans="1:8" s="53" customFormat="1" ht="30" customHeight="1">
      <c r="A34" s="72"/>
      <c r="B34" s="123" t="s">
        <v>376</v>
      </c>
      <c r="C34" s="242"/>
      <c r="D34" s="242"/>
      <c r="E34" s="123" t="s">
        <v>376</v>
      </c>
      <c r="F34" s="242"/>
      <c r="G34" s="242"/>
      <c r="H34" s="74"/>
    </row>
    <row r="35" spans="1:8" s="53" customFormat="1" ht="30" customHeight="1">
      <c r="A35" s="72"/>
      <c r="B35" s="124"/>
      <c r="C35" s="125"/>
      <c r="D35" s="125"/>
      <c r="E35" s="124"/>
      <c r="F35" s="73"/>
      <c r="G35" s="73"/>
      <c r="H35" s="74"/>
    </row>
    <row r="36" spans="1:8" s="53" customFormat="1" ht="30" customHeight="1">
      <c r="A36" s="72"/>
      <c r="B36" s="123" t="s">
        <v>377</v>
      </c>
      <c r="C36" s="242"/>
      <c r="D36" s="242"/>
      <c r="E36" s="123" t="s">
        <v>377</v>
      </c>
      <c r="F36" s="242"/>
      <c r="G36" s="242"/>
      <c r="H36" s="74"/>
    </row>
    <row r="37" spans="1:8" s="53" customFormat="1" ht="30" customHeight="1">
      <c r="A37" s="72"/>
      <c r="B37" s="123"/>
      <c r="C37" s="138"/>
      <c r="D37" s="138"/>
      <c r="E37" s="123"/>
      <c r="F37" s="138"/>
      <c r="G37" s="138"/>
      <c r="H37" s="74"/>
    </row>
    <row r="38" spans="1:8" s="53" customFormat="1" ht="30" customHeight="1">
      <c r="A38" s="72"/>
      <c r="B38" s="123" t="s">
        <v>381</v>
      </c>
      <c r="C38" s="241"/>
      <c r="D38" s="241"/>
      <c r="E38" s="241"/>
      <c r="F38" s="138"/>
      <c r="G38" s="138"/>
      <c r="H38" s="74"/>
    </row>
    <row r="39" spans="1:8" s="53" customFormat="1" ht="30" customHeight="1">
      <c r="A39" s="72"/>
      <c r="B39" s="123"/>
      <c r="C39" s="138"/>
      <c r="D39" s="138"/>
      <c r="E39" s="123"/>
      <c r="F39" s="138"/>
      <c r="G39" s="138"/>
      <c r="H39" s="74"/>
    </row>
    <row r="40" spans="1:8" s="53" customFormat="1" ht="30" customHeight="1">
      <c r="A40" s="72"/>
      <c r="B40" s="127" t="s">
        <v>382</v>
      </c>
      <c r="C40" s="125"/>
      <c r="D40" s="125"/>
      <c r="E40" s="124"/>
      <c r="F40" s="73"/>
      <c r="G40" s="73"/>
      <c r="H40" s="74"/>
    </row>
    <row r="41" spans="1:8" s="53" customFormat="1" ht="30" customHeight="1">
      <c r="A41" s="72"/>
      <c r="B41" s="126" t="s">
        <v>378</v>
      </c>
      <c r="C41" s="242"/>
      <c r="D41" s="242"/>
      <c r="E41" s="126" t="s">
        <v>378</v>
      </c>
      <c r="F41" s="242"/>
      <c r="G41" s="242"/>
      <c r="H41" s="74"/>
    </row>
    <row r="42" spans="1:8" s="53" customFormat="1">
      <c r="A42" s="72"/>
      <c r="B42" s="73"/>
      <c r="C42" s="73"/>
      <c r="D42" s="73"/>
      <c r="F42" s="73"/>
      <c r="G42" s="73"/>
      <c r="H42" s="74"/>
    </row>
    <row r="43" spans="1:8" s="53" customFormat="1">
      <c r="A43" s="72"/>
      <c r="B43" s="73"/>
      <c r="C43" s="73"/>
      <c r="D43" s="73"/>
      <c r="E43" s="73"/>
      <c r="F43" s="73"/>
      <c r="G43" s="73"/>
      <c r="H43" s="74"/>
    </row>
    <row r="44" spans="1:8" s="53" customFormat="1" ht="30" customHeight="1">
      <c r="A44" s="72"/>
      <c r="B44" s="123" t="s">
        <v>381</v>
      </c>
      <c r="C44" s="242"/>
      <c r="D44" s="242"/>
      <c r="E44" s="242"/>
      <c r="F44" s="73"/>
      <c r="G44" s="73"/>
      <c r="H44" s="74"/>
    </row>
    <row r="45" spans="1:8" s="53" customFormat="1">
      <c r="A45" s="72"/>
      <c r="B45" s="73"/>
      <c r="C45" s="73"/>
      <c r="D45" s="73"/>
      <c r="E45" s="73"/>
      <c r="F45" s="73"/>
      <c r="G45" s="73"/>
      <c r="H45" s="74"/>
    </row>
    <row r="46" spans="1:8" s="52" customFormat="1" ht="15" thickBot="1">
      <c r="A46" s="75"/>
      <c r="B46" s="76"/>
      <c r="C46" s="76"/>
      <c r="D46" s="76"/>
      <c r="E46" s="76"/>
      <c r="F46" s="76"/>
      <c r="G46" s="76"/>
      <c r="H46" s="77"/>
    </row>
  </sheetData>
  <mergeCells count="26">
    <mergeCell ref="C38:E38"/>
    <mergeCell ref="C41:D41"/>
    <mergeCell ref="F41:G41"/>
    <mergeCell ref="C44:E44"/>
    <mergeCell ref="B26:D26"/>
    <mergeCell ref="B27:D27"/>
    <mergeCell ref="C28:D28"/>
    <mergeCell ref="C34:D34"/>
    <mergeCell ref="F34:G34"/>
    <mergeCell ref="C36:D36"/>
    <mergeCell ref="F36:G36"/>
    <mergeCell ref="B11:C11"/>
    <mergeCell ref="D11:E11"/>
    <mergeCell ref="B12:C12"/>
    <mergeCell ref="D12:E12"/>
    <mergeCell ref="G12:G14"/>
    <mergeCell ref="D13:E13"/>
    <mergeCell ref="F13:F14"/>
    <mergeCell ref="B14:C14"/>
    <mergeCell ref="D14:E14"/>
    <mergeCell ref="C9:G9"/>
    <mergeCell ref="B2:B4"/>
    <mergeCell ref="C2:F4"/>
    <mergeCell ref="G2:G4"/>
    <mergeCell ref="C5:F5"/>
    <mergeCell ref="B7:G7"/>
  </mergeCells>
  <conditionalFormatting sqref="B28">
    <cfRule type="cellIs" dxfId="5" priority="1" operator="equal">
      <formula>"NO CUMPLE"</formula>
    </cfRule>
    <cfRule type="cellIs" dxfId="4"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4"/>
  <sheetViews>
    <sheetView view="pageBreakPreview" zoomScale="80" zoomScaleNormal="85" zoomScaleSheetLayoutView="80" workbookViewId="0">
      <selection activeCell="C6" sqref="C6"/>
    </sheetView>
  </sheetViews>
  <sheetFormatPr baseColWidth="10" defaultColWidth="11.44140625" defaultRowHeight="13.8"/>
  <cols>
    <col min="1" max="1" width="3.6640625" style="9" customWidth="1"/>
    <col min="2" max="2" width="52.88671875" style="9" customWidth="1"/>
    <col min="3" max="3" width="46.33203125" style="9" customWidth="1"/>
    <col min="4" max="5" width="48.6640625" style="9" customWidth="1"/>
    <col min="6" max="6" width="3.6640625" style="9" customWidth="1"/>
    <col min="7" max="16384" width="11.44140625" style="9"/>
  </cols>
  <sheetData>
    <row r="1" spans="1:6" ht="30" customHeight="1" thickBot="1">
      <c r="A1" s="6"/>
      <c r="B1" s="7"/>
      <c r="C1" s="7"/>
      <c r="D1" s="7"/>
      <c r="E1" s="7"/>
      <c r="F1" s="8"/>
    </row>
    <row r="2" spans="1:6" ht="41.25" customHeight="1" thickBot="1">
      <c r="A2" s="10"/>
      <c r="B2" s="188"/>
      <c r="C2" s="191" t="s">
        <v>367</v>
      </c>
      <c r="D2" s="192"/>
      <c r="E2" s="158"/>
      <c r="F2" s="11"/>
    </row>
    <row r="3" spans="1:6" ht="19.95" customHeight="1" thickBot="1">
      <c r="A3" s="10"/>
      <c r="B3" s="188"/>
      <c r="C3" s="193"/>
      <c r="D3" s="194"/>
      <c r="E3" s="159"/>
      <c r="F3" s="11"/>
    </row>
    <row r="4" spans="1:6" ht="19.95" customHeight="1" thickBot="1">
      <c r="A4" s="10"/>
      <c r="B4" s="188"/>
      <c r="C4" s="195"/>
      <c r="D4" s="196"/>
      <c r="E4" s="160"/>
      <c r="F4" s="11"/>
    </row>
    <row r="5" spans="1:6" ht="20.25" customHeight="1" thickBot="1">
      <c r="A5" s="10"/>
      <c r="B5" s="149" t="s">
        <v>383</v>
      </c>
      <c r="C5" s="180" t="s">
        <v>402</v>
      </c>
      <c r="D5" s="181"/>
      <c r="E5" s="149" t="s">
        <v>368</v>
      </c>
      <c r="F5" s="11"/>
    </row>
    <row r="6" spans="1:6" ht="30" customHeight="1" thickBot="1">
      <c r="A6" s="10"/>
      <c r="B6" s="5"/>
      <c r="C6" s="5"/>
      <c r="D6" s="5"/>
      <c r="E6" s="5"/>
      <c r="F6" s="11"/>
    </row>
    <row r="7" spans="1:6" ht="30" customHeight="1" thickBot="1">
      <c r="A7" s="10"/>
      <c r="B7" s="168" t="s">
        <v>211</v>
      </c>
      <c r="C7" s="169"/>
      <c r="D7" s="169"/>
      <c r="E7" s="186"/>
      <c r="F7" s="11"/>
    </row>
    <row r="8" spans="1:6" ht="30" customHeight="1" thickBot="1">
      <c r="A8" s="10"/>
      <c r="B8" s="5"/>
      <c r="C8" s="5"/>
      <c r="D8" s="5"/>
      <c r="E8" s="5"/>
      <c r="F8" s="11"/>
    </row>
    <row r="9" spans="1:6" ht="30" customHeight="1" thickBot="1">
      <c r="A9" s="10"/>
      <c r="B9" s="34" t="s">
        <v>212</v>
      </c>
      <c r="C9" s="208" t="s">
        <v>145</v>
      </c>
      <c r="D9" s="208"/>
      <c r="E9" s="209"/>
      <c r="F9" s="11"/>
    </row>
    <row r="10" spans="1:6" ht="30" customHeight="1" thickBot="1">
      <c r="A10" s="10"/>
      <c r="B10" s="5"/>
      <c r="C10" s="5"/>
      <c r="D10" s="5"/>
      <c r="E10" s="5"/>
      <c r="F10" s="11"/>
    </row>
    <row r="11" spans="1:6" ht="20.100000000000001" customHeight="1">
      <c r="A11" s="10"/>
      <c r="B11" s="30" t="s">
        <v>213</v>
      </c>
      <c r="C11" s="30" t="s">
        <v>214</v>
      </c>
      <c r="D11" s="30" t="s">
        <v>215</v>
      </c>
      <c r="E11" s="30" t="s">
        <v>216</v>
      </c>
      <c r="F11" s="11"/>
    </row>
    <row r="12" spans="1:6" ht="30" customHeight="1" thickBot="1">
      <c r="A12" s="10"/>
      <c r="B12" s="134"/>
      <c r="C12" s="134"/>
      <c r="D12" s="134"/>
      <c r="E12" s="134"/>
      <c r="F12" s="11"/>
    </row>
    <row r="13" spans="1:6" ht="20.100000000000001" customHeight="1">
      <c r="A13" s="10"/>
      <c r="B13" s="30" t="s">
        <v>217</v>
      </c>
      <c r="C13" s="30" t="s">
        <v>218</v>
      </c>
      <c r="D13" s="30" t="s">
        <v>219</v>
      </c>
      <c r="E13" s="30" t="s">
        <v>220</v>
      </c>
      <c r="F13" s="11"/>
    </row>
    <row r="14" spans="1:6" ht="30" customHeight="1" thickBot="1">
      <c r="A14" s="10"/>
      <c r="B14" s="134"/>
      <c r="C14" s="19"/>
      <c r="D14" s="13"/>
      <c r="E14" s="134"/>
      <c r="F14" s="11"/>
    </row>
    <row r="15" spans="1:6" ht="20.100000000000001" customHeight="1">
      <c r="A15" s="10"/>
      <c r="B15" s="174" t="s">
        <v>221</v>
      </c>
      <c r="C15" s="175"/>
      <c r="D15" s="30" t="s">
        <v>222</v>
      </c>
      <c r="E15" s="30" t="s">
        <v>231</v>
      </c>
      <c r="F15" s="11"/>
    </row>
    <row r="16" spans="1:6" ht="30" customHeight="1" thickBot="1">
      <c r="A16" s="10"/>
      <c r="B16" s="180"/>
      <c r="C16" s="181"/>
      <c r="D16" s="134"/>
      <c r="E16" s="134"/>
      <c r="F16" s="11"/>
    </row>
    <row r="17" spans="1:6" ht="30" customHeight="1" thickBot="1">
      <c r="A17" s="10"/>
      <c r="B17" s="4"/>
      <c r="C17" s="5"/>
      <c r="D17" s="4"/>
      <c r="E17" s="5"/>
      <c r="F17" s="11"/>
    </row>
    <row r="18" spans="1:6" ht="20.100000000000001" customHeight="1">
      <c r="A18" s="10"/>
      <c r="B18" s="178" t="s">
        <v>247</v>
      </c>
      <c r="C18" s="179"/>
      <c r="D18" s="178" t="s">
        <v>248</v>
      </c>
      <c r="E18" s="179"/>
      <c r="F18" s="11"/>
    </row>
    <row r="19" spans="1:6" ht="30" customHeight="1" thickBot="1">
      <c r="A19" s="10"/>
      <c r="B19" s="180"/>
      <c r="C19" s="181"/>
      <c r="D19" s="180"/>
      <c r="E19" s="181"/>
      <c r="F19" s="11"/>
    </row>
    <row r="20" spans="1:6" ht="20.100000000000001" customHeight="1">
      <c r="A20" s="10"/>
      <c r="B20" s="178" t="s">
        <v>246</v>
      </c>
      <c r="C20" s="179"/>
      <c r="D20" s="130" t="s">
        <v>232</v>
      </c>
      <c r="E20" s="30" t="s">
        <v>233</v>
      </c>
      <c r="F20" s="11"/>
    </row>
    <row r="21" spans="1:6" ht="30" customHeight="1" thickBot="1">
      <c r="A21" s="10"/>
      <c r="B21" s="180"/>
      <c r="C21" s="181"/>
      <c r="D21" s="131"/>
      <c r="E21" s="12"/>
      <c r="F21" s="11"/>
    </row>
    <row r="22" spans="1:6" ht="30" customHeight="1" thickBot="1">
      <c r="A22" s="10"/>
      <c r="B22" s="4"/>
      <c r="C22" s="5"/>
      <c r="D22" s="4"/>
      <c r="E22" s="5"/>
      <c r="F22" s="11"/>
    </row>
    <row r="23" spans="1:6" ht="20.100000000000001" customHeight="1">
      <c r="A23" s="10"/>
      <c r="B23" s="130" t="s">
        <v>234</v>
      </c>
      <c r="C23" s="174" t="s">
        <v>250</v>
      </c>
      <c r="D23" s="175"/>
      <c r="E23" s="30" t="s">
        <v>235</v>
      </c>
      <c r="F23" s="11"/>
    </row>
    <row r="24" spans="1:6" ht="30" customHeight="1" thickBot="1">
      <c r="A24" s="10"/>
      <c r="B24" s="132"/>
      <c r="C24" s="180"/>
      <c r="D24" s="181"/>
      <c r="E24" s="35"/>
      <c r="F24" s="11"/>
    </row>
    <row r="25" spans="1:6" ht="20.100000000000001" customHeight="1">
      <c r="A25" s="10"/>
      <c r="B25" s="174" t="s">
        <v>236</v>
      </c>
      <c r="C25" s="175"/>
      <c r="D25" s="130" t="s">
        <v>237</v>
      </c>
      <c r="E25" s="30" t="s">
        <v>238</v>
      </c>
      <c r="F25" s="11"/>
    </row>
    <row r="26" spans="1:6" ht="30" customHeight="1" thickBot="1">
      <c r="A26" s="10"/>
      <c r="B26" s="211"/>
      <c r="C26" s="212"/>
      <c r="D26" s="35"/>
      <c r="E26" s="134"/>
      <c r="F26" s="11"/>
    </row>
    <row r="27" spans="1:6" ht="30" customHeight="1" thickBot="1">
      <c r="A27" s="10"/>
      <c r="B27" s="4"/>
      <c r="C27" s="4"/>
      <c r="D27" s="5"/>
      <c r="E27" s="5"/>
      <c r="F27" s="11"/>
    </row>
    <row r="28" spans="1:6" ht="20.100000000000001" customHeight="1">
      <c r="A28" s="10"/>
      <c r="B28" s="130" t="s">
        <v>239</v>
      </c>
      <c r="C28" s="174" t="s">
        <v>251</v>
      </c>
      <c r="D28" s="175"/>
      <c r="E28" s="30" t="s">
        <v>240</v>
      </c>
      <c r="F28" s="11"/>
    </row>
    <row r="29" spans="1:6" ht="30" customHeight="1" thickBot="1">
      <c r="A29" s="10"/>
      <c r="B29" s="132"/>
      <c r="C29" s="180"/>
      <c r="D29" s="181"/>
      <c r="E29" s="13"/>
      <c r="F29" s="11"/>
    </row>
    <row r="30" spans="1:6" ht="30" customHeight="1">
      <c r="A30" s="10"/>
      <c r="B30" s="5"/>
      <c r="C30" s="5"/>
      <c r="D30" s="5"/>
      <c r="E30" s="5"/>
      <c r="F30" s="11"/>
    </row>
    <row r="31" spans="1:6" ht="210" customHeight="1">
      <c r="A31" s="10"/>
      <c r="B31" s="213" t="s">
        <v>355</v>
      </c>
      <c r="C31" s="213"/>
      <c r="D31" s="213"/>
      <c r="E31" s="213"/>
      <c r="F31" s="11"/>
    </row>
    <row r="32" spans="1:6" ht="30" customHeight="1">
      <c r="A32" s="10"/>
      <c r="B32" s="42"/>
      <c r="C32" s="42"/>
      <c r="D32" s="42"/>
      <c r="E32" s="42"/>
      <c r="F32" s="11"/>
    </row>
    <row r="33" spans="1:6" ht="60.6" customHeight="1" thickBot="1">
      <c r="A33" s="10"/>
      <c r="B33" s="42"/>
      <c r="C33" s="214"/>
      <c r="D33" s="214"/>
      <c r="E33" s="42"/>
      <c r="F33" s="11"/>
    </row>
    <row r="34" spans="1:6" ht="30" customHeight="1">
      <c r="A34" s="10"/>
      <c r="B34" s="42"/>
      <c r="C34" s="210" t="s">
        <v>1</v>
      </c>
      <c r="D34" s="210"/>
      <c r="E34" s="42"/>
      <c r="F34" s="11"/>
    </row>
    <row r="35" spans="1:6" ht="30" customHeight="1">
      <c r="A35" s="10"/>
      <c r="B35" s="5"/>
      <c r="C35" s="5"/>
      <c r="D35" s="5"/>
      <c r="E35" s="5"/>
      <c r="F35" s="11"/>
    </row>
    <row r="36" spans="1:6" ht="30" customHeight="1">
      <c r="A36" s="10"/>
      <c r="B36" s="54" t="s">
        <v>337</v>
      </c>
      <c r="C36" s="5"/>
      <c r="D36" s="5"/>
      <c r="E36" s="5"/>
      <c r="F36" s="11"/>
    </row>
    <row r="37" spans="1:6" ht="30" customHeight="1" thickBot="1">
      <c r="A37" s="10"/>
      <c r="B37" s="5"/>
      <c r="C37" s="5"/>
      <c r="D37" s="5"/>
      <c r="E37" s="5"/>
      <c r="F37" s="11"/>
    </row>
    <row r="38" spans="1:6" ht="20.100000000000001" customHeight="1">
      <c r="A38" s="10"/>
      <c r="B38" s="203" t="s">
        <v>252</v>
      </c>
      <c r="C38" s="205"/>
      <c r="D38" s="2" t="s">
        <v>253</v>
      </c>
      <c r="E38" s="1" t="s">
        <v>254</v>
      </c>
      <c r="F38" s="11"/>
    </row>
    <row r="39" spans="1:6" ht="30" customHeight="1" thickBot="1">
      <c r="A39" s="10"/>
      <c r="B39" s="180"/>
      <c r="C39" s="181"/>
      <c r="D39" s="134"/>
      <c r="E39" s="129"/>
      <c r="F39" s="11"/>
    </row>
    <row r="40" spans="1:6" ht="20.100000000000001" customHeight="1">
      <c r="A40" s="10"/>
      <c r="B40" s="1" t="s">
        <v>255</v>
      </c>
      <c r="C40" s="1" t="s">
        <v>256</v>
      </c>
      <c r="D40" s="206" t="s">
        <v>257</v>
      </c>
      <c r="E40" s="207"/>
      <c r="F40" s="11"/>
    </row>
    <row r="41" spans="1:6" ht="30" customHeight="1" thickBot="1">
      <c r="A41" s="10"/>
      <c r="B41" s="13"/>
      <c r="C41" s="13"/>
      <c r="D41" s="211"/>
      <c r="E41" s="212"/>
      <c r="F41" s="11"/>
    </row>
    <row r="42" spans="1:6" ht="20.100000000000001" customHeight="1">
      <c r="A42" s="10"/>
      <c r="B42" s="203" t="s">
        <v>258</v>
      </c>
      <c r="C42" s="204"/>
      <c r="D42" s="204"/>
      <c r="E42" s="205"/>
      <c r="F42" s="11"/>
    </row>
    <row r="43" spans="1:6" ht="79.95" customHeight="1" thickBot="1">
      <c r="A43" s="10"/>
      <c r="B43" s="182"/>
      <c r="C43" s="183"/>
      <c r="D43" s="183"/>
      <c r="E43" s="184"/>
      <c r="F43" s="11"/>
    </row>
    <row r="44" spans="1:6" ht="20.100000000000001" customHeight="1">
      <c r="A44" s="10"/>
      <c r="B44" s="203" t="s">
        <v>259</v>
      </c>
      <c r="C44" s="204"/>
      <c r="D44" s="204"/>
      <c r="E44" s="205"/>
      <c r="F44" s="11"/>
    </row>
    <row r="45" spans="1:6" ht="296.25" customHeight="1" thickBot="1">
      <c r="A45" s="10"/>
      <c r="B45" s="182"/>
      <c r="C45" s="183"/>
      <c r="D45" s="183"/>
      <c r="E45" s="184"/>
      <c r="F45" s="11"/>
    </row>
    <row r="46" spans="1:6" ht="48" customHeight="1">
      <c r="A46" s="10"/>
      <c r="B46" s="133" t="s">
        <v>260</v>
      </c>
      <c r="C46" s="133" t="s">
        <v>261</v>
      </c>
      <c r="D46" s="133" t="s">
        <v>262</v>
      </c>
      <c r="E46" s="1" t="s">
        <v>263</v>
      </c>
      <c r="F46" s="11"/>
    </row>
    <row r="47" spans="1:6" ht="30" customHeight="1" thickBot="1">
      <c r="A47" s="10"/>
      <c r="B47" s="132"/>
      <c r="C47" s="132"/>
      <c r="D47" s="132"/>
      <c r="E47" s="12"/>
      <c r="F47" s="11"/>
    </row>
    <row r="48" spans="1:6" ht="20.100000000000001" customHeight="1">
      <c r="A48" s="10"/>
      <c r="B48" s="203" t="s">
        <v>327</v>
      </c>
      <c r="C48" s="204"/>
      <c r="D48" s="204"/>
      <c r="E48" s="205"/>
      <c r="F48" s="11"/>
    </row>
    <row r="49" spans="1:6" ht="114" customHeight="1" thickBot="1">
      <c r="A49" s="10"/>
      <c r="B49" s="215"/>
      <c r="C49" s="216"/>
      <c r="D49" s="216"/>
      <c r="E49" s="217"/>
      <c r="F49" s="11"/>
    </row>
    <row r="50" spans="1:6" ht="20.100000000000001" customHeight="1">
      <c r="A50" s="10"/>
      <c r="B50" s="133" t="s">
        <v>328</v>
      </c>
      <c r="C50" s="133" t="s">
        <v>329</v>
      </c>
      <c r="D50" s="203" t="s">
        <v>330</v>
      </c>
      <c r="E50" s="205"/>
      <c r="F50" s="11"/>
    </row>
    <row r="51" spans="1:6" ht="30" customHeight="1" thickBot="1">
      <c r="A51" s="10"/>
      <c r="B51" s="132"/>
      <c r="C51" s="132"/>
      <c r="D51" s="180"/>
      <c r="E51" s="181"/>
      <c r="F51" s="11"/>
    </row>
    <row r="52" spans="1:6" ht="20.100000000000001" customHeight="1">
      <c r="A52" s="10"/>
      <c r="B52" s="206" t="s">
        <v>331</v>
      </c>
      <c r="C52" s="207"/>
      <c r="D52" s="203" t="s">
        <v>332</v>
      </c>
      <c r="E52" s="205"/>
      <c r="F52" s="11"/>
    </row>
    <row r="53" spans="1:6" ht="30" customHeight="1" thickBot="1">
      <c r="A53" s="10"/>
      <c r="B53" s="180"/>
      <c r="C53" s="181"/>
      <c r="D53" s="176"/>
      <c r="E53" s="177"/>
      <c r="F53" s="11"/>
    </row>
    <row r="54" spans="1:6" ht="15.6">
      <c r="A54" s="10"/>
      <c r="B54" s="1" t="s">
        <v>333</v>
      </c>
      <c r="C54" s="1" t="s">
        <v>334</v>
      </c>
      <c r="D54" s="1" t="s">
        <v>335</v>
      </c>
      <c r="E54" s="3" t="s">
        <v>336</v>
      </c>
      <c r="F54" s="11"/>
    </row>
    <row r="55" spans="1:6" ht="30" customHeight="1" thickBot="1">
      <c r="A55" s="10"/>
      <c r="B55" s="12"/>
      <c r="C55" s="12"/>
      <c r="D55" s="12"/>
      <c r="E55" s="12"/>
      <c r="F55" s="11"/>
    </row>
    <row r="56" spans="1:6" ht="30" customHeight="1">
      <c r="A56" s="10"/>
      <c r="B56" s="5"/>
      <c r="C56" s="5"/>
      <c r="D56" s="5"/>
      <c r="E56" s="5"/>
      <c r="F56" s="11"/>
    </row>
    <row r="57" spans="1:6" ht="30" customHeight="1">
      <c r="A57" s="10"/>
      <c r="B57" s="54" t="s">
        <v>338</v>
      </c>
      <c r="C57" s="5"/>
      <c r="D57" s="5"/>
      <c r="E57" s="5"/>
      <c r="F57" s="11"/>
    </row>
    <row r="58" spans="1:6" ht="30" customHeight="1" thickBot="1">
      <c r="A58" s="10"/>
      <c r="B58" s="5"/>
      <c r="C58" s="5"/>
      <c r="D58" s="5"/>
      <c r="E58" s="5"/>
      <c r="F58" s="11"/>
    </row>
    <row r="59" spans="1:6" ht="20.100000000000001" customHeight="1">
      <c r="A59" s="10"/>
      <c r="B59" s="203" t="s">
        <v>252</v>
      </c>
      <c r="C59" s="205"/>
      <c r="D59" s="2" t="s">
        <v>253</v>
      </c>
      <c r="E59" s="1" t="s">
        <v>254</v>
      </c>
      <c r="F59" s="11"/>
    </row>
    <row r="60" spans="1:6" ht="30" customHeight="1" thickBot="1">
      <c r="A60" s="10"/>
      <c r="B60" s="180"/>
      <c r="C60" s="181"/>
      <c r="D60" s="134"/>
      <c r="E60" s="129"/>
      <c r="F60" s="11"/>
    </row>
    <row r="61" spans="1:6" ht="20.100000000000001" customHeight="1">
      <c r="A61" s="10"/>
      <c r="B61" s="1" t="s">
        <v>255</v>
      </c>
      <c r="C61" s="1" t="s">
        <v>256</v>
      </c>
      <c r="D61" s="206" t="s">
        <v>257</v>
      </c>
      <c r="E61" s="207"/>
      <c r="F61" s="11"/>
    </row>
    <row r="62" spans="1:6" ht="30" customHeight="1" thickBot="1">
      <c r="A62" s="10"/>
      <c r="B62" s="13"/>
      <c r="C62" s="13"/>
      <c r="D62" s="211"/>
      <c r="E62" s="212"/>
      <c r="F62" s="11"/>
    </row>
    <row r="63" spans="1:6" ht="20.100000000000001" customHeight="1">
      <c r="A63" s="10"/>
      <c r="B63" s="203" t="s">
        <v>258</v>
      </c>
      <c r="C63" s="204"/>
      <c r="D63" s="204"/>
      <c r="E63" s="205"/>
      <c r="F63" s="11"/>
    </row>
    <row r="64" spans="1:6" ht="79.95" customHeight="1" thickBot="1">
      <c r="A64" s="10"/>
      <c r="B64" s="182"/>
      <c r="C64" s="183"/>
      <c r="D64" s="183"/>
      <c r="E64" s="184"/>
      <c r="F64" s="11"/>
    </row>
    <row r="65" spans="1:6" ht="20.100000000000001" customHeight="1">
      <c r="A65" s="10"/>
      <c r="B65" s="203" t="s">
        <v>259</v>
      </c>
      <c r="C65" s="204"/>
      <c r="D65" s="204"/>
      <c r="E65" s="205"/>
      <c r="F65" s="11"/>
    </row>
    <row r="66" spans="1:6" ht="300" customHeight="1" thickBot="1">
      <c r="A66" s="10"/>
      <c r="B66" s="182"/>
      <c r="C66" s="183"/>
      <c r="D66" s="183"/>
      <c r="E66" s="184"/>
      <c r="F66" s="11"/>
    </row>
    <row r="67" spans="1:6" ht="46.5" customHeight="1">
      <c r="A67" s="10"/>
      <c r="B67" s="133" t="s">
        <v>260</v>
      </c>
      <c r="C67" s="133" t="s">
        <v>261</v>
      </c>
      <c r="D67" s="133" t="s">
        <v>262</v>
      </c>
      <c r="E67" s="1" t="s">
        <v>263</v>
      </c>
      <c r="F67" s="11"/>
    </row>
    <row r="68" spans="1:6" ht="30" customHeight="1" thickBot="1">
      <c r="A68" s="10"/>
      <c r="B68" s="132"/>
      <c r="C68" s="132"/>
      <c r="D68" s="132"/>
      <c r="E68" s="12"/>
      <c r="F68" s="11"/>
    </row>
    <row r="69" spans="1:6" ht="20.100000000000001" customHeight="1">
      <c r="A69" s="10"/>
      <c r="B69" s="203" t="s">
        <v>327</v>
      </c>
      <c r="C69" s="204"/>
      <c r="D69" s="204"/>
      <c r="E69" s="205"/>
      <c r="F69" s="11"/>
    </row>
    <row r="70" spans="1:6" ht="114" customHeight="1" thickBot="1">
      <c r="A70" s="10"/>
      <c r="B70" s="215"/>
      <c r="C70" s="216"/>
      <c r="D70" s="216"/>
      <c r="E70" s="217"/>
      <c r="F70" s="11"/>
    </row>
    <row r="71" spans="1:6" ht="20.100000000000001" customHeight="1">
      <c r="A71" s="10"/>
      <c r="B71" s="133" t="s">
        <v>328</v>
      </c>
      <c r="C71" s="133" t="s">
        <v>329</v>
      </c>
      <c r="D71" s="203" t="s">
        <v>330</v>
      </c>
      <c r="E71" s="205"/>
      <c r="F71" s="11"/>
    </row>
    <row r="72" spans="1:6" ht="30" customHeight="1" thickBot="1">
      <c r="A72" s="10"/>
      <c r="B72" s="132"/>
      <c r="C72" s="132"/>
      <c r="D72" s="180"/>
      <c r="E72" s="181"/>
      <c r="F72" s="11"/>
    </row>
    <row r="73" spans="1:6" ht="20.100000000000001" customHeight="1">
      <c r="A73" s="10"/>
      <c r="B73" s="206" t="s">
        <v>331</v>
      </c>
      <c r="C73" s="207"/>
      <c r="D73" s="203" t="s">
        <v>332</v>
      </c>
      <c r="E73" s="205"/>
      <c r="F73" s="11"/>
    </row>
    <row r="74" spans="1:6" ht="30" customHeight="1" thickBot="1">
      <c r="A74" s="10"/>
      <c r="B74" s="180"/>
      <c r="C74" s="181"/>
      <c r="D74" s="176"/>
      <c r="E74" s="177"/>
      <c r="F74" s="11"/>
    </row>
    <row r="75" spans="1:6" ht="33.75" customHeight="1">
      <c r="A75" s="10"/>
      <c r="B75" s="1" t="s">
        <v>333</v>
      </c>
      <c r="C75" s="1" t="s">
        <v>334</v>
      </c>
      <c r="D75" s="1" t="s">
        <v>335</v>
      </c>
      <c r="E75" s="3" t="s">
        <v>336</v>
      </c>
      <c r="F75" s="11"/>
    </row>
    <row r="76" spans="1:6" ht="30" customHeight="1" thickBot="1">
      <c r="A76" s="10"/>
      <c r="B76" s="12"/>
      <c r="C76" s="12"/>
      <c r="D76" s="12"/>
      <c r="E76" s="12"/>
      <c r="F76" s="11"/>
    </row>
    <row r="77" spans="1:6" ht="30" customHeight="1">
      <c r="A77" s="10"/>
      <c r="B77" s="5"/>
      <c r="C77" s="5"/>
      <c r="D77" s="5"/>
      <c r="E77" s="5"/>
      <c r="F77" s="11"/>
    </row>
    <row r="78" spans="1:6" ht="30" customHeight="1">
      <c r="A78" s="10"/>
      <c r="B78" s="54" t="s">
        <v>339</v>
      </c>
      <c r="C78" s="5"/>
      <c r="D78" s="5"/>
      <c r="E78" s="5"/>
      <c r="F78" s="11"/>
    </row>
    <row r="79" spans="1:6" ht="30" customHeight="1" thickBot="1">
      <c r="A79" s="10"/>
      <c r="B79" s="5"/>
      <c r="C79" s="5"/>
      <c r="D79" s="5"/>
      <c r="E79" s="5"/>
      <c r="F79" s="11"/>
    </row>
    <row r="80" spans="1:6" ht="20.100000000000001" customHeight="1">
      <c r="A80" s="10"/>
      <c r="B80" s="203" t="s">
        <v>252</v>
      </c>
      <c r="C80" s="205"/>
      <c r="D80" s="2" t="s">
        <v>253</v>
      </c>
      <c r="E80" s="1" t="s">
        <v>254</v>
      </c>
      <c r="F80" s="11"/>
    </row>
    <row r="81" spans="1:6" ht="30" customHeight="1" thickBot="1">
      <c r="A81" s="10"/>
      <c r="B81" s="180"/>
      <c r="C81" s="181"/>
      <c r="D81" s="134"/>
      <c r="E81" s="129"/>
      <c r="F81" s="11"/>
    </row>
    <row r="82" spans="1:6" ht="20.100000000000001" customHeight="1">
      <c r="A82" s="10"/>
      <c r="B82" s="1" t="s">
        <v>255</v>
      </c>
      <c r="C82" s="1" t="s">
        <v>256</v>
      </c>
      <c r="D82" s="206" t="s">
        <v>257</v>
      </c>
      <c r="E82" s="207"/>
      <c r="F82" s="11"/>
    </row>
    <row r="83" spans="1:6" ht="30" customHeight="1" thickBot="1">
      <c r="A83" s="10"/>
      <c r="B83" s="13"/>
      <c r="C83" s="13"/>
      <c r="D83" s="211"/>
      <c r="E83" s="212"/>
      <c r="F83" s="11"/>
    </row>
    <row r="84" spans="1:6" ht="20.100000000000001" customHeight="1">
      <c r="A84" s="10"/>
      <c r="B84" s="203" t="s">
        <v>258</v>
      </c>
      <c r="C84" s="204"/>
      <c r="D84" s="204"/>
      <c r="E84" s="205"/>
      <c r="F84" s="11"/>
    </row>
    <row r="85" spans="1:6" ht="79.95" customHeight="1" thickBot="1">
      <c r="A85" s="10"/>
      <c r="B85" s="182"/>
      <c r="C85" s="183"/>
      <c r="D85" s="183"/>
      <c r="E85" s="184"/>
      <c r="F85" s="11"/>
    </row>
    <row r="86" spans="1:6" ht="20.100000000000001" customHeight="1">
      <c r="A86" s="10"/>
      <c r="B86" s="203" t="s">
        <v>259</v>
      </c>
      <c r="C86" s="204"/>
      <c r="D86" s="204"/>
      <c r="E86" s="205"/>
      <c r="F86" s="11"/>
    </row>
    <row r="87" spans="1:6" ht="303" customHeight="1" thickBot="1">
      <c r="A87" s="10"/>
      <c r="B87" s="182"/>
      <c r="C87" s="183"/>
      <c r="D87" s="183"/>
      <c r="E87" s="184"/>
      <c r="F87" s="11"/>
    </row>
    <row r="88" spans="1:6" ht="48" customHeight="1">
      <c r="A88" s="10"/>
      <c r="B88" s="133" t="s">
        <v>260</v>
      </c>
      <c r="C88" s="133" t="s">
        <v>261</v>
      </c>
      <c r="D88" s="133" t="s">
        <v>262</v>
      </c>
      <c r="E88" s="1" t="s">
        <v>263</v>
      </c>
      <c r="F88" s="11"/>
    </row>
    <row r="89" spans="1:6" ht="30" customHeight="1" thickBot="1">
      <c r="A89" s="10"/>
      <c r="B89" s="132"/>
      <c r="C89" s="132"/>
      <c r="D89" s="132"/>
      <c r="E89" s="12"/>
      <c r="F89" s="11"/>
    </row>
    <row r="90" spans="1:6" ht="20.100000000000001" customHeight="1">
      <c r="A90" s="10"/>
      <c r="B90" s="203" t="s">
        <v>327</v>
      </c>
      <c r="C90" s="204"/>
      <c r="D90" s="204"/>
      <c r="E90" s="205"/>
      <c r="F90" s="11"/>
    </row>
    <row r="91" spans="1:6" ht="114" customHeight="1" thickBot="1">
      <c r="A91" s="10"/>
      <c r="B91" s="215"/>
      <c r="C91" s="216"/>
      <c r="D91" s="216"/>
      <c r="E91" s="217"/>
      <c r="F91" s="11"/>
    </row>
    <row r="92" spans="1:6" ht="20.100000000000001" customHeight="1">
      <c r="A92" s="10"/>
      <c r="B92" s="133" t="s">
        <v>328</v>
      </c>
      <c r="C92" s="133" t="s">
        <v>329</v>
      </c>
      <c r="D92" s="203" t="s">
        <v>330</v>
      </c>
      <c r="E92" s="205"/>
      <c r="F92" s="11"/>
    </row>
    <row r="93" spans="1:6" ht="30" customHeight="1" thickBot="1">
      <c r="A93" s="10"/>
      <c r="B93" s="132"/>
      <c r="C93" s="132"/>
      <c r="D93" s="180"/>
      <c r="E93" s="181"/>
      <c r="F93" s="11"/>
    </row>
    <row r="94" spans="1:6" ht="20.100000000000001" customHeight="1">
      <c r="A94" s="10"/>
      <c r="B94" s="206" t="s">
        <v>331</v>
      </c>
      <c r="C94" s="207"/>
      <c r="D94" s="203" t="s">
        <v>332</v>
      </c>
      <c r="E94" s="205"/>
      <c r="F94" s="11"/>
    </row>
    <row r="95" spans="1:6" ht="30" customHeight="1" thickBot="1">
      <c r="A95" s="10"/>
      <c r="B95" s="180"/>
      <c r="C95" s="181"/>
      <c r="D95" s="176"/>
      <c r="E95" s="177"/>
      <c r="F95" s="11"/>
    </row>
    <row r="96" spans="1:6" ht="15.6">
      <c r="A96" s="10"/>
      <c r="B96" s="1" t="s">
        <v>333</v>
      </c>
      <c r="C96" s="1" t="s">
        <v>334</v>
      </c>
      <c r="D96" s="1" t="s">
        <v>335</v>
      </c>
      <c r="E96" s="3" t="s">
        <v>336</v>
      </c>
      <c r="F96" s="11"/>
    </row>
    <row r="97" spans="1:6" ht="30" customHeight="1" thickBot="1">
      <c r="A97" s="10"/>
      <c r="B97" s="12"/>
      <c r="C97" s="12"/>
      <c r="D97" s="12"/>
      <c r="E97" s="12"/>
      <c r="F97" s="11"/>
    </row>
    <row r="98" spans="1:6" ht="30" customHeight="1">
      <c r="A98" s="10"/>
      <c r="B98" s="5"/>
      <c r="C98" s="5"/>
      <c r="D98" s="5"/>
      <c r="E98" s="5"/>
      <c r="F98" s="11"/>
    </row>
    <row r="99" spans="1:6" ht="30" customHeight="1">
      <c r="A99" s="10"/>
      <c r="B99" s="54" t="s">
        <v>340</v>
      </c>
      <c r="C99" s="5"/>
      <c r="D99" s="5"/>
      <c r="E99" s="5"/>
      <c r="F99" s="11"/>
    </row>
    <row r="100" spans="1:6" ht="30" customHeight="1" thickBot="1">
      <c r="A100" s="10"/>
      <c r="B100" s="5"/>
      <c r="C100" s="5"/>
      <c r="D100" s="5"/>
      <c r="E100" s="5"/>
      <c r="F100" s="11"/>
    </row>
    <row r="101" spans="1:6" ht="20.100000000000001" customHeight="1">
      <c r="A101" s="10"/>
      <c r="B101" s="203" t="s">
        <v>252</v>
      </c>
      <c r="C101" s="205"/>
      <c r="D101" s="2" t="s">
        <v>253</v>
      </c>
      <c r="E101" s="1" t="s">
        <v>254</v>
      </c>
      <c r="F101" s="11"/>
    </row>
    <row r="102" spans="1:6" ht="30" customHeight="1" thickBot="1">
      <c r="A102" s="10"/>
      <c r="B102" s="180"/>
      <c r="C102" s="181"/>
      <c r="D102" s="134"/>
      <c r="E102" s="129"/>
      <c r="F102" s="11"/>
    </row>
    <row r="103" spans="1:6" ht="20.100000000000001" customHeight="1">
      <c r="A103" s="10"/>
      <c r="B103" s="1" t="s">
        <v>255</v>
      </c>
      <c r="C103" s="1" t="s">
        <v>256</v>
      </c>
      <c r="D103" s="206" t="s">
        <v>257</v>
      </c>
      <c r="E103" s="207"/>
      <c r="F103" s="11"/>
    </row>
    <row r="104" spans="1:6" ht="30" customHeight="1" thickBot="1">
      <c r="A104" s="10"/>
      <c r="B104" s="13"/>
      <c r="C104" s="13"/>
      <c r="D104" s="211"/>
      <c r="E104" s="212"/>
      <c r="F104" s="11"/>
    </row>
    <row r="105" spans="1:6" ht="20.100000000000001" customHeight="1">
      <c r="A105" s="10"/>
      <c r="B105" s="203" t="s">
        <v>258</v>
      </c>
      <c r="C105" s="204"/>
      <c r="D105" s="204"/>
      <c r="E105" s="205"/>
      <c r="F105" s="11"/>
    </row>
    <row r="106" spans="1:6" ht="79.95" customHeight="1" thickBot="1">
      <c r="A106" s="10"/>
      <c r="B106" s="182"/>
      <c r="C106" s="183"/>
      <c r="D106" s="183"/>
      <c r="E106" s="184"/>
      <c r="F106" s="11"/>
    </row>
    <row r="107" spans="1:6" ht="20.100000000000001" customHeight="1">
      <c r="A107" s="10"/>
      <c r="B107" s="203" t="s">
        <v>259</v>
      </c>
      <c r="C107" s="204"/>
      <c r="D107" s="204"/>
      <c r="E107" s="205"/>
      <c r="F107" s="11"/>
    </row>
    <row r="108" spans="1:6" ht="315.75" customHeight="1" thickBot="1">
      <c r="A108" s="10"/>
      <c r="B108" s="182"/>
      <c r="C108" s="183"/>
      <c r="D108" s="183"/>
      <c r="E108" s="184"/>
      <c r="F108" s="11"/>
    </row>
    <row r="109" spans="1:6" ht="46.5" customHeight="1">
      <c r="A109" s="10"/>
      <c r="B109" s="133" t="s">
        <v>260</v>
      </c>
      <c r="C109" s="133" t="s">
        <v>261</v>
      </c>
      <c r="D109" s="133" t="s">
        <v>262</v>
      </c>
      <c r="E109" s="1" t="s">
        <v>263</v>
      </c>
      <c r="F109" s="11"/>
    </row>
    <row r="110" spans="1:6" ht="30" customHeight="1" thickBot="1">
      <c r="A110" s="10"/>
      <c r="B110" s="132"/>
      <c r="C110" s="132"/>
      <c r="D110" s="132"/>
      <c r="E110" s="12"/>
      <c r="F110" s="11"/>
    </row>
    <row r="111" spans="1:6" ht="20.100000000000001" customHeight="1">
      <c r="A111" s="10"/>
      <c r="B111" s="203" t="s">
        <v>327</v>
      </c>
      <c r="C111" s="204"/>
      <c r="D111" s="204"/>
      <c r="E111" s="205"/>
      <c r="F111" s="11"/>
    </row>
    <row r="112" spans="1:6" ht="114" customHeight="1" thickBot="1">
      <c r="A112" s="10"/>
      <c r="B112" s="215"/>
      <c r="C112" s="216"/>
      <c r="D112" s="216"/>
      <c r="E112" s="217"/>
      <c r="F112" s="11"/>
    </row>
    <row r="113" spans="1:6" ht="20.100000000000001" customHeight="1">
      <c r="A113" s="10"/>
      <c r="B113" s="133" t="s">
        <v>328</v>
      </c>
      <c r="C113" s="133" t="s">
        <v>329</v>
      </c>
      <c r="D113" s="203" t="s">
        <v>330</v>
      </c>
      <c r="E113" s="205"/>
      <c r="F113" s="11"/>
    </row>
    <row r="114" spans="1:6" ht="30" customHeight="1" thickBot="1">
      <c r="A114" s="10"/>
      <c r="B114" s="132"/>
      <c r="C114" s="132"/>
      <c r="D114" s="180"/>
      <c r="E114" s="181"/>
      <c r="F114" s="11"/>
    </row>
    <row r="115" spans="1:6" ht="20.100000000000001" customHeight="1">
      <c r="A115" s="10"/>
      <c r="B115" s="206" t="s">
        <v>331</v>
      </c>
      <c r="C115" s="207"/>
      <c r="D115" s="203" t="s">
        <v>332</v>
      </c>
      <c r="E115" s="205"/>
      <c r="F115" s="11"/>
    </row>
    <row r="116" spans="1:6" ht="30" customHeight="1" thickBot="1">
      <c r="A116" s="10"/>
      <c r="B116" s="180"/>
      <c r="C116" s="181"/>
      <c r="D116" s="176"/>
      <c r="E116" s="177"/>
      <c r="F116" s="11"/>
    </row>
    <row r="117" spans="1:6" ht="15.6">
      <c r="A117" s="10"/>
      <c r="B117" s="1" t="s">
        <v>333</v>
      </c>
      <c r="C117" s="1" t="s">
        <v>334</v>
      </c>
      <c r="D117" s="1" t="s">
        <v>335</v>
      </c>
      <c r="E117" s="3" t="s">
        <v>336</v>
      </c>
      <c r="F117" s="11"/>
    </row>
    <row r="118" spans="1:6" ht="30" customHeight="1" thickBot="1">
      <c r="A118" s="10"/>
      <c r="B118" s="12"/>
      <c r="C118" s="12"/>
      <c r="D118" s="12"/>
      <c r="E118" s="12"/>
      <c r="F118" s="11"/>
    </row>
    <row r="119" spans="1:6" ht="30" customHeight="1">
      <c r="A119" s="10"/>
      <c r="B119" s="5"/>
      <c r="C119" s="5"/>
      <c r="D119" s="5"/>
      <c r="E119" s="5"/>
      <c r="F119" s="11"/>
    </row>
    <row r="120" spans="1:6" ht="30" customHeight="1">
      <c r="A120" s="10"/>
      <c r="B120" s="54" t="s">
        <v>341</v>
      </c>
      <c r="C120" s="5"/>
      <c r="D120" s="5"/>
      <c r="E120" s="5"/>
      <c r="F120" s="11"/>
    </row>
    <row r="121" spans="1:6" ht="30" customHeight="1" thickBot="1">
      <c r="A121" s="10"/>
      <c r="B121" s="5"/>
      <c r="C121" s="5"/>
      <c r="D121" s="5"/>
      <c r="E121" s="5"/>
      <c r="F121" s="11"/>
    </row>
    <row r="122" spans="1:6" ht="20.100000000000001" customHeight="1">
      <c r="A122" s="10"/>
      <c r="B122" s="203" t="s">
        <v>252</v>
      </c>
      <c r="C122" s="205"/>
      <c r="D122" s="2" t="s">
        <v>253</v>
      </c>
      <c r="E122" s="1" t="s">
        <v>254</v>
      </c>
      <c r="F122" s="11"/>
    </row>
    <row r="123" spans="1:6" ht="30" customHeight="1" thickBot="1">
      <c r="A123" s="10"/>
      <c r="B123" s="180"/>
      <c r="C123" s="181"/>
      <c r="D123" s="134"/>
      <c r="E123" s="129"/>
      <c r="F123" s="11"/>
    </row>
    <row r="124" spans="1:6" ht="20.100000000000001" customHeight="1">
      <c r="A124" s="10"/>
      <c r="B124" s="1" t="s">
        <v>255</v>
      </c>
      <c r="C124" s="1" t="s">
        <v>256</v>
      </c>
      <c r="D124" s="206" t="s">
        <v>257</v>
      </c>
      <c r="E124" s="207"/>
      <c r="F124" s="11"/>
    </row>
    <row r="125" spans="1:6" ht="30" customHeight="1" thickBot="1">
      <c r="A125" s="10"/>
      <c r="B125" s="13"/>
      <c r="C125" s="13"/>
      <c r="D125" s="211"/>
      <c r="E125" s="212"/>
      <c r="F125" s="11"/>
    </row>
    <row r="126" spans="1:6" ht="20.100000000000001" customHeight="1">
      <c r="A126" s="10"/>
      <c r="B126" s="203" t="s">
        <v>258</v>
      </c>
      <c r="C126" s="204"/>
      <c r="D126" s="204"/>
      <c r="E126" s="205"/>
      <c r="F126" s="11"/>
    </row>
    <row r="127" spans="1:6" ht="79.95" customHeight="1" thickBot="1">
      <c r="A127" s="10"/>
      <c r="B127" s="182"/>
      <c r="C127" s="183"/>
      <c r="D127" s="183"/>
      <c r="E127" s="184"/>
      <c r="F127" s="11"/>
    </row>
    <row r="128" spans="1:6" ht="20.100000000000001" customHeight="1">
      <c r="A128" s="10"/>
      <c r="B128" s="203" t="s">
        <v>259</v>
      </c>
      <c r="C128" s="204"/>
      <c r="D128" s="204"/>
      <c r="E128" s="205"/>
      <c r="F128" s="11"/>
    </row>
    <row r="129" spans="1:6" ht="303" customHeight="1" thickBot="1">
      <c r="A129" s="10"/>
      <c r="B129" s="182"/>
      <c r="C129" s="183"/>
      <c r="D129" s="183"/>
      <c r="E129" s="184"/>
      <c r="F129" s="11"/>
    </row>
    <row r="130" spans="1:6" ht="53.25" customHeight="1">
      <c r="A130" s="10"/>
      <c r="B130" s="133" t="s">
        <v>260</v>
      </c>
      <c r="C130" s="133" t="s">
        <v>261</v>
      </c>
      <c r="D130" s="133" t="s">
        <v>262</v>
      </c>
      <c r="E130" s="1" t="s">
        <v>263</v>
      </c>
      <c r="F130" s="11"/>
    </row>
    <row r="131" spans="1:6" ht="30" customHeight="1" thickBot="1">
      <c r="A131" s="10"/>
      <c r="B131" s="132"/>
      <c r="C131" s="132"/>
      <c r="D131" s="132"/>
      <c r="E131" s="12"/>
      <c r="F131" s="11"/>
    </row>
    <row r="132" spans="1:6" ht="20.100000000000001" customHeight="1">
      <c r="A132" s="10"/>
      <c r="B132" s="203" t="s">
        <v>327</v>
      </c>
      <c r="C132" s="204"/>
      <c r="D132" s="204"/>
      <c r="E132" s="205"/>
      <c r="F132" s="11"/>
    </row>
    <row r="133" spans="1:6" ht="114" customHeight="1" thickBot="1">
      <c r="A133" s="10"/>
      <c r="B133" s="215"/>
      <c r="C133" s="216"/>
      <c r="D133" s="216"/>
      <c r="E133" s="217"/>
      <c r="F133" s="11"/>
    </row>
    <row r="134" spans="1:6" ht="20.100000000000001" customHeight="1">
      <c r="A134" s="10"/>
      <c r="B134" s="133" t="s">
        <v>328</v>
      </c>
      <c r="C134" s="133" t="s">
        <v>329</v>
      </c>
      <c r="D134" s="203" t="s">
        <v>330</v>
      </c>
      <c r="E134" s="205"/>
      <c r="F134" s="11"/>
    </row>
    <row r="135" spans="1:6" ht="30" customHeight="1" thickBot="1">
      <c r="A135" s="10"/>
      <c r="B135" s="132"/>
      <c r="C135" s="132"/>
      <c r="D135" s="180"/>
      <c r="E135" s="181"/>
      <c r="F135" s="11"/>
    </row>
    <row r="136" spans="1:6" ht="20.100000000000001" customHeight="1">
      <c r="A136" s="10"/>
      <c r="B136" s="206" t="s">
        <v>331</v>
      </c>
      <c r="C136" s="207"/>
      <c r="D136" s="203" t="s">
        <v>332</v>
      </c>
      <c r="E136" s="205"/>
      <c r="F136" s="11"/>
    </row>
    <row r="137" spans="1:6" ht="30" customHeight="1" thickBot="1">
      <c r="A137" s="10"/>
      <c r="B137" s="180"/>
      <c r="C137" s="181"/>
      <c r="D137" s="176"/>
      <c r="E137" s="177"/>
      <c r="F137" s="11"/>
    </row>
    <row r="138" spans="1:6" ht="15.6">
      <c r="A138" s="10"/>
      <c r="B138" s="1" t="s">
        <v>333</v>
      </c>
      <c r="C138" s="1" t="s">
        <v>334</v>
      </c>
      <c r="D138" s="1" t="s">
        <v>335</v>
      </c>
      <c r="E138" s="3" t="s">
        <v>336</v>
      </c>
      <c r="F138" s="11"/>
    </row>
    <row r="139" spans="1:6" ht="30" customHeight="1" thickBot="1">
      <c r="A139" s="10"/>
      <c r="B139" s="12"/>
      <c r="C139" s="12"/>
      <c r="D139" s="12"/>
      <c r="E139" s="12"/>
      <c r="F139" s="11"/>
    </row>
    <row r="140" spans="1:6" ht="30" customHeight="1">
      <c r="A140" s="10"/>
      <c r="B140" s="5"/>
      <c r="C140" s="5"/>
      <c r="D140" s="5"/>
      <c r="E140" s="5"/>
      <c r="F140" s="11"/>
    </row>
    <row r="141" spans="1:6" ht="30" customHeight="1">
      <c r="A141" s="10"/>
      <c r="B141" s="54" t="s">
        <v>351</v>
      </c>
      <c r="C141" s="5"/>
      <c r="D141" s="5"/>
      <c r="E141" s="5"/>
      <c r="F141" s="11"/>
    </row>
    <row r="142" spans="1:6" ht="30" customHeight="1" thickBot="1">
      <c r="A142" s="10"/>
      <c r="B142" s="5"/>
      <c r="C142" s="5"/>
      <c r="D142" s="5"/>
      <c r="E142" s="5"/>
      <c r="F142" s="11"/>
    </row>
    <row r="143" spans="1:6" ht="20.100000000000001" customHeight="1">
      <c r="A143" s="10"/>
      <c r="B143" s="203" t="s">
        <v>252</v>
      </c>
      <c r="C143" s="205"/>
      <c r="D143" s="2" t="s">
        <v>253</v>
      </c>
      <c r="E143" s="1" t="s">
        <v>254</v>
      </c>
      <c r="F143" s="11"/>
    </row>
    <row r="144" spans="1:6" ht="30" customHeight="1" thickBot="1">
      <c r="A144" s="10"/>
      <c r="B144" s="180"/>
      <c r="C144" s="181"/>
      <c r="D144" s="134"/>
      <c r="E144" s="129"/>
      <c r="F144" s="11"/>
    </row>
    <row r="145" spans="1:6" ht="20.100000000000001" customHeight="1">
      <c r="A145" s="10"/>
      <c r="B145" s="1" t="s">
        <v>255</v>
      </c>
      <c r="C145" s="1" t="s">
        <v>256</v>
      </c>
      <c r="D145" s="206" t="s">
        <v>257</v>
      </c>
      <c r="E145" s="207"/>
      <c r="F145" s="11"/>
    </row>
    <row r="146" spans="1:6" ht="30" customHeight="1" thickBot="1">
      <c r="A146" s="10"/>
      <c r="B146" s="13"/>
      <c r="C146" s="13"/>
      <c r="D146" s="211"/>
      <c r="E146" s="212"/>
      <c r="F146" s="11"/>
    </row>
    <row r="147" spans="1:6" ht="20.100000000000001" customHeight="1">
      <c r="A147" s="10"/>
      <c r="B147" s="203" t="s">
        <v>258</v>
      </c>
      <c r="C147" s="204"/>
      <c r="D147" s="204"/>
      <c r="E147" s="205"/>
      <c r="F147" s="11"/>
    </row>
    <row r="148" spans="1:6" ht="79.95" customHeight="1" thickBot="1">
      <c r="A148" s="10"/>
      <c r="B148" s="182"/>
      <c r="C148" s="183"/>
      <c r="D148" s="183"/>
      <c r="E148" s="184"/>
      <c r="F148" s="11"/>
    </row>
    <row r="149" spans="1:6" ht="20.100000000000001" customHeight="1">
      <c r="A149" s="10"/>
      <c r="B149" s="203" t="s">
        <v>259</v>
      </c>
      <c r="C149" s="204"/>
      <c r="D149" s="204"/>
      <c r="E149" s="205"/>
      <c r="F149" s="11"/>
    </row>
    <row r="150" spans="1:6" ht="303.75" customHeight="1" thickBot="1">
      <c r="A150" s="10"/>
      <c r="B150" s="182"/>
      <c r="C150" s="183"/>
      <c r="D150" s="183"/>
      <c r="E150" s="184"/>
      <c r="F150" s="11"/>
    </row>
    <row r="151" spans="1:6" ht="48.75" customHeight="1">
      <c r="A151" s="10"/>
      <c r="B151" s="133" t="s">
        <v>260</v>
      </c>
      <c r="C151" s="133" t="s">
        <v>261</v>
      </c>
      <c r="D151" s="133" t="s">
        <v>262</v>
      </c>
      <c r="E151" s="1" t="s">
        <v>263</v>
      </c>
      <c r="F151" s="11"/>
    </row>
    <row r="152" spans="1:6" ht="30" customHeight="1" thickBot="1">
      <c r="A152" s="10"/>
      <c r="B152" s="132"/>
      <c r="C152" s="132"/>
      <c r="D152" s="132"/>
      <c r="E152" s="12"/>
      <c r="F152" s="11"/>
    </row>
    <row r="153" spans="1:6" ht="20.100000000000001" customHeight="1">
      <c r="A153" s="10"/>
      <c r="B153" s="203" t="s">
        <v>327</v>
      </c>
      <c r="C153" s="204"/>
      <c r="D153" s="204"/>
      <c r="E153" s="205"/>
      <c r="F153" s="11"/>
    </row>
    <row r="154" spans="1:6" ht="114" customHeight="1" thickBot="1">
      <c r="A154" s="10"/>
      <c r="B154" s="215"/>
      <c r="C154" s="216"/>
      <c r="D154" s="216"/>
      <c r="E154" s="217"/>
      <c r="F154" s="11"/>
    </row>
    <row r="155" spans="1:6" ht="20.100000000000001" customHeight="1">
      <c r="A155" s="10"/>
      <c r="B155" s="133" t="s">
        <v>328</v>
      </c>
      <c r="C155" s="133" t="s">
        <v>329</v>
      </c>
      <c r="D155" s="203" t="s">
        <v>330</v>
      </c>
      <c r="E155" s="205"/>
      <c r="F155" s="11"/>
    </row>
    <row r="156" spans="1:6" ht="30" customHeight="1" thickBot="1">
      <c r="A156" s="10"/>
      <c r="B156" s="132"/>
      <c r="C156" s="132"/>
      <c r="D156" s="180"/>
      <c r="E156" s="181"/>
      <c r="F156" s="11"/>
    </row>
    <row r="157" spans="1:6" ht="20.100000000000001" customHeight="1">
      <c r="A157" s="10"/>
      <c r="B157" s="206" t="s">
        <v>331</v>
      </c>
      <c r="C157" s="207"/>
      <c r="D157" s="203" t="s">
        <v>332</v>
      </c>
      <c r="E157" s="205"/>
      <c r="F157" s="11"/>
    </row>
    <row r="158" spans="1:6" ht="30" customHeight="1" thickBot="1">
      <c r="A158" s="10"/>
      <c r="B158" s="180"/>
      <c r="C158" s="181"/>
      <c r="D158" s="176"/>
      <c r="E158" s="177"/>
      <c r="F158" s="11"/>
    </row>
    <row r="159" spans="1:6" ht="15.6">
      <c r="A159" s="10"/>
      <c r="B159" s="1" t="s">
        <v>333</v>
      </c>
      <c r="C159" s="1" t="s">
        <v>334</v>
      </c>
      <c r="D159" s="1" t="s">
        <v>335</v>
      </c>
      <c r="E159" s="3" t="s">
        <v>336</v>
      </c>
      <c r="F159" s="11"/>
    </row>
    <row r="160" spans="1:6" ht="30" customHeight="1" thickBot="1">
      <c r="A160" s="10"/>
      <c r="B160" s="12"/>
      <c r="C160" s="12"/>
      <c r="D160" s="12"/>
      <c r="E160" s="12"/>
      <c r="F160" s="11"/>
    </row>
    <row r="161" spans="1:6" ht="30" customHeight="1">
      <c r="A161" s="10"/>
      <c r="B161" s="5"/>
      <c r="C161" s="5"/>
      <c r="D161" s="5"/>
      <c r="E161" s="5"/>
      <c r="F161" s="11"/>
    </row>
    <row r="162" spans="1:6" ht="30" customHeight="1">
      <c r="A162" s="10"/>
      <c r="B162" s="54" t="s">
        <v>352</v>
      </c>
      <c r="C162" s="5"/>
      <c r="D162" s="5"/>
      <c r="E162" s="5"/>
      <c r="F162" s="11"/>
    </row>
    <row r="163" spans="1:6" ht="30" customHeight="1" thickBot="1">
      <c r="A163" s="10"/>
      <c r="B163" s="5"/>
      <c r="C163" s="5"/>
      <c r="D163" s="5"/>
      <c r="E163" s="5"/>
      <c r="F163" s="11"/>
    </row>
    <row r="164" spans="1:6" ht="20.100000000000001" customHeight="1">
      <c r="A164" s="10"/>
      <c r="B164" s="203" t="s">
        <v>252</v>
      </c>
      <c r="C164" s="205"/>
      <c r="D164" s="2" t="s">
        <v>253</v>
      </c>
      <c r="E164" s="1" t="s">
        <v>254</v>
      </c>
      <c r="F164" s="11"/>
    </row>
    <row r="165" spans="1:6" ht="30" customHeight="1" thickBot="1">
      <c r="A165" s="10"/>
      <c r="B165" s="180"/>
      <c r="C165" s="181"/>
      <c r="D165" s="134"/>
      <c r="E165" s="129"/>
      <c r="F165" s="11"/>
    </row>
    <row r="166" spans="1:6" ht="20.100000000000001" customHeight="1">
      <c r="A166" s="10"/>
      <c r="B166" s="1" t="s">
        <v>255</v>
      </c>
      <c r="C166" s="1" t="s">
        <v>256</v>
      </c>
      <c r="D166" s="206" t="s">
        <v>257</v>
      </c>
      <c r="E166" s="207"/>
      <c r="F166" s="11"/>
    </row>
    <row r="167" spans="1:6" ht="30" customHeight="1" thickBot="1">
      <c r="A167" s="10"/>
      <c r="B167" s="13"/>
      <c r="C167" s="13"/>
      <c r="D167" s="211"/>
      <c r="E167" s="212"/>
      <c r="F167" s="11"/>
    </row>
    <row r="168" spans="1:6" ht="20.100000000000001" customHeight="1">
      <c r="A168" s="10"/>
      <c r="B168" s="203" t="s">
        <v>258</v>
      </c>
      <c r="C168" s="204"/>
      <c r="D168" s="204"/>
      <c r="E168" s="205"/>
      <c r="F168" s="11"/>
    </row>
    <row r="169" spans="1:6" ht="79.95" customHeight="1" thickBot="1">
      <c r="A169" s="10"/>
      <c r="B169" s="182"/>
      <c r="C169" s="183"/>
      <c r="D169" s="183"/>
      <c r="E169" s="184"/>
      <c r="F169" s="11"/>
    </row>
    <row r="170" spans="1:6" ht="20.100000000000001" customHeight="1">
      <c r="A170" s="10"/>
      <c r="B170" s="203" t="s">
        <v>259</v>
      </c>
      <c r="C170" s="204"/>
      <c r="D170" s="204"/>
      <c r="E170" s="205"/>
      <c r="F170" s="11"/>
    </row>
    <row r="171" spans="1:6" ht="300.75" customHeight="1" thickBot="1">
      <c r="A171" s="10"/>
      <c r="B171" s="182"/>
      <c r="C171" s="183"/>
      <c r="D171" s="183"/>
      <c r="E171" s="184"/>
      <c r="F171" s="11"/>
    </row>
    <row r="172" spans="1:6" ht="48" customHeight="1">
      <c r="A172" s="10"/>
      <c r="B172" s="133" t="s">
        <v>260</v>
      </c>
      <c r="C172" s="133" t="s">
        <v>261</v>
      </c>
      <c r="D172" s="133" t="s">
        <v>262</v>
      </c>
      <c r="E172" s="1" t="s">
        <v>263</v>
      </c>
      <c r="F172" s="11"/>
    </row>
    <row r="173" spans="1:6" ht="30" customHeight="1" thickBot="1">
      <c r="A173" s="10"/>
      <c r="B173" s="132"/>
      <c r="C173" s="132"/>
      <c r="D173" s="132"/>
      <c r="E173" s="12"/>
      <c r="F173" s="11"/>
    </row>
    <row r="174" spans="1:6" ht="20.100000000000001" customHeight="1">
      <c r="A174" s="10"/>
      <c r="B174" s="203" t="s">
        <v>327</v>
      </c>
      <c r="C174" s="204"/>
      <c r="D174" s="204"/>
      <c r="E174" s="205"/>
      <c r="F174" s="11"/>
    </row>
    <row r="175" spans="1:6" ht="114" customHeight="1" thickBot="1">
      <c r="A175" s="10"/>
      <c r="B175" s="215"/>
      <c r="C175" s="216"/>
      <c r="D175" s="216"/>
      <c r="E175" s="217"/>
      <c r="F175" s="11"/>
    </row>
    <row r="176" spans="1:6" ht="20.100000000000001" customHeight="1">
      <c r="A176" s="10"/>
      <c r="B176" s="133" t="s">
        <v>328</v>
      </c>
      <c r="C176" s="133" t="s">
        <v>329</v>
      </c>
      <c r="D176" s="203" t="s">
        <v>330</v>
      </c>
      <c r="E176" s="205"/>
      <c r="F176" s="11"/>
    </row>
    <row r="177" spans="1:6" ht="30" customHeight="1" thickBot="1">
      <c r="A177" s="10"/>
      <c r="B177" s="132"/>
      <c r="C177" s="132"/>
      <c r="D177" s="180"/>
      <c r="E177" s="181"/>
      <c r="F177" s="11"/>
    </row>
    <row r="178" spans="1:6" ht="20.100000000000001" customHeight="1">
      <c r="A178" s="10"/>
      <c r="B178" s="206" t="s">
        <v>331</v>
      </c>
      <c r="C178" s="207"/>
      <c r="D178" s="203" t="s">
        <v>332</v>
      </c>
      <c r="E178" s="205"/>
      <c r="F178" s="11"/>
    </row>
    <row r="179" spans="1:6" ht="30" customHeight="1" thickBot="1">
      <c r="A179" s="10"/>
      <c r="B179" s="180"/>
      <c r="C179" s="181"/>
      <c r="D179" s="176"/>
      <c r="E179" s="177"/>
      <c r="F179" s="11"/>
    </row>
    <row r="180" spans="1:6" ht="15.6">
      <c r="A180" s="10"/>
      <c r="B180" s="1" t="s">
        <v>333</v>
      </c>
      <c r="C180" s="1" t="s">
        <v>334</v>
      </c>
      <c r="D180" s="1" t="s">
        <v>335</v>
      </c>
      <c r="E180" s="3" t="s">
        <v>336</v>
      </c>
      <c r="F180" s="11"/>
    </row>
    <row r="181" spans="1:6" ht="30" customHeight="1" thickBot="1">
      <c r="A181" s="10"/>
      <c r="B181" s="12"/>
      <c r="C181" s="12"/>
      <c r="D181" s="12"/>
      <c r="E181" s="12"/>
      <c r="F181" s="11"/>
    </row>
    <row r="182" spans="1:6" ht="30" customHeight="1">
      <c r="A182" s="10"/>
      <c r="B182" s="5"/>
      <c r="C182" s="5"/>
      <c r="D182" s="5"/>
      <c r="E182" s="5"/>
      <c r="F182" s="11"/>
    </row>
    <row r="183" spans="1:6" ht="30" customHeight="1">
      <c r="A183" s="10"/>
      <c r="B183" s="54" t="s">
        <v>353</v>
      </c>
      <c r="C183" s="5"/>
      <c r="D183" s="5"/>
      <c r="E183" s="5"/>
      <c r="F183" s="11"/>
    </row>
    <row r="184" spans="1:6" ht="30" customHeight="1" thickBot="1">
      <c r="A184" s="10"/>
      <c r="B184" s="5"/>
      <c r="C184" s="5"/>
      <c r="D184" s="5"/>
      <c r="E184" s="5"/>
      <c r="F184" s="11"/>
    </row>
    <row r="185" spans="1:6" ht="20.100000000000001" customHeight="1">
      <c r="A185" s="10"/>
      <c r="B185" s="203" t="s">
        <v>252</v>
      </c>
      <c r="C185" s="205"/>
      <c r="D185" s="2" t="s">
        <v>253</v>
      </c>
      <c r="E185" s="1" t="s">
        <v>254</v>
      </c>
      <c r="F185" s="11"/>
    </row>
    <row r="186" spans="1:6" ht="30" customHeight="1" thickBot="1">
      <c r="A186" s="10"/>
      <c r="B186" s="180"/>
      <c r="C186" s="181"/>
      <c r="D186" s="134"/>
      <c r="E186" s="129"/>
      <c r="F186" s="11"/>
    </row>
    <row r="187" spans="1:6" ht="20.100000000000001" customHeight="1">
      <c r="A187" s="10"/>
      <c r="B187" s="1" t="s">
        <v>255</v>
      </c>
      <c r="C187" s="1" t="s">
        <v>256</v>
      </c>
      <c r="D187" s="206" t="s">
        <v>257</v>
      </c>
      <c r="E187" s="207"/>
      <c r="F187" s="11"/>
    </row>
    <row r="188" spans="1:6" ht="30" customHeight="1" thickBot="1">
      <c r="A188" s="10"/>
      <c r="B188" s="13"/>
      <c r="C188" s="13"/>
      <c r="D188" s="211"/>
      <c r="E188" s="212"/>
      <c r="F188" s="11"/>
    </row>
    <row r="189" spans="1:6" ht="20.100000000000001" customHeight="1">
      <c r="A189" s="10"/>
      <c r="B189" s="203" t="s">
        <v>258</v>
      </c>
      <c r="C189" s="204"/>
      <c r="D189" s="204"/>
      <c r="E189" s="205"/>
      <c r="F189" s="11"/>
    </row>
    <row r="190" spans="1:6" ht="79.95" customHeight="1" thickBot="1">
      <c r="A190" s="10"/>
      <c r="B190" s="182"/>
      <c r="C190" s="183"/>
      <c r="D190" s="183"/>
      <c r="E190" s="184"/>
      <c r="F190" s="11"/>
    </row>
    <row r="191" spans="1:6" ht="20.100000000000001" customHeight="1">
      <c r="A191" s="10"/>
      <c r="B191" s="203" t="s">
        <v>259</v>
      </c>
      <c r="C191" s="204"/>
      <c r="D191" s="204"/>
      <c r="E191" s="205"/>
      <c r="F191" s="11"/>
    </row>
    <row r="192" spans="1:6" ht="301.5" customHeight="1" thickBot="1">
      <c r="A192" s="10"/>
      <c r="B192" s="182"/>
      <c r="C192" s="183"/>
      <c r="D192" s="183"/>
      <c r="E192" s="184"/>
      <c r="F192" s="11"/>
    </row>
    <row r="193" spans="1:6" ht="46.5" customHeight="1">
      <c r="A193" s="10"/>
      <c r="B193" s="133" t="s">
        <v>260</v>
      </c>
      <c r="C193" s="133" t="s">
        <v>261</v>
      </c>
      <c r="D193" s="133" t="s">
        <v>262</v>
      </c>
      <c r="E193" s="1" t="s">
        <v>263</v>
      </c>
      <c r="F193" s="11"/>
    </row>
    <row r="194" spans="1:6" ht="30" customHeight="1" thickBot="1">
      <c r="A194" s="10"/>
      <c r="B194" s="132"/>
      <c r="C194" s="132"/>
      <c r="D194" s="132"/>
      <c r="E194" s="12"/>
      <c r="F194" s="11"/>
    </row>
    <row r="195" spans="1:6" ht="20.100000000000001" customHeight="1">
      <c r="A195" s="10"/>
      <c r="B195" s="203" t="s">
        <v>327</v>
      </c>
      <c r="C195" s="204"/>
      <c r="D195" s="204"/>
      <c r="E195" s="205"/>
      <c r="F195" s="11"/>
    </row>
    <row r="196" spans="1:6" ht="114" customHeight="1" thickBot="1">
      <c r="A196" s="10"/>
      <c r="B196" s="215"/>
      <c r="C196" s="216"/>
      <c r="D196" s="216"/>
      <c r="E196" s="217"/>
      <c r="F196" s="11"/>
    </row>
    <row r="197" spans="1:6" ht="20.100000000000001" customHeight="1">
      <c r="A197" s="10"/>
      <c r="B197" s="133" t="s">
        <v>328</v>
      </c>
      <c r="C197" s="133" t="s">
        <v>329</v>
      </c>
      <c r="D197" s="203" t="s">
        <v>330</v>
      </c>
      <c r="E197" s="205"/>
      <c r="F197" s="11"/>
    </row>
    <row r="198" spans="1:6" ht="30" customHeight="1" thickBot="1">
      <c r="A198" s="10"/>
      <c r="B198" s="132"/>
      <c r="C198" s="132"/>
      <c r="D198" s="180"/>
      <c r="E198" s="181"/>
      <c r="F198" s="11"/>
    </row>
    <row r="199" spans="1:6" ht="20.100000000000001" customHeight="1">
      <c r="A199" s="10"/>
      <c r="B199" s="206" t="s">
        <v>331</v>
      </c>
      <c r="C199" s="207"/>
      <c r="D199" s="203" t="s">
        <v>332</v>
      </c>
      <c r="E199" s="205"/>
      <c r="F199" s="11"/>
    </row>
    <row r="200" spans="1:6" ht="30" customHeight="1" thickBot="1">
      <c r="A200" s="10"/>
      <c r="B200" s="180"/>
      <c r="C200" s="181"/>
      <c r="D200" s="176"/>
      <c r="E200" s="177"/>
      <c r="F200" s="11"/>
    </row>
    <row r="201" spans="1:6" ht="15.6">
      <c r="A201" s="10"/>
      <c r="B201" s="1" t="s">
        <v>333</v>
      </c>
      <c r="C201" s="1" t="s">
        <v>334</v>
      </c>
      <c r="D201" s="1" t="s">
        <v>335</v>
      </c>
      <c r="E201" s="3" t="s">
        <v>336</v>
      </c>
      <c r="F201" s="11"/>
    </row>
    <row r="202" spans="1:6" ht="30" customHeight="1" thickBot="1">
      <c r="A202" s="10"/>
      <c r="B202" s="12"/>
      <c r="C202" s="12"/>
      <c r="D202" s="12"/>
      <c r="E202" s="12"/>
      <c r="F202" s="11"/>
    </row>
    <row r="203" spans="1:6" ht="30" customHeight="1">
      <c r="A203" s="10"/>
      <c r="B203" s="5"/>
      <c r="C203" s="5"/>
      <c r="D203" s="5"/>
      <c r="E203" s="5"/>
      <c r="F203" s="11"/>
    </row>
    <row r="204" spans="1:6" ht="30" customHeight="1">
      <c r="A204" s="10"/>
      <c r="B204" s="54" t="s">
        <v>354</v>
      </c>
      <c r="C204" s="5"/>
      <c r="D204" s="5"/>
      <c r="E204" s="5"/>
      <c r="F204" s="11"/>
    </row>
    <row r="205" spans="1:6" ht="30" customHeight="1" thickBot="1">
      <c r="A205" s="10"/>
      <c r="B205" s="5"/>
      <c r="C205" s="5"/>
      <c r="D205" s="5"/>
      <c r="E205" s="5"/>
      <c r="F205" s="11"/>
    </row>
    <row r="206" spans="1:6" ht="20.100000000000001" customHeight="1">
      <c r="A206" s="10"/>
      <c r="B206" s="203" t="s">
        <v>252</v>
      </c>
      <c r="C206" s="205"/>
      <c r="D206" s="2" t="s">
        <v>253</v>
      </c>
      <c r="E206" s="1" t="s">
        <v>254</v>
      </c>
      <c r="F206" s="11"/>
    </row>
    <row r="207" spans="1:6" ht="30" customHeight="1" thickBot="1">
      <c r="A207" s="10"/>
      <c r="B207" s="180"/>
      <c r="C207" s="181"/>
      <c r="D207" s="134"/>
      <c r="E207" s="129"/>
      <c r="F207" s="11"/>
    </row>
    <row r="208" spans="1:6" ht="20.100000000000001" customHeight="1">
      <c r="A208" s="10"/>
      <c r="B208" s="1" t="s">
        <v>255</v>
      </c>
      <c r="C208" s="1" t="s">
        <v>256</v>
      </c>
      <c r="D208" s="206" t="s">
        <v>257</v>
      </c>
      <c r="E208" s="207"/>
      <c r="F208" s="11"/>
    </row>
    <row r="209" spans="1:6" ht="30" customHeight="1" thickBot="1">
      <c r="A209" s="10"/>
      <c r="B209" s="13"/>
      <c r="C209" s="13"/>
      <c r="D209" s="211"/>
      <c r="E209" s="212"/>
      <c r="F209" s="11"/>
    </row>
    <row r="210" spans="1:6" ht="20.100000000000001" customHeight="1">
      <c r="A210" s="10"/>
      <c r="B210" s="203" t="s">
        <v>258</v>
      </c>
      <c r="C210" s="204"/>
      <c r="D210" s="204"/>
      <c r="E210" s="205"/>
      <c r="F210" s="11"/>
    </row>
    <row r="211" spans="1:6" ht="79.95" customHeight="1" thickBot="1">
      <c r="A211" s="10"/>
      <c r="B211" s="182"/>
      <c r="C211" s="183"/>
      <c r="D211" s="183"/>
      <c r="E211" s="184"/>
      <c r="F211" s="11"/>
    </row>
    <row r="212" spans="1:6" ht="20.100000000000001" customHeight="1">
      <c r="A212" s="10"/>
      <c r="B212" s="203" t="s">
        <v>259</v>
      </c>
      <c r="C212" s="204"/>
      <c r="D212" s="204"/>
      <c r="E212" s="205"/>
      <c r="F212" s="11"/>
    </row>
    <row r="213" spans="1:6" ht="309.75" customHeight="1" thickBot="1">
      <c r="A213" s="10"/>
      <c r="B213" s="182"/>
      <c r="C213" s="183"/>
      <c r="D213" s="183"/>
      <c r="E213" s="184"/>
      <c r="F213" s="11"/>
    </row>
    <row r="214" spans="1:6" ht="48.75" customHeight="1">
      <c r="A214" s="10"/>
      <c r="B214" s="133" t="s">
        <v>260</v>
      </c>
      <c r="C214" s="133" t="s">
        <v>261</v>
      </c>
      <c r="D214" s="133" t="s">
        <v>262</v>
      </c>
      <c r="E214" s="1" t="s">
        <v>263</v>
      </c>
      <c r="F214" s="11"/>
    </row>
    <row r="215" spans="1:6" ht="30" customHeight="1" thickBot="1">
      <c r="A215" s="10"/>
      <c r="B215" s="132"/>
      <c r="C215" s="132"/>
      <c r="D215" s="132"/>
      <c r="E215" s="12"/>
      <c r="F215" s="11"/>
    </row>
    <row r="216" spans="1:6" ht="20.100000000000001" customHeight="1">
      <c r="A216" s="10"/>
      <c r="B216" s="203" t="s">
        <v>327</v>
      </c>
      <c r="C216" s="204"/>
      <c r="D216" s="204"/>
      <c r="E216" s="205"/>
      <c r="F216" s="11"/>
    </row>
    <row r="217" spans="1:6" ht="114" customHeight="1" thickBot="1">
      <c r="A217" s="10"/>
      <c r="B217" s="215"/>
      <c r="C217" s="216"/>
      <c r="D217" s="216"/>
      <c r="E217" s="217"/>
      <c r="F217" s="11"/>
    </row>
    <row r="218" spans="1:6" ht="20.100000000000001" customHeight="1">
      <c r="A218" s="10"/>
      <c r="B218" s="133" t="s">
        <v>328</v>
      </c>
      <c r="C218" s="133" t="s">
        <v>329</v>
      </c>
      <c r="D218" s="203" t="s">
        <v>330</v>
      </c>
      <c r="E218" s="205"/>
      <c r="F218" s="11"/>
    </row>
    <row r="219" spans="1:6" ht="30" customHeight="1" thickBot="1">
      <c r="A219" s="10"/>
      <c r="B219" s="132"/>
      <c r="C219" s="132"/>
      <c r="D219" s="180"/>
      <c r="E219" s="181"/>
      <c r="F219" s="11"/>
    </row>
    <row r="220" spans="1:6" ht="20.100000000000001" customHeight="1">
      <c r="A220" s="10"/>
      <c r="B220" s="206" t="s">
        <v>331</v>
      </c>
      <c r="C220" s="207"/>
      <c r="D220" s="203" t="s">
        <v>332</v>
      </c>
      <c r="E220" s="205"/>
      <c r="F220" s="11"/>
    </row>
    <row r="221" spans="1:6" ht="30" customHeight="1" thickBot="1">
      <c r="A221" s="10"/>
      <c r="B221" s="180"/>
      <c r="C221" s="181"/>
      <c r="D221" s="176"/>
      <c r="E221" s="177"/>
      <c r="F221" s="11"/>
    </row>
    <row r="222" spans="1:6" ht="15.6">
      <c r="A222" s="10"/>
      <c r="B222" s="1" t="s">
        <v>333</v>
      </c>
      <c r="C222" s="1" t="s">
        <v>334</v>
      </c>
      <c r="D222" s="1" t="s">
        <v>335</v>
      </c>
      <c r="E222" s="3" t="s">
        <v>336</v>
      </c>
      <c r="F222" s="11"/>
    </row>
    <row r="223" spans="1:6" ht="30" customHeight="1" thickBot="1">
      <c r="A223" s="10"/>
      <c r="B223" s="12"/>
      <c r="C223" s="12"/>
      <c r="D223" s="12"/>
      <c r="E223" s="12"/>
      <c r="F223" s="11"/>
    </row>
    <row r="224" spans="1:6" ht="30" customHeight="1" thickBot="1">
      <c r="A224" s="43"/>
      <c r="B224" s="44"/>
      <c r="C224" s="44"/>
      <c r="D224" s="44"/>
      <c r="E224" s="44"/>
      <c r="F224" s="45"/>
    </row>
  </sheetData>
  <mergeCells count="167">
    <mergeCell ref="B15:C15"/>
    <mergeCell ref="B16:C16"/>
    <mergeCell ref="B18:C18"/>
    <mergeCell ref="D18:E18"/>
    <mergeCell ref="B19:C19"/>
    <mergeCell ref="D19:E19"/>
    <mergeCell ref="B2:B4"/>
    <mergeCell ref="C2:D4"/>
    <mergeCell ref="E2:E4"/>
    <mergeCell ref="C5:D5"/>
    <mergeCell ref="B7:E7"/>
    <mergeCell ref="C9:E9"/>
    <mergeCell ref="C28:D28"/>
    <mergeCell ref="C29:D29"/>
    <mergeCell ref="B31:E31"/>
    <mergeCell ref="C33:D33"/>
    <mergeCell ref="C34:D34"/>
    <mergeCell ref="B38:C38"/>
    <mergeCell ref="B20:C20"/>
    <mergeCell ref="B21:C21"/>
    <mergeCell ref="C23:D23"/>
    <mergeCell ref="C24:D24"/>
    <mergeCell ref="B25:C25"/>
    <mergeCell ref="B26:C26"/>
    <mergeCell ref="B45:E45"/>
    <mergeCell ref="B48:E48"/>
    <mergeCell ref="B49:E49"/>
    <mergeCell ref="D50:E50"/>
    <mergeCell ref="D51:E51"/>
    <mergeCell ref="B52:C52"/>
    <mergeCell ref="D52:E52"/>
    <mergeCell ref="B39:C39"/>
    <mergeCell ref="D40:E40"/>
    <mergeCell ref="D41:E41"/>
    <mergeCell ref="B42:E42"/>
    <mergeCell ref="B43:E43"/>
    <mergeCell ref="B44:E44"/>
    <mergeCell ref="B63:E63"/>
    <mergeCell ref="B64:E64"/>
    <mergeCell ref="B65:E65"/>
    <mergeCell ref="B66:E66"/>
    <mergeCell ref="B69:E69"/>
    <mergeCell ref="B70:E70"/>
    <mergeCell ref="B53:C53"/>
    <mergeCell ref="D53:E53"/>
    <mergeCell ref="B59:C59"/>
    <mergeCell ref="B60:C60"/>
    <mergeCell ref="D61:E61"/>
    <mergeCell ref="D62:E62"/>
    <mergeCell ref="B80:C80"/>
    <mergeCell ref="B81:C81"/>
    <mergeCell ref="D82:E82"/>
    <mergeCell ref="D83:E83"/>
    <mergeCell ref="B84:E84"/>
    <mergeCell ref="B85:E85"/>
    <mergeCell ref="D71:E71"/>
    <mergeCell ref="D72:E72"/>
    <mergeCell ref="B73:C73"/>
    <mergeCell ref="D73:E73"/>
    <mergeCell ref="B74:C74"/>
    <mergeCell ref="D74:E74"/>
    <mergeCell ref="B94:C94"/>
    <mergeCell ref="D94:E94"/>
    <mergeCell ref="B95:C95"/>
    <mergeCell ref="D95:E95"/>
    <mergeCell ref="B101:C101"/>
    <mergeCell ref="B102:C102"/>
    <mergeCell ref="B86:E86"/>
    <mergeCell ref="B87:E87"/>
    <mergeCell ref="B90:E90"/>
    <mergeCell ref="B91:E91"/>
    <mergeCell ref="D92:E92"/>
    <mergeCell ref="D93:E93"/>
    <mergeCell ref="B111:E111"/>
    <mergeCell ref="B112:E112"/>
    <mergeCell ref="D113:E113"/>
    <mergeCell ref="D114:E114"/>
    <mergeCell ref="B115:C115"/>
    <mergeCell ref="D115:E115"/>
    <mergeCell ref="D103:E103"/>
    <mergeCell ref="D104:E104"/>
    <mergeCell ref="B105:E105"/>
    <mergeCell ref="B106:E106"/>
    <mergeCell ref="B107:E107"/>
    <mergeCell ref="B108:E108"/>
    <mergeCell ref="B126:E126"/>
    <mergeCell ref="B127:E127"/>
    <mergeCell ref="B128:E128"/>
    <mergeCell ref="B129:E129"/>
    <mergeCell ref="B132:E132"/>
    <mergeCell ref="B133:E133"/>
    <mergeCell ref="B116:C116"/>
    <mergeCell ref="D116:E116"/>
    <mergeCell ref="B122:C122"/>
    <mergeCell ref="B123:C123"/>
    <mergeCell ref="D124:E124"/>
    <mergeCell ref="D125:E125"/>
    <mergeCell ref="B143:C143"/>
    <mergeCell ref="B144:C144"/>
    <mergeCell ref="D145:E145"/>
    <mergeCell ref="D146:E146"/>
    <mergeCell ref="B147:E147"/>
    <mergeCell ref="B148:E148"/>
    <mergeCell ref="D134:E134"/>
    <mergeCell ref="D135:E135"/>
    <mergeCell ref="B136:C136"/>
    <mergeCell ref="D136:E136"/>
    <mergeCell ref="B137:C137"/>
    <mergeCell ref="D137:E137"/>
    <mergeCell ref="B157:C157"/>
    <mergeCell ref="D157:E157"/>
    <mergeCell ref="B158:C158"/>
    <mergeCell ref="D158:E158"/>
    <mergeCell ref="B164:C164"/>
    <mergeCell ref="B165:C165"/>
    <mergeCell ref="B149:E149"/>
    <mergeCell ref="B150:E150"/>
    <mergeCell ref="B153:E153"/>
    <mergeCell ref="B154:E154"/>
    <mergeCell ref="D155:E155"/>
    <mergeCell ref="D156:E156"/>
    <mergeCell ref="B174:E174"/>
    <mergeCell ref="B175:E175"/>
    <mergeCell ref="D176:E176"/>
    <mergeCell ref="D177:E177"/>
    <mergeCell ref="B178:C178"/>
    <mergeCell ref="D178:E178"/>
    <mergeCell ref="D166:E166"/>
    <mergeCell ref="D167:E167"/>
    <mergeCell ref="B168:E168"/>
    <mergeCell ref="B169:E169"/>
    <mergeCell ref="B170:E170"/>
    <mergeCell ref="B171:E171"/>
    <mergeCell ref="B189:E189"/>
    <mergeCell ref="B190:E190"/>
    <mergeCell ref="B191:E191"/>
    <mergeCell ref="B192:E192"/>
    <mergeCell ref="B195:E195"/>
    <mergeCell ref="B196:E196"/>
    <mergeCell ref="B179:C179"/>
    <mergeCell ref="D179:E179"/>
    <mergeCell ref="B185:C185"/>
    <mergeCell ref="B186:C186"/>
    <mergeCell ref="D187:E187"/>
    <mergeCell ref="D188:E188"/>
    <mergeCell ref="B206:C206"/>
    <mergeCell ref="B207:C207"/>
    <mergeCell ref="D208:E208"/>
    <mergeCell ref="D209:E209"/>
    <mergeCell ref="B210:E210"/>
    <mergeCell ref="B211:E211"/>
    <mergeCell ref="D197:E197"/>
    <mergeCell ref="D198:E198"/>
    <mergeCell ref="B199:C199"/>
    <mergeCell ref="D199:E199"/>
    <mergeCell ref="B200:C200"/>
    <mergeCell ref="D200:E200"/>
    <mergeCell ref="B220:C220"/>
    <mergeCell ref="D220:E220"/>
    <mergeCell ref="B221:C221"/>
    <mergeCell ref="D221:E221"/>
    <mergeCell ref="B212:E212"/>
    <mergeCell ref="B213:E213"/>
    <mergeCell ref="B216:E216"/>
    <mergeCell ref="B217:E217"/>
    <mergeCell ref="D218:E218"/>
    <mergeCell ref="D219:E219"/>
  </mergeCells>
  <hyperlinks>
    <hyperlink ref="D25" r:id="rId1" display="adrit@adrit.com" xr:uid="{00000000-0004-0000-0B00-000000000000}"/>
  </hyperlinks>
  <printOptions horizontalCentered="1"/>
  <pageMargins left="0.78740157480314965" right="0.78740157480314965" top="0.78740157480314965" bottom="0.78740157480314965" header="0" footer="0"/>
  <pageSetup paperSize="5" scale="40"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B00-000000000000}">
          <x14:formula1>
            <xm:f>'Listas Desplegables'!$Y$2:$Y$7</xm:f>
          </x14:formula1>
          <xm:sqref>B26:C26</xm:sqref>
        </x14:dataValidation>
        <x14:dataValidation type="list" allowBlank="1" showInputMessage="1" showErrorMessage="1" xr:uid="{00000000-0002-0000-0B00-000001000000}">
          <x14:formula1>
            <xm:f>'Listas Desplegables'!$Z$2:$Z$6</xm:f>
          </x14:formula1>
          <xm:sqref>B29</xm:sqref>
        </x14:dataValidation>
        <x14:dataValidation type="list" allowBlank="1" showInputMessage="1" showErrorMessage="1" xr:uid="{00000000-0002-0000-0B00-000002000000}">
          <x14:formula1>
            <xm:f>'Listas Desplegables'!$S$3:$S$17</xm:f>
          </x14:formula1>
          <xm:sqref>B24</xm:sqref>
        </x14:dataValidation>
        <x14:dataValidation type="list" allowBlank="1" showInputMessage="1" showErrorMessage="1" xr:uid="{00000000-0002-0000-0B00-000003000000}">
          <x14:formula1>
            <xm:f>'Listas Desplegables'!$R$2:$R$5</xm:f>
          </x14:formula1>
          <xm:sqref>E16</xm:sqref>
        </x14:dataValidation>
        <x14:dataValidation type="list" allowBlank="1" showInputMessage="1" showErrorMessage="1" xr:uid="{00000000-0002-0000-0B00-000004000000}">
          <x14:formula1>
            <xm:f>'Listas Desplegables'!$H$2:$H$4</xm:f>
          </x14:formula1>
          <xm:sqref>B14</xm:sqref>
        </x14:dataValidation>
        <x14:dataValidation type="list" allowBlank="1" showInputMessage="1" showErrorMessage="1" xr:uid="{00000000-0002-0000-0B00-000005000000}">
          <x14:formula1>
            <xm:f>'Listas Desplegables'!$K$2:$K$3</xm:f>
          </x14:formula1>
          <xm:sqref>D16</xm:sqref>
        </x14:dataValidation>
        <x14:dataValidation type="list" allowBlank="1" showInputMessage="1" showErrorMessage="1" xr:uid="{00000000-0002-0000-0B00-000006000000}">
          <x14:formula1>
            <xm:f>'Listas Desplegables'!$J$2:$J$7</xm:f>
          </x14:formula1>
          <xm:sqref>B16:C16</xm:sqref>
        </x14:dataValidation>
        <x14:dataValidation type="list" allowBlank="1" showInputMessage="1" showErrorMessage="1" xr:uid="{00000000-0002-0000-0B00-000007000000}">
          <x14:formula1>
            <xm:f>'Listas Desplegables'!$I$2:$I$3</xm:f>
          </x14:formula1>
          <xm:sqref>E14</xm:sqref>
        </x14:dataValidation>
        <x14:dataValidation type="list" allowBlank="1" showInputMessage="1" showErrorMessage="1" xr:uid="{00000000-0002-0000-0B00-000008000000}">
          <x14:formula1>
            <xm:f>'Listas Desplegables'!$AA$2:$AA$4</xm:f>
          </x14:formula1>
          <xm:sqref>E39 E60 E81 E102 E123 E144 E165 E186 E207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46"/>
  <sheetViews>
    <sheetView zoomScale="70" zoomScaleNormal="70" workbookViewId="0">
      <selection activeCell="C6" sqref="C6"/>
    </sheetView>
  </sheetViews>
  <sheetFormatPr baseColWidth="10" defaultColWidth="0" defaultRowHeight="14.4" customHeight="1" zeroHeight="1"/>
  <cols>
    <col min="1" max="1" width="5.6640625" customWidth="1"/>
    <col min="2" max="2" width="35.6640625" customWidth="1"/>
    <col min="3" max="4" width="22.6640625" customWidth="1"/>
    <col min="5" max="5" width="35.6640625" customWidth="1"/>
    <col min="6" max="6" width="25.6640625" customWidth="1"/>
    <col min="7" max="7" width="35.6640625" customWidth="1"/>
    <col min="8" max="8" width="5.6640625" customWidth="1"/>
    <col min="9" max="16384" width="11.5546875" hidden="1"/>
  </cols>
  <sheetData>
    <row r="1" spans="1:8" s="52" customFormat="1" ht="30" customHeight="1" thickBot="1">
      <c r="A1" s="61"/>
      <c r="B1" s="62"/>
      <c r="C1" s="62"/>
      <c r="D1" s="62"/>
      <c r="E1" s="62"/>
      <c r="F1" s="62"/>
      <c r="G1" s="62"/>
      <c r="H1" s="63"/>
    </row>
    <row r="2" spans="1:8" s="9" customFormat="1" ht="19.95" customHeight="1">
      <c r="A2" s="55"/>
      <c r="B2" s="219"/>
      <c r="C2" s="191" t="s">
        <v>367</v>
      </c>
      <c r="D2" s="222"/>
      <c r="E2" s="222"/>
      <c r="F2" s="192"/>
      <c r="G2" s="158"/>
      <c r="H2" s="58"/>
    </row>
    <row r="3" spans="1:8" s="9" customFormat="1" ht="19.95" customHeight="1">
      <c r="A3" s="55"/>
      <c r="B3" s="220"/>
      <c r="C3" s="193"/>
      <c r="D3" s="223"/>
      <c r="E3" s="223"/>
      <c r="F3" s="194"/>
      <c r="G3" s="159"/>
      <c r="H3" s="58"/>
    </row>
    <row r="4" spans="1:8" s="9" customFormat="1" ht="19.95" customHeight="1" thickBot="1">
      <c r="A4" s="55"/>
      <c r="B4" s="221"/>
      <c r="C4" s="195"/>
      <c r="D4" s="224"/>
      <c r="E4" s="224"/>
      <c r="F4" s="196"/>
      <c r="G4" s="160"/>
      <c r="H4" s="58"/>
    </row>
    <row r="5" spans="1:8" s="9" customFormat="1" ht="19.95" customHeight="1" thickBot="1">
      <c r="A5" s="55"/>
      <c r="B5" s="149" t="s">
        <v>383</v>
      </c>
      <c r="C5" s="225" t="s">
        <v>402</v>
      </c>
      <c r="D5" s="208"/>
      <c r="E5" s="208"/>
      <c r="F5" s="209"/>
      <c r="G5" s="149" t="s">
        <v>368</v>
      </c>
      <c r="H5" s="58"/>
    </row>
    <row r="6" spans="1:8" s="9" customFormat="1" ht="19.95" customHeight="1" thickBot="1">
      <c r="A6" s="55"/>
      <c r="B6" s="64"/>
      <c r="C6" s="64"/>
      <c r="D6" s="64"/>
      <c r="E6" s="64"/>
      <c r="F6" s="64"/>
      <c r="G6" s="64"/>
      <c r="H6" s="58"/>
    </row>
    <row r="7" spans="1:8" s="9" customFormat="1" ht="27" customHeight="1" thickBot="1">
      <c r="A7" s="55"/>
      <c r="B7" s="168" t="s">
        <v>369</v>
      </c>
      <c r="C7" s="169"/>
      <c r="D7" s="169"/>
      <c r="E7" s="169"/>
      <c r="F7" s="169"/>
      <c r="G7" s="169"/>
      <c r="H7" s="58"/>
    </row>
    <row r="8" spans="1:8" s="52" customFormat="1" ht="30" customHeight="1" thickBot="1">
      <c r="A8" s="56"/>
      <c r="B8" s="64"/>
      <c r="C8" s="64"/>
      <c r="D8" s="64"/>
      <c r="E8" s="64"/>
      <c r="F8" s="64"/>
      <c r="G8" s="64"/>
      <c r="H8" s="59"/>
    </row>
    <row r="9" spans="1:8" s="52" customFormat="1" ht="30" customHeight="1" thickBot="1">
      <c r="A9" s="56"/>
      <c r="B9" s="100" t="s">
        <v>363</v>
      </c>
      <c r="C9" s="218" t="s">
        <v>145</v>
      </c>
      <c r="D9" s="208"/>
      <c r="E9" s="208"/>
      <c r="F9" s="208"/>
      <c r="G9" s="209"/>
      <c r="H9" s="59"/>
    </row>
    <row r="10" spans="1:8" ht="30" customHeight="1" thickBot="1">
      <c r="A10" s="99"/>
      <c r="B10" s="99"/>
      <c r="C10" s="99"/>
      <c r="D10" s="99"/>
      <c r="E10" s="99"/>
      <c r="F10" s="99"/>
      <c r="G10" s="99"/>
      <c r="H10" s="99"/>
    </row>
    <row r="11" spans="1:8" s="52" customFormat="1" ht="30" customHeight="1">
      <c r="A11" s="56"/>
      <c r="B11" s="226" t="s">
        <v>347</v>
      </c>
      <c r="C11" s="227"/>
      <c r="D11" s="228" t="str">
        <f>'Formulario H Coord Ambiental'!B12&amp;" "&amp;'Formulario H Coord Ambiental'!C12&amp;" "&amp;'Formulario H Coord Ambiental'!D12&amp;" "&amp;'Formulario H Coord Ambiental'!E12</f>
        <v xml:space="preserve">   </v>
      </c>
      <c r="E11" s="228"/>
      <c r="F11" s="97" t="s">
        <v>346</v>
      </c>
      <c r="G11" s="98" t="s">
        <v>348</v>
      </c>
      <c r="H11" s="59"/>
    </row>
    <row r="12" spans="1:8" s="52" customFormat="1" ht="30" customHeight="1">
      <c r="A12" s="56"/>
      <c r="B12" s="229" t="s">
        <v>345</v>
      </c>
      <c r="C12" s="230"/>
      <c r="D12" s="231" t="str">
        <f>IF('Formulario H Coord Ambiental'!C24="","",'Formulario H Coord Ambiental'!C24)</f>
        <v/>
      </c>
      <c r="E12" s="231"/>
      <c r="F12" s="135" t="str">
        <f>IF('Formulario H Coord Ambiental'!E24="","",'Formulario H Coord Ambiental'!E24)</f>
        <v/>
      </c>
      <c r="G12" s="232" t="str">
        <f>IF('Formulario H Coord Ambiental'!D26="","",'Formulario H Coord Ambiental'!D26)</f>
        <v/>
      </c>
      <c r="H12" s="59"/>
    </row>
    <row r="13" spans="1:8" s="52" customFormat="1" ht="30" customHeight="1">
      <c r="A13" s="56"/>
      <c r="B13" s="101" t="s">
        <v>342</v>
      </c>
      <c r="C13" s="96" t="s">
        <v>343</v>
      </c>
      <c r="D13" s="235" t="str">
        <f>IF('Formulario H Coord Ambiental'!B29="","",'Formulario H Coord Ambiental'!B29)</f>
        <v/>
      </c>
      <c r="E13" s="235"/>
      <c r="F13" s="236" t="str">
        <f>IF('Formulario H Coord Ambiental'!E29="","",'Formulario H Coord Ambiental'!E29)</f>
        <v/>
      </c>
      <c r="G13" s="233"/>
      <c r="H13" s="59"/>
    </row>
    <row r="14" spans="1:8" s="52" customFormat="1" ht="30" customHeight="1" thickBot="1">
      <c r="A14" s="56"/>
      <c r="B14" s="238" t="s">
        <v>344</v>
      </c>
      <c r="C14" s="239"/>
      <c r="D14" s="240" t="str">
        <f>IF('Formulario H Coord Ambiental'!C29="","",'Formulario H Coord Ambiental'!C29)</f>
        <v/>
      </c>
      <c r="E14" s="240"/>
      <c r="F14" s="237"/>
      <c r="G14" s="234"/>
      <c r="H14" s="59"/>
    </row>
    <row r="15" spans="1:8" s="52" customFormat="1" ht="30" customHeight="1" thickBot="1">
      <c r="A15" s="56"/>
      <c r="B15" s="64"/>
      <c r="C15" s="64"/>
      <c r="D15" s="64"/>
      <c r="E15" s="64"/>
      <c r="F15" s="64"/>
      <c r="G15" s="64"/>
      <c r="H15" s="59"/>
    </row>
    <row r="16" spans="1:8" s="52" customFormat="1" ht="30" customHeight="1">
      <c r="A16" s="56"/>
      <c r="B16" s="65" t="s">
        <v>320</v>
      </c>
      <c r="C16" s="66" t="s">
        <v>321</v>
      </c>
      <c r="D16" s="66" t="s">
        <v>322</v>
      </c>
      <c r="E16" s="66" t="s">
        <v>323</v>
      </c>
      <c r="F16" s="66" t="s">
        <v>349</v>
      </c>
      <c r="G16" s="67" t="s">
        <v>350</v>
      </c>
      <c r="H16" s="59"/>
    </row>
    <row r="17" spans="1:8" s="52" customFormat="1" ht="30" customHeight="1">
      <c r="A17" s="56"/>
      <c r="B17" s="68" t="str">
        <f>IF('Formulario H Coord Ambiental'!B39="","",'Formulario H Coord Ambiental'!B39)</f>
        <v/>
      </c>
      <c r="C17" s="135" t="str">
        <f>IF('Formulario H Coord Ambiental'!B41="","",'Formulario H Coord Ambiental'!B41)</f>
        <v/>
      </c>
      <c r="D17" s="135" t="str">
        <f>IF('Formulario H Coord Ambiental'!C41="","",'Formulario H Coord Ambiental'!C41)</f>
        <v/>
      </c>
      <c r="E17" s="136">
        <f>IF(AND(C17="",D17=""),0,DATEDIF(C17,D17+1,"y"))</f>
        <v>0</v>
      </c>
      <c r="F17" s="136">
        <f>IF(AND(C17="",D17=""),0,DATEDIF(C17,D17+1,"ym"))</f>
        <v>0</v>
      </c>
      <c r="G17" s="137">
        <f>IF(AND(C17="",D17=""),0,DATEDIF(C17,D17+1,"md"))</f>
        <v>0</v>
      </c>
      <c r="H17" s="59"/>
    </row>
    <row r="18" spans="1:8" s="52" customFormat="1" ht="30" customHeight="1">
      <c r="A18" s="56"/>
      <c r="B18" s="68" t="str">
        <f>IF('Formulario H Coord Ambiental'!B60="","",'Formulario H Coord Ambiental'!B60)</f>
        <v/>
      </c>
      <c r="C18" s="135" t="str">
        <f>IF('Formulario H Coord Ambiental'!B62="","",'Formulario H Coord Ambiental'!B62)</f>
        <v/>
      </c>
      <c r="D18" s="135" t="str">
        <f>IF('Formulario H Coord Ambiental'!C62="","",'Formulario H Coord Ambiental'!C62)</f>
        <v/>
      </c>
      <c r="E18" s="136">
        <f>IF(AND(C18="",D18=""),0,DATEDIF(C18,D18+1,"y"))</f>
        <v>0</v>
      </c>
      <c r="F18" s="136">
        <f>IF(AND(C18="",D18=""),0,DATEDIF(C18,D18+1,"ym"))</f>
        <v>0</v>
      </c>
      <c r="G18" s="137">
        <f>IF(AND(C18="",D18=""),0,DATEDIF(C18,D18+1,"md"))</f>
        <v>0</v>
      </c>
      <c r="H18" s="59"/>
    </row>
    <row r="19" spans="1:8" s="52" customFormat="1" ht="30" customHeight="1">
      <c r="A19" s="56"/>
      <c r="B19" s="68" t="str">
        <f>IF('Formulario H Coord Ambiental'!B81="","",'Formulario H Coord Ambiental'!B81)</f>
        <v/>
      </c>
      <c r="C19" s="135" t="str">
        <f>IF('Formulario H Coord Ambiental'!B83="","",'Formulario H Coord Ambiental'!B83)</f>
        <v/>
      </c>
      <c r="D19" s="135" t="str">
        <f>IF('Formulario H Coord Ambiental'!C83="","",'Formulario H Coord Ambiental'!C83)</f>
        <v/>
      </c>
      <c r="E19" s="136">
        <f t="shared" ref="E19:E25" si="0">IF(AND(C19="",D19=""),0,DATEDIF(C19,D19+1,"y"))</f>
        <v>0</v>
      </c>
      <c r="F19" s="136">
        <f t="shared" ref="F19:F25" si="1">IF(AND(C19="",D19=""),0,DATEDIF(C19,D19+1,"ym"))</f>
        <v>0</v>
      </c>
      <c r="G19" s="137">
        <f t="shared" ref="G19:G25" si="2">IF(AND(C19="",D19=""),0,DATEDIF(C19,D19+1,"md"))</f>
        <v>0</v>
      </c>
      <c r="H19" s="59"/>
    </row>
    <row r="20" spans="1:8" s="52" customFormat="1" ht="30" customHeight="1">
      <c r="A20" s="56"/>
      <c r="B20" s="68" t="str">
        <f>IF('Formulario H Coord Ambiental'!B102="","",'Formulario H Coord Ambiental'!B102)</f>
        <v/>
      </c>
      <c r="C20" s="135" t="str">
        <f>IF('Formulario H Coord Ambiental'!B104="","",'Formulario H Coord Ambiental'!B104)</f>
        <v/>
      </c>
      <c r="D20" s="135" t="str">
        <f>IF('Formulario H Coord Ambiental'!C104="","",'Formulario H Coord Ambiental'!C104)</f>
        <v/>
      </c>
      <c r="E20" s="136">
        <f t="shared" si="0"/>
        <v>0</v>
      </c>
      <c r="F20" s="136">
        <f t="shared" si="1"/>
        <v>0</v>
      </c>
      <c r="G20" s="137">
        <f t="shared" si="2"/>
        <v>0</v>
      </c>
      <c r="H20" s="59"/>
    </row>
    <row r="21" spans="1:8" s="52" customFormat="1" ht="30" customHeight="1">
      <c r="A21" s="56"/>
      <c r="B21" s="68" t="str">
        <f>IF('Formulario H Coord Ambiental'!B123="","",'Formulario H Coord Ambiental'!B123)</f>
        <v/>
      </c>
      <c r="C21" s="135" t="str">
        <f>IF('Formulario H Coord Ambiental'!B125="","",'Formulario H Coord Ambiental'!B125)</f>
        <v/>
      </c>
      <c r="D21" s="135" t="str">
        <f>IF('Formulario H Coord Ambiental'!C125="","",'Formulario H Coord Ambiental'!C125)</f>
        <v/>
      </c>
      <c r="E21" s="136">
        <f t="shared" si="0"/>
        <v>0</v>
      </c>
      <c r="F21" s="136">
        <f t="shared" si="1"/>
        <v>0</v>
      </c>
      <c r="G21" s="137">
        <f t="shared" si="2"/>
        <v>0</v>
      </c>
      <c r="H21" s="59"/>
    </row>
    <row r="22" spans="1:8" s="52" customFormat="1" ht="30" customHeight="1">
      <c r="A22" s="56"/>
      <c r="B22" s="68" t="str">
        <f>IF('Formulario H Coord Ambiental'!B144="","",'Formulario H Coord Ambiental'!B144)</f>
        <v/>
      </c>
      <c r="C22" s="135" t="str">
        <f>IF('Formulario H Coord Ambiental'!B146="","",'Formulario H Coord Ambiental'!B146)</f>
        <v/>
      </c>
      <c r="D22" s="135" t="str">
        <f>IF('Formulario H Coord Ambiental'!C146="","",'Formulario H Coord Ambiental'!C146)</f>
        <v/>
      </c>
      <c r="E22" s="136">
        <f t="shared" si="0"/>
        <v>0</v>
      </c>
      <c r="F22" s="136">
        <f t="shared" si="1"/>
        <v>0</v>
      </c>
      <c r="G22" s="137">
        <f t="shared" si="2"/>
        <v>0</v>
      </c>
      <c r="H22" s="59"/>
    </row>
    <row r="23" spans="1:8" s="52" customFormat="1" ht="30" customHeight="1">
      <c r="A23" s="56"/>
      <c r="B23" s="68" t="str">
        <f>IF('Formulario H Coord Ambiental'!B165="","",'Formulario H Coord Ambiental'!B165)</f>
        <v/>
      </c>
      <c r="C23" s="135" t="str">
        <f>IF('Formulario H Coord Ambiental'!B167="","",'Formulario H Coord Ambiental'!B167)</f>
        <v/>
      </c>
      <c r="D23" s="135" t="str">
        <f>IF('Formulario H Coord Ambiental'!C167="","",'Formulario H Coord Ambiental'!C167)</f>
        <v/>
      </c>
      <c r="E23" s="136">
        <f t="shared" si="0"/>
        <v>0</v>
      </c>
      <c r="F23" s="136">
        <f t="shared" si="1"/>
        <v>0</v>
      </c>
      <c r="G23" s="137">
        <f t="shared" si="2"/>
        <v>0</v>
      </c>
      <c r="H23" s="59"/>
    </row>
    <row r="24" spans="1:8" s="52" customFormat="1" ht="30" customHeight="1">
      <c r="A24" s="56"/>
      <c r="B24" s="68" t="str">
        <f>IF('Formulario H Coord Ambiental'!B186="","",'Formulario H Coord Ambiental'!B186)</f>
        <v/>
      </c>
      <c r="C24" s="135" t="str">
        <f>IF('Formulario H Coord Ambiental'!B188="","",'Formulario H Coord Ambiental'!B188)</f>
        <v/>
      </c>
      <c r="D24" s="135" t="str">
        <f>IF('Formulario H Coord Ambiental'!C188="","",'Formulario H Coord Ambiental'!C188)</f>
        <v/>
      </c>
      <c r="E24" s="136">
        <f t="shared" si="0"/>
        <v>0</v>
      </c>
      <c r="F24" s="136">
        <f t="shared" si="1"/>
        <v>0</v>
      </c>
      <c r="G24" s="137">
        <f t="shared" si="2"/>
        <v>0</v>
      </c>
      <c r="H24" s="59"/>
    </row>
    <row r="25" spans="1:8" s="52" customFormat="1" ht="30" customHeight="1">
      <c r="A25" s="56"/>
      <c r="B25" s="68" t="str">
        <f>IF('Formulario H Coord Ambiental'!B207="","",'Formulario H Coord Ambiental'!B207)</f>
        <v/>
      </c>
      <c r="C25" s="135" t="str">
        <f>IF('Formulario H Coord Ambiental'!B209="","",'Formulario H Coord Ambiental'!B209)</f>
        <v/>
      </c>
      <c r="D25" s="135" t="str">
        <f>IF('Formulario H Coord Ambiental'!C209="","",'Formulario H Coord Ambiental'!C209)</f>
        <v/>
      </c>
      <c r="E25" s="136">
        <f t="shared" si="0"/>
        <v>0</v>
      </c>
      <c r="F25" s="136">
        <f t="shared" si="1"/>
        <v>0</v>
      </c>
      <c r="G25" s="137">
        <f t="shared" si="2"/>
        <v>0</v>
      </c>
      <c r="H25" s="59"/>
    </row>
    <row r="26" spans="1:8" s="52" customFormat="1" ht="30" hidden="1" customHeight="1">
      <c r="A26" s="56"/>
      <c r="B26" s="243" t="s">
        <v>324</v>
      </c>
      <c r="C26" s="244"/>
      <c r="D26" s="244"/>
      <c r="E26" s="136">
        <f>SUM(E17:E25)</f>
        <v>0</v>
      </c>
      <c r="F26" s="136">
        <f>SUM(F17:F25)</f>
        <v>0</v>
      </c>
      <c r="G26" s="137">
        <f>SUM(G17:G25)</f>
        <v>0</v>
      </c>
      <c r="H26" s="59"/>
    </row>
    <row r="27" spans="1:8" s="52" customFormat="1" ht="30" hidden="1" customHeight="1">
      <c r="A27" s="56"/>
      <c r="B27" s="243" t="s">
        <v>325</v>
      </c>
      <c r="C27" s="244"/>
      <c r="D27" s="244"/>
      <c r="E27" s="136">
        <f>E26</f>
        <v>0</v>
      </c>
      <c r="F27" s="136">
        <f>F26+ROUNDDOWN(G26/30,0)</f>
        <v>0</v>
      </c>
      <c r="G27" s="137">
        <f>G26-((ROUNDDOWN(G26/30,0))*30)</f>
        <v>0</v>
      </c>
      <c r="H27" s="59"/>
    </row>
    <row r="28" spans="1:8" s="53" customFormat="1" ht="30" customHeight="1" thickBot="1">
      <c r="A28" s="57"/>
      <c r="B28" s="69" t="str">
        <f>IF(AND(D13&lt;&gt;"Equivalencia por experiencia",E28&gt;=2),"CUMPLE",IF(AND(D13="Equivalencia por experiencia",E28&gt;=4),"CUMPLE","NO CUMPLE"))</f>
        <v>NO CUMPLE</v>
      </c>
      <c r="C28" s="245" t="s">
        <v>326</v>
      </c>
      <c r="D28" s="245"/>
      <c r="E28" s="70">
        <f>E27+ROUNDDOWN(F27/12,0)</f>
        <v>0</v>
      </c>
      <c r="F28" s="70">
        <f>F27-((ROUNDDOWN(F27/12,))*12)</f>
        <v>0</v>
      </c>
      <c r="G28" s="71">
        <f>G27</f>
        <v>0</v>
      </c>
      <c r="H28" s="60"/>
    </row>
    <row r="29" spans="1:8" s="53" customFormat="1">
      <c r="A29" s="72"/>
      <c r="B29" s="73"/>
      <c r="C29" s="73"/>
      <c r="D29" s="73"/>
      <c r="E29" s="73"/>
      <c r="F29" s="73"/>
      <c r="G29" s="73"/>
      <c r="H29" s="74"/>
    </row>
    <row r="30" spans="1:8" s="53" customFormat="1">
      <c r="A30" s="72"/>
      <c r="B30" s="73"/>
      <c r="C30" s="73"/>
      <c r="D30" s="73"/>
      <c r="E30" s="73"/>
      <c r="F30" s="73"/>
      <c r="G30" s="73"/>
      <c r="H30" s="74"/>
    </row>
    <row r="31" spans="1:8" s="53" customFormat="1">
      <c r="A31" s="72"/>
      <c r="B31" s="73"/>
      <c r="C31" s="73"/>
      <c r="D31" s="73"/>
      <c r="E31" s="73"/>
      <c r="F31" s="73"/>
      <c r="G31" s="73"/>
      <c r="H31" s="74"/>
    </row>
    <row r="32" spans="1:8" s="53" customFormat="1">
      <c r="A32" s="72"/>
      <c r="B32" s="124" t="s">
        <v>379</v>
      </c>
      <c r="C32" s="99"/>
      <c r="D32" s="99"/>
      <c r="E32" s="124" t="s">
        <v>380</v>
      </c>
      <c r="F32" s="73"/>
      <c r="G32" s="73"/>
      <c r="H32" s="74"/>
    </row>
    <row r="33" spans="1:8" s="53" customFormat="1">
      <c r="A33" s="72"/>
      <c r="B33" s="99"/>
      <c r="C33" s="99"/>
      <c r="D33" s="99"/>
      <c r="E33" s="99"/>
      <c r="F33" s="73"/>
      <c r="G33" s="73"/>
      <c r="H33" s="74"/>
    </row>
    <row r="34" spans="1:8" s="53" customFormat="1" ht="30" customHeight="1">
      <c r="A34" s="72"/>
      <c r="B34" s="123" t="s">
        <v>376</v>
      </c>
      <c r="C34" s="242"/>
      <c r="D34" s="242"/>
      <c r="E34" s="123" t="s">
        <v>376</v>
      </c>
      <c r="F34" s="242"/>
      <c r="G34" s="242"/>
      <c r="H34" s="74"/>
    </row>
    <row r="35" spans="1:8" s="53" customFormat="1" ht="30" customHeight="1">
      <c r="A35" s="72"/>
      <c r="B35" s="124"/>
      <c r="C35" s="125"/>
      <c r="D35" s="125"/>
      <c r="E35" s="124"/>
      <c r="F35" s="73"/>
      <c r="G35" s="73"/>
      <c r="H35" s="74"/>
    </row>
    <row r="36" spans="1:8" s="53" customFormat="1" ht="30" customHeight="1">
      <c r="A36" s="72"/>
      <c r="B36" s="123" t="s">
        <v>377</v>
      </c>
      <c r="C36" s="242"/>
      <c r="D36" s="242"/>
      <c r="E36" s="123" t="s">
        <v>377</v>
      </c>
      <c r="F36" s="242"/>
      <c r="G36" s="242"/>
      <c r="H36" s="74"/>
    </row>
    <row r="37" spans="1:8" s="53" customFormat="1" ht="30" customHeight="1">
      <c r="A37" s="72"/>
      <c r="B37" s="123"/>
      <c r="C37" s="138"/>
      <c r="D37" s="138"/>
      <c r="E37" s="123"/>
      <c r="F37" s="138"/>
      <c r="G37" s="138"/>
      <c r="H37" s="74"/>
    </row>
    <row r="38" spans="1:8" s="53" customFormat="1" ht="30" customHeight="1">
      <c r="A38" s="72"/>
      <c r="B38" s="123" t="s">
        <v>381</v>
      </c>
      <c r="C38" s="241"/>
      <c r="D38" s="241"/>
      <c r="E38" s="241"/>
      <c r="F38" s="138"/>
      <c r="G38" s="138"/>
      <c r="H38" s="74"/>
    </row>
    <row r="39" spans="1:8" s="53" customFormat="1" ht="30" customHeight="1">
      <c r="A39" s="72"/>
      <c r="B39" s="123"/>
      <c r="C39" s="138"/>
      <c r="D39" s="138"/>
      <c r="E39" s="123"/>
      <c r="F39" s="138"/>
      <c r="G39" s="138"/>
      <c r="H39" s="74"/>
    </row>
    <row r="40" spans="1:8" s="53" customFormat="1" ht="30" customHeight="1">
      <c r="A40" s="72"/>
      <c r="B40" s="127" t="s">
        <v>382</v>
      </c>
      <c r="C40" s="125"/>
      <c r="D40" s="125"/>
      <c r="E40" s="124"/>
      <c r="F40" s="73"/>
      <c r="G40" s="73"/>
      <c r="H40" s="74"/>
    </row>
    <row r="41" spans="1:8" s="53" customFormat="1" ht="30" customHeight="1">
      <c r="A41" s="72"/>
      <c r="B41" s="126" t="s">
        <v>378</v>
      </c>
      <c r="C41" s="242"/>
      <c r="D41" s="242"/>
      <c r="E41" s="126" t="s">
        <v>378</v>
      </c>
      <c r="F41" s="242"/>
      <c r="G41" s="242"/>
      <c r="H41" s="74"/>
    </row>
    <row r="42" spans="1:8" s="53" customFormat="1">
      <c r="A42" s="72"/>
      <c r="B42" s="73"/>
      <c r="C42" s="73"/>
      <c r="D42" s="73"/>
      <c r="F42" s="73"/>
      <c r="G42" s="73"/>
      <c r="H42" s="74"/>
    </row>
    <row r="43" spans="1:8" s="53" customFormat="1">
      <c r="A43" s="72"/>
      <c r="B43" s="73"/>
      <c r="C43" s="73"/>
      <c r="D43" s="73"/>
      <c r="E43" s="73"/>
      <c r="F43" s="73"/>
      <c r="G43" s="73"/>
      <c r="H43" s="74"/>
    </row>
    <row r="44" spans="1:8" s="53" customFormat="1" ht="30" customHeight="1">
      <c r="A44" s="72"/>
      <c r="B44" s="123" t="s">
        <v>381</v>
      </c>
      <c r="C44" s="242"/>
      <c r="D44" s="242"/>
      <c r="E44" s="242"/>
      <c r="F44" s="73"/>
      <c r="G44" s="73"/>
      <c r="H44" s="74"/>
    </row>
    <row r="45" spans="1:8" s="53" customFormat="1">
      <c r="A45" s="72"/>
      <c r="B45" s="73"/>
      <c r="C45" s="73"/>
      <c r="D45" s="73"/>
      <c r="E45" s="73"/>
      <c r="F45" s="73"/>
      <c r="G45" s="73"/>
      <c r="H45" s="74"/>
    </row>
    <row r="46" spans="1:8" s="52" customFormat="1" ht="15" thickBot="1">
      <c r="A46" s="75"/>
      <c r="B46" s="76"/>
      <c r="C46" s="76"/>
      <c r="D46" s="76"/>
      <c r="E46" s="76"/>
      <c r="F46" s="76"/>
      <c r="G46" s="76"/>
      <c r="H46" s="77"/>
    </row>
  </sheetData>
  <mergeCells count="26">
    <mergeCell ref="C38:E38"/>
    <mergeCell ref="C41:D41"/>
    <mergeCell ref="F41:G41"/>
    <mergeCell ref="C44:E44"/>
    <mergeCell ref="B26:D26"/>
    <mergeCell ref="B27:D27"/>
    <mergeCell ref="C28:D28"/>
    <mergeCell ref="C34:D34"/>
    <mergeCell ref="F34:G34"/>
    <mergeCell ref="C36:D36"/>
    <mergeCell ref="F36:G36"/>
    <mergeCell ref="B11:C11"/>
    <mergeCell ref="D11:E11"/>
    <mergeCell ref="B12:C12"/>
    <mergeCell ref="D12:E12"/>
    <mergeCell ref="G12:G14"/>
    <mergeCell ref="D13:E13"/>
    <mergeCell ref="F13:F14"/>
    <mergeCell ref="B14:C14"/>
    <mergeCell ref="D14:E14"/>
    <mergeCell ref="C9:G9"/>
    <mergeCell ref="B2:B4"/>
    <mergeCell ref="C2:F4"/>
    <mergeCell ref="G2:G4"/>
    <mergeCell ref="C5:F5"/>
    <mergeCell ref="B7:G7"/>
  </mergeCells>
  <conditionalFormatting sqref="B28">
    <cfRule type="cellIs" dxfId="3" priority="1" operator="equal">
      <formula>"NO CUMPLE"</formula>
    </cfRule>
    <cfRule type="cellIs" dxfId="2"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4"/>
  <sheetViews>
    <sheetView view="pageBreakPreview" zoomScale="80" zoomScaleNormal="85" zoomScaleSheetLayoutView="80" workbookViewId="0">
      <selection activeCell="C6" sqref="C6"/>
    </sheetView>
  </sheetViews>
  <sheetFormatPr baseColWidth="10" defaultColWidth="11.44140625" defaultRowHeight="13.8"/>
  <cols>
    <col min="1" max="1" width="3.6640625" style="9" customWidth="1"/>
    <col min="2" max="2" width="52.88671875" style="9" customWidth="1"/>
    <col min="3" max="3" width="46.33203125" style="9" customWidth="1"/>
    <col min="4" max="5" width="48.6640625" style="9" customWidth="1"/>
    <col min="6" max="6" width="3.6640625" style="9" customWidth="1"/>
    <col min="7" max="16384" width="11.44140625" style="9"/>
  </cols>
  <sheetData>
    <row r="1" spans="1:6" ht="30" customHeight="1" thickBot="1">
      <c r="A1" s="6"/>
      <c r="B1" s="7"/>
      <c r="C1" s="7"/>
      <c r="D1" s="7"/>
      <c r="E1" s="7"/>
      <c r="F1" s="8"/>
    </row>
    <row r="2" spans="1:6" ht="41.25" customHeight="1" thickBot="1">
      <c r="A2" s="10"/>
      <c r="B2" s="188"/>
      <c r="C2" s="191" t="s">
        <v>367</v>
      </c>
      <c r="D2" s="192"/>
      <c r="E2" s="158"/>
      <c r="F2" s="11"/>
    </row>
    <row r="3" spans="1:6" ht="19.95" customHeight="1" thickBot="1">
      <c r="A3" s="10"/>
      <c r="B3" s="188"/>
      <c r="C3" s="193"/>
      <c r="D3" s="194"/>
      <c r="E3" s="159"/>
      <c r="F3" s="11"/>
    </row>
    <row r="4" spans="1:6" ht="19.95" customHeight="1" thickBot="1">
      <c r="A4" s="10"/>
      <c r="B4" s="188"/>
      <c r="C4" s="195"/>
      <c r="D4" s="196"/>
      <c r="E4" s="160"/>
      <c r="F4" s="11"/>
    </row>
    <row r="5" spans="1:6" ht="20.25" customHeight="1" thickBot="1">
      <c r="A5" s="10"/>
      <c r="B5" s="149" t="s">
        <v>383</v>
      </c>
      <c r="C5" s="180" t="s">
        <v>402</v>
      </c>
      <c r="D5" s="181"/>
      <c r="E5" s="149" t="s">
        <v>368</v>
      </c>
      <c r="F5" s="11"/>
    </row>
    <row r="6" spans="1:6" ht="30" customHeight="1" thickBot="1">
      <c r="A6" s="10"/>
      <c r="B6" s="5"/>
      <c r="C6" s="5"/>
      <c r="D6" s="5"/>
      <c r="E6" s="5"/>
      <c r="F6" s="11"/>
    </row>
    <row r="7" spans="1:6" ht="30" customHeight="1" thickBot="1">
      <c r="A7" s="10"/>
      <c r="B7" s="168" t="s">
        <v>211</v>
      </c>
      <c r="C7" s="169"/>
      <c r="D7" s="169"/>
      <c r="E7" s="186"/>
      <c r="F7" s="11"/>
    </row>
    <row r="8" spans="1:6" ht="30" customHeight="1" thickBot="1">
      <c r="A8" s="10"/>
      <c r="B8" s="5"/>
      <c r="C8" s="5"/>
      <c r="D8" s="5"/>
      <c r="E8" s="5"/>
      <c r="F8" s="11"/>
    </row>
    <row r="9" spans="1:6" ht="30" customHeight="1" thickBot="1">
      <c r="A9" s="10"/>
      <c r="B9" s="34" t="s">
        <v>212</v>
      </c>
      <c r="C9" s="208" t="s">
        <v>146</v>
      </c>
      <c r="D9" s="208"/>
      <c r="E9" s="209"/>
      <c r="F9" s="11"/>
    </row>
    <row r="10" spans="1:6" ht="30" customHeight="1" thickBot="1">
      <c r="A10" s="10"/>
      <c r="B10" s="5"/>
      <c r="C10" s="5"/>
      <c r="D10" s="5"/>
      <c r="E10" s="5"/>
      <c r="F10" s="11"/>
    </row>
    <row r="11" spans="1:6" ht="20.100000000000001" customHeight="1">
      <c r="A11" s="10"/>
      <c r="B11" s="30" t="s">
        <v>213</v>
      </c>
      <c r="C11" s="30" t="s">
        <v>214</v>
      </c>
      <c r="D11" s="30" t="s">
        <v>215</v>
      </c>
      <c r="E11" s="30" t="s">
        <v>216</v>
      </c>
      <c r="F11" s="11"/>
    </row>
    <row r="12" spans="1:6" ht="30" customHeight="1" thickBot="1">
      <c r="A12" s="10"/>
      <c r="B12" s="134"/>
      <c r="C12" s="134"/>
      <c r="D12" s="134"/>
      <c r="E12" s="134"/>
      <c r="F12" s="11"/>
    </row>
    <row r="13" spans="1:6" ht="20.100000000000001" customHeight="1">
      <c r="A13" s="10"/>
      <c r="B13" s="30" t="s">
        <v>217</v>
      </c>
      <c r="C13" s="30" t="s">
        <v>218</v>
      </c>
      <c r="D13" s="30" t="s">
        <v>219</v>
      </c>
      <c r="E13" s="30" t="s">
        <v>220</v>
      </c>
      <c r="F13" s="11"/>
    </row>
    <row r="14" spans="1:6" ht="30" customHeight="1" thickBot="1">
      <c r="A14" s="10"/>
      <c r="B14" s="134"/>
      <c r="C14" s="19"/>
      <c r="D14" s="13"/>
      <c r="E14" s="134"/>
      <c r="F14" s="11"/>
    </row>
    <row r="15" spans="1:6" ht="20.100000000000001" customHeight="1">
      <c r="A15" s="10"/>
      <c r="B15" s="174" t="s">
        <v>221</v>
      </c>
      <c r="C15" s="175"/>
      <c r="D15" s="30" t="s">
        <v>222</v>
      </c>
      <c r="E15" s="30" t="s">
        <v>231</v>
      </c>
      <c r="F15" s="11"/>
    </row>
    <row r="16" spans="1:6" ht="30" customHeight="1" thickBot="1">
      <c r="A16" s="10"/>
      <c r="B16" s="180"/>
      <c r="C16" s="181"/>
      <c r="D16" s="134"/>
      <c r="E16" s="134"/>
      <c r="F16" s="11"/>
    </row>
    <row r="17" spans="1:6" ht="30" customHeight="1" thickBot="1">
      <c r="A17" s="10"/>
      <c r="B17" s="4"/>
      <c r="C17" s="5"/>
      <c r="D17" s="4"/>
      <c r="E17" s="5"/>
      <c r="F17" s="11"/>
    </row>
    <row r="18" spans="1:6" ht="20.100000000000001" customHeight="1">
      <c r="A18" s="10"/>
      <c r="B18" s="178" t="s">
        <v>247</v>
      </c>
      <c r="C18" s="179"/>
      <c r="D18" s="178" t="s">
        <v>248</v>
      </c>
      <c r="E18" s="179"/>
      <c r="F18" s="11"/>
    </row>
    <row r="19" spans="1:6" ht="30" customHeight="1" thickBot="1">
      <c r="A19" s="10"/>
      <c r="B19" s="180"/>
      <c r="C19" s="181"/>
      <c r="D19" s="180"/>
      <c r="E19" s="181"/>
      <c r="F19" s="11"/>
    </row>
    <row r="20" spans="1:6" ht="20.100000000000001" customHeight="1">
      <c r="A20" s="10"/>
      <c r="B20" s="178" t="s">
        <v>246</v>
      </c>
      <c r="C20" s="179"/>
      <c r="D20" s="130" t="s">
        <v>232</v>
      </c>
      <c r="E20" s="30" t="s">
        <v>233</v>
      </c>
      <c r="F20" s="11"/>
    </row>
    <row r="21" spans="1:6" ht="30" customHeight="1" thickBot="1">
      <c r="A21" s="10"/>
      <c r="B21" s="180"/>
      <c r="C21" s="181"/>
      <c r="D21" s="131"/>
      <c r="E21" s="12"/>
      <c r="F21" s="11"/>
    </row>
    <row r="22" spans="1:6" ht="30" customHeight="1" thickBot="1">
      <c r="A22" s="10"/>
      <c r="B22" s="4"/>
      <c r="C22" s="5"/>
      <c r="D22" s="4"/>
      <c r="E22" s="5"/>
      <c r="F22" s="11"/>
    </row>
    <row r="23" spans="1:6" ht="20.100000000000001" customHeight="1">
      <c r="A23" s="10"/>
      <c r="B23" s="130" t="s">
        <v>234</v>
      </c>
      <c r="C23" s="174" t="s">
        <v>250</v>
      </c>
      <c r="D23" s="175"/>
      <c r="E23" s="30" t="s">
        <v>235</v>
      </c>
      <c r="F23" s="11"/>
    </row>
    <row r="24" spans="1:6" ht="30" customHeight="1" thickBot="1">
      <c r="A24" s="10"/>
      <c r="B24" s="132"/>
      <c r="C24" s="180"/>
      <c r="D24" s="181"/>
      <c r="E24" s="35"/>
      <c r="F24" s="11"/>
    </row>
    <row r="25" spans="1:6" ht="20.100000000000001" customHeight="1">
      <c r="A25" s="10"/>
      <c r="B25" s="174" t="s">
        <v>236</v>
      </c>
      <c r="C25" s="175"/>
      <c r="D25" s="130" t="s">
        <v>237</v>
      </c>
      <c r="E25" s="30" t="s">
        <v>238</v>
      </c>
      <c r="F25" s="11"/>
    </row>
    <row r="26" spans="1:6" ht="30" customHeight="1" thickBot="1">
      <c r="A26" s="10"/>
      <c r="B26" s="211"/>
      <c r="C26" s="212"/>
      <c r="D26" s="35"/>
      <c r="E26" s="134"/>
      <c r="F26" s="11"/>
    </row>
    <row r="27" spans="1:6" ht="30" customHeight="1" thickBot="1">
      <c r="A27" s="10"/>
      <c r="B27" s="4"/>
      <c r="C27" s="4"/>
      <c r="D27" s="5"/>
      <c r="E27" s="5"/>
      <c r="F27" s="11"/>
    </row>
    <row r="28" spans="1:6" ht="20.100000000000001" customHeight="1">
      <c r="A28" s="10"/>
      <c r="B28" s="130" t="s">
        <v>239</v>
      </c>
      <c r="C28" s="174" t="s">
        <v>251</v>
      </c>
      <c r="D28" s="175"/>
      <c r="E28" s="30" t="s">
        <v>240</v>
      </c>
      <c r="F28" s="11"/>
    </row>
    <row r="29" spans="1:6" ht="30" customHeight="1" thickBot="1">
      <c r="A29" s="10"/>
      <c r="B29" s="132"/>
      <c r="C29" s="180"/>
      <c r="D29" s="181"/>
      <c r="E29" s="13"/>
      <c r="F29" s="11"/>
    </row>
    <row r="30" spans="1:6" ht="30" customHeight="1">
      <c r="A30" s="10"/>
      <c r="B30" s="5"/>
      <c r="C30" s="5"/>
      <c r="D30" s="5"/>
      <c r="E30" s="5"/>
      <c r="F30" s="11"/>
    </row>
    <row r="31" spans="1:6" ht="210" customHeight="1">
      <c r="A31" s="10"/>
      <c r="B31" s="213" t="s">
        <v>355</v>
      </c>
      <c r="C31" s="213"/>
      <c r="D31" s="213"/>
      <c r="E31" s="213"/>
      <c r="F31" s="11"/>
    </row>
    <row r="32" spans="1:6" ht="30" customHeight="1">
      <c r="A32" s="10"/>
      <c r="B32" s="42"/>
      <c r="C32" s="42"/>
      <c r="D32" s="42"/>
      <c r="E32" s="42"/>
      <c r="F32" s="11"/>
    </row>
    <row r="33" spans="1:6" ht="60.6" customHeight="1" thickBot="1">
      <c r="A33" s="10"/>
      <c r="B33" s="42"/>
      <c r="C33" s="214"/>
      <c r="D33" s="214"/>
      <c r="E33" s="42"/>
      <c r="F33" s="11"/>
    </row>
    <row r="34" spans="1:6" ht="30" customHeight="1">
      <c r="A34" s="10"/>
      <c r="B34" s="42"/>
      <c r="C34" s="210" t="s">
        <v>1</v>
      </c>
      <c r="D34" s="210"/>
      <c r="E34" s="42"/>
      <c r="F34" s="11"/>
    </row>
    <row r="35" spans="1:6" ht="30" customHeight="1">
      <c r="A35" s="10"/>
      <c r="B35" s="5"/>
      <c r="C35" s="5"/>
      <c r="D35" s="5"/>
      <c r="E35" s="5"/>
      <c r="F35" s="11"/>
    </row>
    <row r="36" spans="1:6" ht="30" customHeight="1">
      <c r="A36" s="10"/>
      <c r="B36" s="54" t="s">
        <v>337</v>
      </c>
      <c r="C36" s="5"/>
      <c r="D36" s="5"/>
      <c r="E36" s="5"/>
      <c r="F36" s="11"/>
    </row>
    <row r="37" spans="1:6" ht="30" customHeight="1" thickBot="1">
      <c r="A37" s="10"/>
      <c r="B37" s="5"/>
      <c r="C37" s="5"/>
      <c r="D37" s="5"/>
      <c r="E37" s="5"/>
      <c r="F37" s="11"/>
    </row>
    <row r="38" spans="1:6" ht="20.100000000000001" customHeight="1">
      <c r="A38" s="10"/>
      <c r="B38" s="203" t="s">
        <v>252</v>
      </c>
      <c r="C38" s="205"/>
      <c r="D38" s="2" t="s">
        <v>253</v>
      </c>
      <c r="E38" s="1" t="s">
        <v>254</v>
      </c>
      <c r="F38" s="11"/>
    </row>
    <row r="39" spans="1:6" ht="30" customHeight="1" thickBot="1">
      <c r="A39" s="10"/>
      <c r="B39" s="180"/>
      <c r="C39" s="181"/>
      <c r="D39" s="134"/>
      <c r="E39" s="129"/>
      <c r="F39" s="11"/>
    </row>
    <row r="40" spans="1:6" ht="20.100000000000001" customHeight="1">
      <c r="A40" s="10"/>
      <c r="B40" s="1" t="s">
        <v>255</v>
      </c>
      <c r="C40" s="1" t="s">
        <v>256</v>
      </c>
      <c r="D40" s="206" t="s">
        <v>257</v>
      </c>
      <c r="E40" s="207"/>
      <c r="F40" s="11"/>
    </row>
    <row r="41" spans="1:6" ht="30" customHeight="1" thickBot="1">
      <c r="A41" s="10"/>
      <c r="B41" s="13"/>
      <c r="C41" s="13"/>
      <c r="D41" s="211"/>
      <c r="E41" s="212"/>
      <c r="F41" s="11"/>
    </row>
    <row r="42" spans="1:6" ht="20.100000000000001" customHeight="1">
      <c r="A42" s="10"/>
      <c r="B42" s="203" t="s">
        <v>258</v>
      </c>
      <c r="C42" s="204"/>
      <c r="D42" s="204"/>
      <c r="E42" s="205"/>
      <c r="F42" s="11"/>
    </row>
    <row r="43" spans="1:6" ht="79.95" customHeight="1" thickBot="1">
      <c r="A43" s="10"/>
      <c r="B43" s="182"/>
      <c r="C43" s="183"/>
      <c r="D43" s="183"/>
      <c r="E43" s="184"/>
      <c r="F43" s="11"/>
    </row>
    <row r="44" spans="1:6" ht="20.100000000000001" customHeight="1">
      <c r="A44" s="10"/>
      <c r="B44" s="203" t="s">
        <v>259</v>
      </c>
      <c r="C44" s="204"/>
      <c r="D44" s="204"/>
      <c r="E44" s="205"/>
      <c r="F44" s="11"/>
    </row>
    <row r="45" spans="1:6" ht="296.25" customHeight="1" thickBot="1">
      <c r="A45" s="10"/>
      <c r="B45" s="182"/>
      <c r="C45" s="183"/>
      <c r="D45" s="183"/>
      <c r="E45" s="184"/>
      <c r="F45" s="11"/>
    </row>
    <row r="46" spans="1:6" ht="48" customHeight="1">
      <c r="A46" s="10"/>
      <c r="B46" s="133" t="s">
        <v>260</v>
      </c>
      <c r="C46" s="133" t="s">
        <v>261</v>
      </c>
      <c r="D46" s="133" t="s">
        <v>262</v>
      </c>
      <c r="E46" s="1" t="s">
        <v>263</v>
      </c>
      <c r="F46" s="11"/>
    </row>
    <row r="47" spans="1:6" ht="30" customHeight="1" thickBot="1">
      <c r="A47" s="10"/>
      <c r="B47" s="132"/>
      <c r="C47" s="132"/>
      <c r="D47" s="132"/>
      <c r="E47" s="12"/>
      <c r="F47" s="11"/>
    </row>
    <row r="48" spans="1:6" ht="20.100000000000001" customHeight="1">
      <c r="A48" s="10"/>
      <c r="B48" s="203" t="s">
        <v>327</v>
      </c>
      <c r="C48" s="204"/>
      <c r="D48" s="204"/>
      <c r="E48" s="205"/>
      <c r="F48" s="11"/>
    </row>
    <row r="49" spans="1:6" ht="114" customHeight="1" thickBot="1">
      <c r="A49" s="10"/>
      <c r="B49" s="215"/>
      <c r="C49" s="216"/>
      <c r="D49" s="216"/>
      <c r="E49" s="217"/>
      <c r="F49" s="11"/>
    </row>
    <row r="50" spans="1:6" ht="20.100000000000001" customHeight="1">
      <c r="A50" s="10"/>
      <c r="B50" s="133" t="s">
        <v>328</v>
      </c>
      <c r="C50" s="133" t="s">
        <v>329</v>
      </c>
      <c r="D50" s="203" t="s">
        <v>330</v>
      </c>
      <c r="E50" s="205"/>
      <c r="F50" s="11"/>
    </row>
    <row r="51" spans="1:6" ht="30" customHeight="1" thickBot="1">
      <c r="A51" s="10"/>
      <c r="B51" s="132"/>
      <c r="C51" s="132"/>
      <c r="D51" s="180"/>
      <c r="E51" s="181"/>
      <c r="F51" s="11"/>
    </row>
    <row r="52" spans="1:6" ht="20.100000000000001" customHeight="1">
      <c r="A52" s="10"/>
      <c r="B52" s="206" t="s">
        <v>331</v>
      </c>
      <c r="C52" s="207"/>
      <c r="D52" s="203" t="s">
        <v>332</v>
      </c>
      <c r="E52" s="205"/>
      <c r="F52" s="11"/>
    </row>
    <row r="53" spans="1:6" ht="30" customHeight="1" thickBot="1">
      <c r="A53" s="10"/>
      <c r="B53" s="180"/>
      <c r="C53" s="181"/>
      <c r="D53" s="176"/>
      <c r="E53" s="177"/>
      <c r="F53" s="11"/>
    </row>
    <row r="54" spans="1:6" ht="15.6">
      <c r="A54" s="10"/>
      <c r="B54" s="1" t="s">
        <v>333</v>
      </c>
      <c r="C54" s="1" t="s">
        <v>334</v>
      </c>
      <c r="D54" s="1" t="s">
        <v>335</v>
      </c>
      <c r="E54" s="3" t="s">
        <v>336</v>
      </c>
      <c r="F54" s="11"/>
    </row>
    <row r="55" spans="1:6" ht="30" customHeight="1" thickBot="1">
      <c r="A55" s="10"/>
      <c r="B55" s="12"/>
      <c r="C55" s="12"/>
      <c r="D55" s="12"/>
      <c r="E55" s="12"/>
      <c r="F55" s="11"/>
    </row>
    <row r="56" spans="1:6" ht="30" customHeight="1">
      <c r="A56" s="10"/>
      <c r="B56" s="5"/>
      <c r="C56" s="5"/>
      <c r="D56" s="5"/>
      <c r="E56" s="5"/>
      <c r="F56" s="11"/>
    </row>
    <row r="57" spans="1:6" ht="30" customHeight="1">
      <c r="A57" s="10"/>
      <c r="B57" s="54" t="s">
        <v>338</v>
      </c>
      <c r="C57" s="5"/>
      <c r="D57" s="5"/>
      <c r="E57" s="5"/>
      <c r="F57" s="11"/>
    </row>
    <row r="58" spans="1:6" ht="30" customHeight="1" thickBot="1">
      <c r="A58" s="10"/>
      <c r="B58" s="5"/>
      <c r="C58" s="5"/>
      <c r="D58" s="5"/>
      <c r="E58" s="5"/>
      <c r="F58" s="11"/>
    </row>
    <row r="59" spans="1:6" ht="20.100000000000001" customHeight="1">
      <c r="A59" s="10"/>
      <c r="B59" s="203" t="s">
        <v>252</v>
      </c>
      <c r="C59" s="205"/>
      <c r="D59" s="2" t="s">
        <v>253</v>
      </c>
      <c r="E59" s="1" t="s">
        <v>254</v>
      </c>
      <c r="F59" s="11"/>
    </row>
    <row r="60" spans="1:6" ht="30" customHeight="1" thickBot="1">
      <c r="A60" s="10"/>
      <c r="B60" s="180"/>
      <c r="C60" s="181"/>
      <c r="D60" s="134"/>
      <c r="E60" s="129"/>
      <c r="F60" s="11"/>
    </row>
    <row r="61" spans="1:6" ht="20.100000000000001" customHeight="1">
      <c r="A61" s="10"/>
      <c r="B61" s="1" t="s">
        <v>255</v>
      </c>
      <c r="C61" s="1" t="s">
        <v>256</v>
      </c>
      <c r="D61" s="206" t="s">
        <v>257</v>
      </c>
      <c r="E61" s="207"/>
      <c r="F61" s="11"/>
    </row>
    <row r="62" spans="1:6" ht="30" customHeight="1" thickBot="1">
      <c r="A62" s="10"/>
      <c r="B62" s="13"/>
      <c r="C62" s="13"/>
      <c r="D62" s="211"/>
      <c r="E62" s="212"/>
      <c r="F62" s="11"/>
    </row>
    <row r="63" spans="1:6" ht="20.100000000000001" customHeight="1">
      <c r="A63" s="10"/>
      <c r="B63" s="203" t="s">
        <v>258</v>
      </c>
      <c r="C63" s="204"/>
      <c r="D63" s="204"/>
      <c r="E63" s="205"/>
      <c r="F63" s="11"/>
    </row>
    <row r="64" spans="1:6" ht="79.95" customHeight="1" thickBot="1">
      <c r="A64" s="10"/>
      <c r="B64" s="182"/>
      <c r="C64" s="183"/>
      <c r="D64" s="183"/>
      <c r="E64" s="184"/>
      <c r="F64" s="11"/>
    </row>
    <row r="65" spans="1:6" ht="20.100000000000001" customHeight="1">
      <c r="A65" s="10"/>
      <c r="B65" s="203" t="s">
        <v>259</v>
      </c>
      <c r="C65" s="204"/>
      <c r="D65" s="204"/>
      <c r="E65" s="205"/>
      <c r="F65" s="11"/>
    </row>
    <row r="66" spans="1:6" ht="300" customHeight="1" thickBot="1">
      <c r="A66" s="10"/>
      <c r="B66" s="182"/>
      <c r="C66" s="183"/>
      <c r="D66" s="183"/>
      <c r="E66" s="184"/>
      <c r="F66" s="11"/>
    </row>
    <row r="67" spans="1:6" ht="46.5" customHeight="1">
      <c r="A67" s="10"/>
      <c r="B67" s="133" t="s">
        <v>260</v>
      </c>
      <c r="C67" s="133" t="s">
        <v>261</v>
      </c>
      <c r="D67" s="133" t="s">
        <v>262</v>
      </c>
      <c r="E67" s="1" t="s">
        <v>263</v>
      </c>
      <c r="F67" s="11"/>
    </row>
    <row r="68" spans="1:6" ht="30" customHeight="1" thickBot="1">
      <c r="A68" s="10"/>
      <c r="B68" s="132"/>
      <c r="C68" s="132"/>
      <c r="D68" s="132"/>
      <c r="E68" s="12"/>
      <c r="F68" s="11"/>
    </row>
    <row r="69" spans="1:6" ht="20.100000000000001" customHeight="1">
      <c r="A69" s="10"/>
      <c r="B69" s="203" t="s">
        <v>327</v>
      </c>
      <c r="C69" s="204"/>
      <c r="D69" s="204"/>
      <c r="E69" s="205"/>
      <c r="F69" s="11"/>
    </row>
    <row r="70" spans="1:6" ht="114" customHeight="1" thickBot="1">
      <c r="A70" s="10"/>
      <c r="B70" s="215"/>
      <c r="C70" s="216"/>
      <c r="D70" s="216"/>
      <c r="E70" s="217"/>
      <c r="F70" s="11"/>
    </row>
    <row r="71" spans="1:6" ht="20.100000000000001" customHeight="1">
      <c r="A71" s="10"/>
      <c r="B71" s="133" t="s">
        <v>328</v>
      </c>
      <c r="C71" s="133" t="s">
        <v>329</v>
      </c>
      <c r="D71" s="203" t="s">
        <v>330</v>
      </c>
      <c r="E71" s="205"/>
      <c r="F71" s="11"/>
    </row>
    <row r="72" spans="1:6" ht="30" customHeight="1" thickBot="1">
      <c r="A72" s="10"/>
      <c r="B72" s="132"/>
      <c r="C72" s="132"/>
      <c r="D72" s="180"/>
      <c r="E72" s="181"/>
      <c r="F72" s="11"/>
    </row>
    <row r="73" spans="1:6" ht="20.100000000000001" customHeight="1">
      <c r="A73" s="10"/>
      <c r="B73" s="206" t="s">
        <v>331</v>
      </c>
      <c r="C73" s="207"/>
      <c r="D73" s="203" t="s">
        <v>332</v>
      </c>
      <c r="E73" s="205"/>
      <c r="F73" s="11"/>
    </row>
    <row r="74" spans="1:6" ht="30" customHeight="1" thickBot="1">
      <c r="A74" s="10"/>
      <c r="B74" s="180"/>
      <c r="C74" s="181"/>
      <c r="D74" s="176"/>
      <c r="E74" s="177"/>
      <c r="F74" s="11"/>
    </row>
    <row r="75" spans="1:6" ht="33.75" customHeight="1">
      <c r="A75" s="10"/>
      <c r="B75" s="1" t="s">
        <v>333</v>
      </c>
      <c r="C75" s="1" t="s">
        <v>334</v>
      </c>
      <c r="D75" s="1" t="s">
        <v>335</v>
      </c>
      <c r="E75" s="3" t="s">
        <v>336</v>
      </c>
      <c r="F75" s="11"/>
    </row>
    <row r="76" spans="1:6" ht="30" customHeight="1" thickBot="1">
      <c r="A76" s="10"/>
      <c r="B76" s="12"/>
      <c r="C76" s="12"/>
      <c r="D76" s="12"/>
      <c r="E76" s="12"/>
      <c r="F76" s="11"/>
    </row>
    <row r="77" spans="1:6" ht="30" customHeight="1">
      <c r="A77" s="10"/>
      <c r="B77" s="5"/>
      <c r="C77" s="5"/>
      <c r="D77" s="5"/>
      <c r="E77" s="5"/>
      <c r="F77" s="11"/>
    </row>
    <row r="78" spans="1:6" ht="30" customHeight="1">
      <c r="A78" s="10"/>
      <c r="B78" s="54" t="s">
        <v>339</v>
      </c>
      <c r="C78" s="5"/>
      <c r="D78" s="5"/>
      <c r="E78" s="5"/>
      <c r="F78" s="11"/>
    </row>
    <row r="79" spans="1:6" ht="30" customHeight="1" thickBot="1">
      <c r="A79" s="10"/>
      <c r="B79" s="5"/>
      <c r="C79" s="5"/>
      <c r="D79" s="5"/>
      <c r="E79" s="5"/>
      <c r="F79" s="11"/>
    </row>
    <row r="80" spans="1:6" ht="20.100000000000001" customHeight="1">
      <c r="A80" s="10"/>
      <c r="B80" s="203" t="s">
        <v>252</v>
      </c>
      <c r="C80" s="205"/>
      <c r="D80" s="2" t="s">
        <v>253</v>
      </c>
      <c r="E80" s="1" t="s">
        <v>254</v>
      </c>
      <c r="F80" s="11"/>
    </row>
    <row r="81" spans="1:6" ht="30" customHeight="1" thickBot="1">
      <c r="A81" s="10"/>
      <c r="B81" s="180"/>
      <c r="C81" s="181"/>
      <c r="D81" s="134"/>
      <c r="E81" s="129"/>
      <c r="F81" s="11"/>
    </row>
    <row r="82" spans="1:6" ht="20.100000000000001" customHeight="1">
      <c r="A82" s="10"/>
      <c r="B82" s="1" t="s">
        <v>255</v>
      </c>
      <c r="C82" s="1" t="s">
        <v>256</v>
      </c>
      <c r="D82" s="206" t="s">
        <v>257</v>
      </c>
      <c r="E82" s="207"/>
      <c r="F82" s="11"/>
    </row>
    <row r="83" spans="1:6" ht="30" customHeight="1" thickBot="1">
      <c r="A83" s="10"/>
      <c r="B83" s="13"/>
      <c r="C83" s="13"/>
      <c r="D83" s="211"/>
      <c r="E83" s="212"/>
      <c r="F83" s="11"/>
    </row>
    <row r="84" spans="1:6" ht="20.100000000000001" customHeight="1">
      <c r="A84" s="10"/>
      <c r="B84" s="203" t="s">
        <v>258</v>
      </c>
      <c r="C84" s="204"/>
      <c r="D84" s="204"/>
      <c r="E84" s="205"/>
      <c r="F84" s="11"/>
    </row>
    <row r="85" spans="1:6" ht="79.95" customHeight="1" thickBot="1">
      <c r="A85" s="10"/>
      <c r="B85" s="182"/>
      <c r="C85" s="183"/>
      <c r="D85" s="183"/>
      <c r="E85" s="184"/>
      <c r="F85" s="11"/>
    </row>
    <row r="86" spans="1:6" ht="20.100000000000001" customHeight="1">
      <c r="A86" s="10"/>
      <c r="B86" s="203" t="s">
        <v>259</v>
      </c>
      <c r="C86" s="204"/>
      <c r="D86" s="204"/>
      <c r="E86" s="205"/>
      <c r="F86" s="11"/>
    </row>
    <row r="87" spans="1:6" ht="303" customHeight="1" thickBot="1">
      <c r="A87" s="10"/>
      <c r="B87" s="182"/>
      <c r="C87" s="183"/>
      <c r="D87" s="183"/>
      <c r="E87" s="184"/>
      <c r="F87" s="11"/>
    </row>
    <row r="88" spans="1:6" ht="48" customHeight="1">
      <c r="A88" s="10"/>
      <c r="B88" s="133" t="s">
        <v>260</v>
      </c>
      <c r="C88" s="133" t="s">
        <v>261</v>
      </c>
      <c r="D88" s="133" t="s">
        <v>262</v>
      </c>
      <c r="E88" s="1" t="s">
        <v>263</v>
      </c>
      <c r="F88" s="11"/>
    </row>
    <row r="89" spans="1:6" ht="30" customHeight="1" thickBot="1">
      <c r="A89" s="10"/>
      <c r="B89" s="132"/>
      <c r="C89" s="132"/>
      <c r="D89" s="132"/>
      <c r="E89" s="12"/>
      <c r="F89" s="11"/>
    </row>
    <row r="90" spans="1:6" ht="20.100000000000001" customHeight="1">
      <c r="A90" s="10"/>
      <c r="B90" s="203" t="s">
        <v>327</v>
      </c>
      <c r="C90" s="204"/>
      <c r="D90" s="204"/>
      <c r="E90" s="205"/>
      <c r="F90" s="11"/>
    </row>
    <row r="91" spans="1:6" ht="114" customHeight="1" thickBot="1">
      <c r="A91" s="10"/>
      <c r="B91" s="215"/>
      <c r="C91" s="216"/>
      <c r="D91" s="216"/>
      <c r="E91" s="217"/>
      <c r="F91" s="11"/>
    </row>
    <row r="92" spans="1:6" ht="20.100000000000001" customHeight="1">
      <c r="A92" s="10"/>
      <c r="B92" s="133" t="s">
        <v>328</v>
      </c>
      <c r="C92" s="133" t="s">
        <v>329</v>
      </c>
      <c r="D92" s="203" t="s">
        <v>330</v>
      </c>
      <c r="E92" s="205"/>
      <c r="F92" s="11"/>
    </row>
    <row r="93" spans="1:6" ht="30" customHeight="1" thickBot="1">
      <c r="A93" s="10"/>
      <c r="B93" s="132"/>
      <c r="C93" s="132"/>
      <c r="D93" s="180"/>
      <c r="E93" s="181"/>
      <c r="F93" s="11"/>
    </row>
    <row r="94" spans="1:6" ht="20.100000000000001" customHeight="1">
      <c r="A94" s="10"/>
      <c r="B94" s="206" t="s">
        <v>331</v>
      </c>
      <c r="C94" s="207"/>
      <c r="D94" s="203" t="s">
        <v>332</v>
      </c>
      <c r="E94" s="205"/>
      <c r="F94" s="11"/>
    </row>
    <row r="95" spans="1:6" ht="30" customHeight="1" thickBot="1">
      <c r="A95" s="10"/>
      <c r="B95" s="180"/>
      <c r="C95" s="181"/>
      <c r="D95" s="176"/>
      <c r="E95" s="177"/>
      <c r="F95" s="11"/>
    </row>
    <row r="96" spans="1:6" ht="15.6">
      <c r="A96" s="10"/>
      <c r="B96" s="1" t="s">
        <v>333</v>
      </c>
      <c r="C96" s="1" t="s">
        <v>334</v>
      </c>
      <c r="D96" s="1" t="s">
        <v>335</v>
      </c>
      <c r="E96" s="3" t="s">
        <v>336</v>
      </c>
      <c r="F96" s="11"/>
    </row>
    <row r="97" spans="1:6" ht="30" customHeight="1" thickBot="1">
      <c r="A97" s="10"/>
      <c r="B97" s="12"/>
      <c r="C97" s="12"/>
      <c r="D97" s="12"/>
      <c r="E97" s="12"/>
      <c r="F97" s="11"/>
    </row>
    <row r="98" spans="1:6" ht="30" customHeight="1">
      <c r="A98" s="10"/>
      <c r="B98" s="5"/>
      <c r="C98" s="5"/>
      <c r="D98" s="5"/>
      <c r="E98" s="5"/>
      <c r="F98" s="11"/>
    </row>
    <row r="99" spans="1:6" ht="30" customHeight="1">
      <c r="A99" s="10"/>
      <c r="B99" s="54" t="s">
        <v>340</v>
      </c>
      <c r="C99" s="5"/>
      <c r="D99" s="5"/>
      <c r="E99" s="5"/>
      <c r="F99" s="11"/>
    </row>
    <row r="100" spans="1:6" ht="30" customHeight="1" thickBot="1">
      <c r="A100" s="10"/>
      <c r="B100" s="5"/>
      <c r="C100" s="5"/>
      <c r="D100" s="5"/>
      <c r="E100" s="5"/>
      <c r="F100" s="11"/>
    </row>
    <row r="101" spans="1:6" ht="20.100000000000001" customHeight="1">
      <c r="A101" s="10"/>
      <c r="B101" s="203" t="s">
        <v>252</v>
      </c>
      <c r="C101" s="205"/>
      <c r="D101" s="2" t="s">
        <v>253</v>
      </c>
      <c r="E101" s="1" t="s">
        <v>254</v>
      </c>
      <c r="F101" s="11"/>
    </row>
    <row r="102" spans="1:6" ht="30" customHeight="1" thickBot="1">
      <c r="A102" s="10"/>
      <c r="B102" s="180"/>
      <c r="C102" s="181"/>
      <c r="D102" s="134"/>
      <c r="E102" s="129"/>
      <c r="F102" s="11"/>
    </row>
    <row r="103" spans="1:6" ht="20.100000000000001" customHeight="1">
      <c r="A103" s="10"/>
      <c r="B103" s="1" t="s">
        <v>255</v>
      </c>
      <c r="C103" s="1" t="s">
        <v>256</v>
      </c>
      <c r="D103" s="206" t="s">
        <v>257</v>
      </c>
      <c r="E103" s="207"/>
      <c r="F103" s="11"/>
    </row>
    <row r="104" spans="1:6" ht="30" customHeight="1" thickBot="1">
      <c r="A104" s="10"/>
      <c r="B104" s="13"/>
      <c r="C104" s="13"/>
      <c r="D104" s="211"/>
      <c r="E104" s="212"/>
      <c r="F104" s="11"/>
    </row>
    <row r="105" spans="1:6" ht="20.100000000000001" customHeight="1">
      <c r="A105" s="10"/>
      <c r="B105" s="203" t="s">
        <v>258</v>
      </c>
      <c r="C105" s="204"/>
      <c r="D105" s="204"/>
      <c r="E105" s="205"/>
      <c r="F105" s="11"/>
    </row>
    <row r="106" spans="1:6" ht="79.95" customHeight="1" thickBot="1">
      <c r="A106" s="10"/>
      <c r="B106" s="182"/>
      <c r="C106" s="183"/>
      <c r="D106" s="183"/>
      <c r="E106" s="184"/>
      <c r="F106" s="11"/>
    </row>
    <row r="107" spans="1:6" ht="20.100000000000001" customHeight="1">
      <c r="A107" s="10"/>
      <c r="B107" s="203" t="s">
        <v>259</v>
      </c>
      <c r="C107" s="204"/>
      <c r="D107" s="204"/>
      <c r="E107" s="205"/>
      <c r="F107" s="11"/>
    </row>
    <row r="108" spans="1:6" ht="315.75" customHeight="1" thickBot="1">
      <c r="A108" s="10"/>
      <c r="B108" s="182"/>
      <c r="C108" s="183"/>
      <c r="D108" s="183"/>
      <c r="E108" s="184"/>
      <c r="F108" s="11"/>
    </row>
    <row r="109" spans="1:6" ht="46.5" customHeight="1">
      <c r="A109" s="10"/>
      <c r="B109" s="133" t="s">
        <v>260</v>
      </c>
      <c r="C109" s="133" t="s">
        <v>261</v>
      </c>
      <c r="D109" s="133" t="s">
        <v>262</v>
      </c>
      <c r="E109" s="1" t="s">
        <v>263</v>
      </c>
      <c r="F109" s="11"/>
    </row>
    <row r="110" spans="1:6" ht="30" customHeight="1" thickBot="1">
      <c r="A110" s="10"/>
      <c r="B110" s="132"/>
      <c r="C110" s="132"/>
      <c r="D110" s="132"/>
      <c r="E110" s="12"/>
      <c r="F110" s="11"/>
    </row>
    <row r="111" spans="1:6" ht="20.100000000000001" customHeight="1">
      <c r="A111" s="10"/>
      <c r="B111" s="203" t="s">
        <v>327</v>
      </c>
      <c r="C111" s="204"/>
      <c r="D111" s="204"/>
      <c r="E111" s="205"/>
      <c r="F111" s="11"/>
    </row>
    <row r="112" spans="1:6" ht="114" customHeight="1" thickBot="1">
      <c r="A112" s="10"/>
      <c r="B112" s="215"/>
      <c r="C112" s="216"/>
      <c r="D112" s="216"/>
      <c r="E112" s="217"/>
      <c r="F112" s="11"/>
    </row>
    <row r="113" spans="1:6" ht="20.100000000000001" customHeight="1">
      <c r="A113" s="10"/>
      <c r="B113" s="133" t="s">
        <v>328</v>
      </c>
      <c r="C113" s="133" t="s">
        <v>329</v>
      </c>
      <c r="D113" s="203" t="s">
        <v>330</v>
      </c>
      <c r="E113" s="205"/>
      <c r="F113" s="11"/>
    </row>
    <row r="114" spans="1:6" ht="30" customHeight="1" thickBot="1">
      <c r="A114" s="10"/>
      <c r="B114" s="132"/>
      <c r="C114" s="132"/>
      <c r="D114" s="180"/>
      <c r="E114" s="181"/>
      <c r="F114" s="11"/>
    </row>
    <row r="115" spans="1:6" ht="20.100000000000001" customHeight="1">
      <c r="A115" s="10"/>
      <c r="B115" s="206" t="s">
        <v>331</v>
      </c>
      <c r="C115" s="207"/>
      <c r="D115" s="203" t="s">
        <v>332</v>
      </c>
      <c r="E115" s="205"/>
      <c r="F115" s="11"/>
    </row>
    <row r="116" spans="1:6" ht="30" customHeight="1" thickBot="1">
      <c r="A116" s="10"/>
      <c r="B116" s="180"/>
      <c r="C116" s="181"/>
      <c r="D116" s="176"/>
      <c r="E116" s="177"/>
      <c r="F116" s="11"/>
    </row>
    <row r="117" spans="1:6" ht="15.6">
      <c r="A117" s="10"/>
      <c r="B117" s="1" t="s">
        <v>333</v>
      </c>
      <c r="C117" s="1" t="s">
        <v>334</v>
      </c>
      <c r="D117" s="1" t="s">
        <v>335</v>
      </c>
      <c r="E117" s="3" t="s">
        <v>336</v>
      </c>
      <c r="F117" s="11"/>
    </row>
    <row r="118" spans="1:6" ht="30" customHeight="1" thickBot="1">
      <c r="A118" s="10"/>
      <c r="B118" s="12"/>
      <c r="C118" s="12"/>
      <c r="D118" s="12"/>
      <c r="E118" s="12"/>
      <c r="F118" s="11"/>
    </row>
    <row r="119" spans="1:6" ht="30" customHeight="1">
      <c r="A119" s="10"/>
      <c r="B119" s="5"/>
      <c r="C119" s="5"/>
      <c r="D119" s="5"/>
      <c r="E119" s="5"/>
      <c r="F119" s="11"/>
    </row>
    <row r="120" spans="1:6" ht="30" customHeight="1">
      <c r="A120" s="10"/>
      <c r="B120" s="54" t="s">
        <v>341</v>
      </c>
      <c r="C120" s="5"/>
      <c r="D120" s="5"/>
      <c r="E120" s="5"/>
      <c r="F120" s="11"/>
    </row>
    <row r="121" spans="1:6" ht="30" customHeight="1" thickBot="1">
      <c r="A121" s="10"/>
      <c r="B121" s="5"/>
      <c r="C121" s="5"/>
      <c r="D121" s="5"/>
      <c r="E121" s="5"/>
      <c r="F121" s="11"/>
    </row>
    <row r="122" spans="1:6" ht="20.100000000000001" customHeight="1">
      <c r="A122" s="10"/>
      <c r="B122" s="203" t="s">
        <v>252</v>
      </c>
      <c r="C122" s="205"/>
      <c r="D122" s="2" t="s">
        <v>253</v>
      </c>
      <c r="E122" s="1" t="s">
        <v>254</v>
      </c>
      <c r="F122" s="11"/>
    </row>
    <row r="123" spans="1:6" ht="30" customHeight="1" thickBot="1">
      <c r="A123" s="10"/>
      <c r="B123" s="180"/>
      <c r="C123" s="181"/>
      <c r="D123" s="134"/>
      <c r="E123" s="129"/>
      <c r="F123" s="11"/>
    </row>
    <row r="124" spans="1:6" ht="20.100000000000001" customHeight="1">
      <c r="A124" s="10"/>
      <c r="B124" s="1" t="s">
        <v>255</v>
      </c>
      <c r="C124" s="1" t="s">
        <v>256</v>
      </c>
      <c r="D124" s="206" t="s">
        <v>257</v>
      </c>
      <c r="E124" s="207"/>
      <c r="F124" s="11"/>
    </row>
    <row r="125" spans="1:6" ht="30" customHeight="1" thickBot="1">
      <c r="A125" s="10"/>
      <c r="B125" s="13"/>
      <c r="C125" s="13"/>
      <c r="D125" s="211"/>
      <c r="E125" s="212"/>
      <c r="F125" s="11"/>
    </row>
    <row r="126" spans="1:6" ht="20.100000000000001" customHeight="1">
      <c r="A126" s="10"/>
      <c r="B126" s="203" t="s">
        <v>258</v>
      </c>
      <c r="C126" s="204"/>
      <c r="D126" s="204"/>
      <c r="E126" s="205"/>
      <c r="F126" s="11"/>
    </row>
    <row r="127" spans="1:6" ht="79.95" customHeight="1" thickBot="1">
      <c r="A127" s="10"/>
      <c r="B127" s="182"/>
      <c r="C127" s="183"/>
      <c r="D127" s="183"/>
      <c r="E127" s="184"/>
      <c r="F127" s="11"/>
    </row>
    <row r="128" spans="1:6" ht="20.100000000000001" customHeight="1">
      <c r="A128" s="10"/>
      <c r="B128" s="203" t="s">
        <v>259</v>
      </c>
      <c r="C128" s="204"/>
      <c r="D128" s="204"/>
      <c r="E128" s="205"/>
      <c r="F128" s="11"/>
    </row>
    <row r="129" spans="1:6" ht="303" customHeight="1" thickBot="1">
      <c r="A129" s="10"/>
      <c r="B129" s="182"/>
      <c r="C129" s="183"/>
      <c r="D129" s="183"/>
      <c r="E129" s="184"/>
      <c r="F129" s="11"/>
    </row>
    <row r="130" spans="1:6" ht="53.25" customHeight="1">
      <c r="A130" s="10"/>
      <c r="B130" s="133" t="s">
        <v>260</v>
      </c>
      <c r="C130" s="133" t="s">
        <v>261</v>
      </c>
      <c r="D130" s="133" t="s">
        <v>262</v>
      </c>
      <c r="E130" s="1" t="s">
        <v>263</v>
      </c>
      <c r="F130" s="11"/>
    </row>
    <row r="131" spans="1:6" ht="30" customHeight="1" thickBot="1">
      <c r="A131" s="10"/>
      <c r="B131" s="132"/>
      <c r="C131" s="132"/>
      <c r="D131" s="132"/>
      <c r="E131" s="12"/>
      <c r="F131" s="11"/>
    </row>
    <row r="132" spans="1:6" ht="20.100000000000001" customHeight="1">
      <c r="A132" s="10"/>
      <c r="B132" s="203" t="s">
        <v>327</v>
      </c>
      <c r="C132" s="204"/>
      <c r="D132" s="204"/>
      <c r="E132" s="205"/>
      <c r="F132" s="11"/>
    </row>
    <row r="133" spans="1:6" ht="114" customHeight="1" thickBot="1">
      <c r="A133" s="10"/>
      <c r="B133" s="215"/>
      <c r="C133" s="216"/>
      <c r="D133" s="216"/>
      <c r="E133" s="217"/>
      <c r="F133" s="11"/>
    </row>
    <row r="134" spans="1:6" ht="20.100000000000001" customHeight="1">
      <c r="A134" s="10"/>
      <c r="B134" s="133" t="s">
        <v>328</v>
      </c>
      <c r="C134" s="133" t="s">
        <v>329</v>
      </c>
      <c r="D134" s="203" t="s">
        <v>330</v>
      </c>
      <c r="E134" s="205"/>
      <c r="F134" s="11"/>
    </row>
    <row r="135" spans="1:6" ht="30" customHeight="1" thickBot="1">
      <c r="A135" s="10"/>
      <c r="B135" s="132"/>
      <c r="C135" s="132"/>
      <c r="D135" s="180"/>
      <c r="E135" s="181"/>
      <c r="F135" s="11"/>
    </row>
    <row r="136" spans="1:6" ht="20.100000000000001" customHeight="1">
      <c r="A136" s="10"/>
      <c r="B136" s="206" t="s">
        <v>331</v>
      </c>
      <c r="C136" s="207"/>
      <c r="D136" s="203" t="s">
        <v>332</v>
      </c>
      <c r="E136" s="205"/>
      <c r="F136" s="11"/>
    </row>
    <row r="137" spans="1:6" ht="30" customHeight="1" thickBot="1">
      <c r="A137" s="10"/>
      <c r="B137" s="180"/>
      <c r="C137" s="181"/>
      <c r="D137" s="176"/>
      <c r="E137" s="177"/>
      <c r="F137" s="11"/>
    </row>
    <row r="138" spans="1:6" ht="15.6">
      <c r="A138" s="10"/>
      <c r="B138" s="1" t="s">
        <v>333</v>
      </c>
      <c r="C138" s="1" t="s">
        <v>334</v>
      </c>
      <c r="D138" s="1" t="s">
        <v>335</v>
      </c>
      <c r="E138" s="3" t="s">
        <v>336</v>
      </c>
      <c r="F138" s="11"/>
    </row>
    <row r="139" spans="1:6" ht="30" customHeight="1" thickBot="1">
      <c r="A139" s="10"/>
      <c r="B139" s="12"/>
      <c r="C139" s="12"/>
      <c r="D139" s="12"/>
      <c r="E139" s="12"/>
      <c r="F139" s="11"/>
    </row>
    <row r="140" spans="1:6" ht="30" customHeight="1">
      <c r="A140" s="10"/>
      <c r="B140" s="5"/>
      <c r="C140" s="5"/>
      <c r="D140" s="5"/>
      <c r="E140" s="5"/>
      <c r="F140" s="11"/>
    </row>
    <row r="141" spans="1:6" ht="30" customHeight="1">
      <c r="A141" s="10"/>
      <c r="B141" s="54" t="s">
        <v>351</v>
      </c>
      <c r="C141" s="5"/>
      <c r="D141" s="5"/>
      <c r="E141" s="5"/>
      <c r="F141" s="11"/>
    </row>
    <row r="142" spans="1:6" ht="30" customHeight="1" thickBot="1">
      <c r="A142" s="10"/>
      <c r="B142" s="5"/>
      <c r="C142" s="5"/>
      <c r="D142" s="5"/>
      <c r="E142" s="5"/>
      <c r="F142" s="11"/>
    </row>
    <row r="143" spans="1:6" ht="20.100000000000001" customHeight="1">
      <c r="A143" s="10"/>
      <c r="B143" s="203" t="s">
        <v>252</v>
      </c>
      <c r="C143" s="205"/>
      <c r="D143" s="2" t="s">
        <v>253</v>
      </c>
      <c r="E143" s="1" t="s">
        <v>254</v>
      </c>
      <c r="F143" s="11"/>
    </row>
    <row r="144" spans="1:6" ht="30" customHeight="1" thickBot="1">
      <c r="A144" s="10"/>
      <c r="B144" s="180"/>
      <c r="C144" s="181"/>
      <c r="D144" s="134"/>
      <c r="E144" s="129"/>
      <c r="F144" s="11"/>
    </row>
    <row r="145" spans="1:6" ht="20.100000000000001" customHeight="1">
      <c r="A145" s="10"/>
      <c r="B145" s="1" t="s">
        <v>255</v>
      </c>
      <c r="C145" s="1" t="s">
        <v>256</v>
      </c>
      <c r="D145" s="206" t="s">
        <v>257</v>
      </c>
      <c r="E145" s="207"/>
      <c r="F145" s="11"/>
    </row>
    <row r="146" spans="1:6" ht="30" customHeight="1" thickBot="1">
      <c r="A146" s="10"/>
      <c r="B146" s="13"/>
      <c r="C146" s="13"/>
      <c r="D146" s="211"/>
      <c r="E146" s="212"/>
      <c r="F146" s="11"/>
    </row>
    <row r="147" spans="1:6" ht="20.100000000000001" customHeight="1">
      <c r="A147" s="10"/>
      <c r="B147" s="203" t="s">
        <v>258</v>
      </c>
      <c r="C147" s="204"/>
      <c r="D147" s="204"/>
      <c r="E147" s="205"/>
      <c r="F147" s="11"/>
    </row>
    <row r="148" spans="1:6" ht="79.95" customHeight="1" thickBot="1">
      <c r="A148" s="10"/>
      <c r="B148" s="182"/>
      <c r="C148" s="183"/>
      <c r="D148" s="183"/>
      <c r="E148" s="184"/>
      <c r="F148" s="11"/>
    </row>
    <row r="149" spans="1:6" ht="20.100000000000001" customHeight="1">
      <c r="A149" s="10"/>
      <c r="B149" s="203" t="s">
        <v>259</v>
      </c>
      <c r="C149" s="204"/>
      <c r="D149" s="204"/>
      <c r="E149" s="205"/>
      <c r="F149" s="11"/>
    </row>
    <row r="150" spans="1:6" ht="303.75" customHeight="1" thickBot="1">
      <c r="A150" s="10"/>
      <c r="B150" s="182"/>
      <c r="C150" s="183"/>
      <c r="D150" s="183"/>
      <c r="E150" s="184"/>
      <c r="F150" s="11"/>
    </row>
    <row r="151" spans="1:6" ht="48.75" customHeight="1">
      <c r="A151" s="10"/>
      <c r="B151" s="133" t="s">
        <v>260</v>
      </c>
      <c r="C151" s="133" t="s">
        <v>261</v>
      </c>
      <c r="D151" s="133" t="s">
        <v>262</v>
      </c>
      <c r="E151" s="1" t="s">
        <v>263</v>
      </c>
      <c r="F151" s="11"/>
    </row>
    <row r="152" spans="1:6" ht="30" customHeight="1" thickBot="1">
      <c r="A152" s="10"/>
      <c r="B152" s="132"/>
      <c r="C152" s="132"/>
      <c r="D152" s="132"/>
      <c r="E152" s="12"/>
      <c r="F152" s="11"/>
    </row>
    <row r="153" spans="1:6" ht="20.100000000000001" customHeight="1">
      <c r="A153" s="10"/>
      <c r="B153" s="203" t="s">
        <v>327</v>
      </c>
      <c r="C153" s="204"/>
      <c r="D153" s="204"/>
      <c r="E153" s="205"/>
      <c r="F153" s="11"/>
    </row>
    <row r="154" spans="1:6" ht="114" customHeight="1" thickBot="1">
      <c r="A154" s="10"/>
      <c r="B154" s="215"/>
      <c r="C154" s="216"/>
      <c r="D154" s="216"/>
      <c r="E154" s="217"/>
      <c r="F154" s="11"/>
    </row>
    <row r="155" spans="1:6" ht="20.100000000000001" customHeight="1">
      <c r="A155" s="10"/>
      <c r="B155" s="133" t="s">
        <v>328</v>
      </c>
      <c r="C155" s="133" t="s">
        <v>329</v>
      </c>
      <c r="D155" s="203" t="s">
        <v>330</v>
      </c>
      <c r="E155" s="205"/>
      <c r="F155" s="11"/>
    </row>
    <row r="156" spans="1:6" ht="30" customHeight="1" thickBot="1">
      <c r="A156" s="10"/>
      <c r="B156" s="132"/>
      <c r="C156" s="132"/>
      <c r="D156" s="180"/>
      <c r="E156" s="181"/>
      <c r="F156" s="11"/>
    </row>
    <row r="157" spans="1:6" ht="20.100000000000001" customHeight="1">
      <c r="A157" s="10"/>
      <c r="B157" s="206" t="s">
        <v>331</v>
      </c>
      <c r="C157" s="207"/>
      <c r="D157" s="203" t="s">
        <v>332</v>
      </c>
      <c r="E157" s="205"/>
      <c r="F157" s="11"/>
    </row>
    <row r="158" spans="1:6" ht="30" customHeight="1" thickBot="1">
      <c r="A158" s="10"/>
      <c r="B158" s="180"/>
      <c r="C158" s="181"/>
      <c r="D158" s="176"/>
      <c r="E158" s="177"/>
      <c r="F158" s="11"/>
    </row>
    <row r="159" spans="1:6" ht="15.6">
      <c r="A159" s="10"/>
      <c r="B159" s="1" t="s">
        <v>333</v>
      </c>
      <c r="C159" s="1" t="s">
        <v>334</v>
      </c>
      <c r="D159" s="1" t="s">
        <v>335</v>
      </c>
      <c r="E159" s="3" t="s">
        <v>336</v>
      </c>
      <c r="F159" s="11"/>
    </row>
    <row r="160" spans="1:6" ht="30" customHeight="1" thickBot="1">
      <c r="A160" s="10"/>
      <c r="B160" s="12"/>
      <c r="C160" s="12"/>
      <c r="D160" s="12"/>
      <c r="E160" s="12"/>
      <c r="F160" s="11"/>
    </row>
    <row r="161" spans="1:6" ht="30" customHeight="1">
      <c r="A161" s="10"/>
      <c r="B161" s="5"/>
      <c r="C161" s="5"/>
      <c r="D161" s="5"/>
      <c r="E161" s="5"/>
      <c r="F161" s="11"/>
    </row>
    <row r="162" spans="1:6" ht="30" customHeight="1">
      <c r="A162" s="10"/>
      <c r="B162" s="54" t="s">
        <v>352</v>
      </c>
      <c r="C162" s="5"/>
      <c r="D162" s="5"/>
      <c r="E162" s="5"/>
      <c r="F162" s="11"/>
    </row>
    <row r="163" spans="1:6" ht="30" customHeight="1" thickBot="1">
      <c r="A163" s="10"/>
      <c r="B163" s="5"/>
      <c r="C163" s="5"/>
      <c r="D163" s="5"/>
      <c r="E163" s="5"/>
      <c r="F163" s="11"/>
    </row>
    <row r="164" spans="1:6" ht="20.100000000000001" customHeight="1">
      <c r="A164" s="10"/>
      <c r="B164" s="203" t="s">
        <v>252</v>
      </c>
      <c r="C164" s="205"/>
      <c r="D164" s="2" t="s">
        <v>253</v>
      </c>
      <c r="E164" s="1" t="s">
        <v>254</v>
      </c>
      <c r="F164" s="11"/>
    </row>
    <row r="165" spans="1:6" ht="30" customHeight="1" thickBot="1">
      <c r="A165" s="10"/>
      <c r="B165" s="180"/>
      <c r="C165" s="181"/>
      <c r="D165" s="134"/>
      <c r="E165" s="129"/>
      <c r="F165" s="11"/>
    </row>
    <row r="166" spans="1:6" ht="20.100000000000001" customHeight="1">
      <c r="A166" s="10"/>
      <c r="B166" s="1" t="s">
        <v>255</v>
      </c>
      <c r="C166" s="1" t="s">
        <v>256</v>
      </c>
      <c r="D166" s="206" t="s">
        <v>257</v>
      </c>
      <c r="E166" s="207"/>
      <c r="F166" s="11"/>
    </row>
    <row r="167" spans="1:6" ht="30" customHeight="1" thickBot="1">
      <c r="A167" s="10"/>
      <c r="B167" s="13"/>
      <c r="C167" s="13"/>
      <c r="D167" s="211"/>
      <c r="E167" s="212"/>
      <c r="F167" s="11"/>
    </row>
    <row r="168" spans="1:6" ht="20.100000000000001" customHeight="1">
      <c r="A168" s="10"/>
      <c r="B168" s="203" t="s">
        <v>258</v>
      </c>
      <c r="C168" s="204"/>
      <c r="D168" s="204"/>
      <c r="E168" s="205"/>
      <c r="F168" s="11"/>
    </row>
    <row r="169" spans="1:6" ht="79.95" customHeight="1" thickBot="1">
      <c r="A169" s="10"/>
      <c r="B169" s="182"/>
      <c r="C169" s="183"/>
      <c r="D169" s="183"/>
      <c r="E169" s="184"/>
      <c r="F169" s="11"/>
    </row>
    <row r="170" spans="1:6" ht="20.100000000000001" customHeight="1">
      <c r="A170" s="10"/>
      <c r="B170" s="203" t="s">
        <v>259</v>
      </c>
      <c r="C170" s="204"/>
      <c r="D170" s="204"/>
      <c r="E170" s="205"/>
      <c r="F170" s="11"/>
    </row>
    <row r="171" spans="1:6" ht="300.75" customHeight="1" thickBot="1">
      <c r="A171" s="10"/>
      <c r="B171" s="182"/>
      <c r="C171" s="183"/>
      <c r="D171" s="183"/>
      <c r="E171" s="184"/>
      <c r="F171" s="11"/>
    </row>
    <row r="172" spans="1:6" ht="48" customHeight="1">
      <c r="A172" s="10"/>
      <c r="B172" s="133" t="s">
        <v>260</v>
      </c>
      <c r="C172" s="133" t="s">
        <v>261</v>
      </c>
      <c r="D172" s="133" t="s">
        <v>262</v>
      </c>
      <c r="E172" s="1" t="s">
        <v>263</v>
      </c>
      <c r="F172" s="11"/>
    </row>
    <row r="173" spans="1:6" ht="30" customHeight="1" thickBot="1">
      <c r="A173" s="10"/>
      <c r="B173" s="132"/>
      <c r="C173" s="132"/>
      <c r="D173" s="132"/>
      <c r="E173" s="12"/>
      <c r="F173" s="11"/>
    </row>
    <row r="174" spans="1:6" ht="20.100000000000001" customHeight="1">
      <c r="A174" s="10"/>
      <c r="B174" s="203" t="s">
        <v>327</v>
      </c>
      <c r="C174" s="204"/>
      <c r="D174" s="204"/>
      <c r="E174" s="205"/>
      <c r="F174" s="11"/>
    </row>
    <row r="175" spans="1:6" ht="114" customHeight="1" thickBot="1">
      <c r="A175" s="10"/>
      <c r="B175" s="215"/>
      <c r="C175" s="216"/>
      <c r="D175" s="216"/>
      <c r="E175" s="217"/>
      <c r="F175" s="11"/>
    </row>
    <row r="176" spans="1:6" ht="20.100000000000001" customHeight="1">
      <c r="A176" s="10"/>
      <c r="B176" s="133" t="s">
        <v>328</v>
      </c>
      <c r="C176" s="133" t="s">
        <v>329</v>
      </c>
      <c r="D176" s="203" t="s">
        <v>330</v>
      </c>
      <c r="E176" s="205"/>
      <c r="F176" s="11"/>
    </row>
    <row r="177" spans="1:6" ht="30" customHeight="1" thickBot="1">
      <c r="A177" s="10"/>
      <c r="B177" s="132"/>
      <c r="C177" s="132"/>
      <c r="D177" s="180"/>
      <c r="E177" s="181"/>
      <c r="F177" s="11"/>
    </row>
    <row r="178" spans="1:6" ht="20.100000000000001" customHeight="1">
      <c r="A178" s="10"/>
      <c r="B178" s="206" t="s">
        <v>331</v>
      </c>
      <c r="C178" s="207"/>
      <c r="D178" s="203" t="s">
        <v>332</v>
      </c>
      <c r="E178" s="205"/>
      <c r="F178" s="11"/>
    </row>
    <row r="179" spans="1:6" ht="30" customHeight="1" thickBot="1">
      <c r="A179" s="10"/>
      <c r="B179" s="180"/>
      <c r="C179" s="181"/>
      <c r="D179" s="176"/>
      <c r="E179" s="177"/>
      <c r="F179" s="11"/>
    </row>
    <row r="180" spans="1:6" ht="15.6">
      <c r="A180" s="10"/>
      <c r="B180" s="1" t="s">
        <v>333</v>
      </c>
      <c r="C180" s="1" t="s">
        <v>334</v>
      </c>
      <c r="D180" s="1" t="s">
        <v>335</v>
      </c>
      <c r="E180" s="3" t="s">
        <v>336</v>
      </c>
      <c r="F180" s="11"/>
    </row>
    <row r="181" spans="1:6" ht="30" customHeight="1" thickBot="1">
      <c r="A181" s="10"/>
      <c r="B181" s="12"/>
      <c r="C181" s="12"/>
      <c r="D181" s="12"/>
      <c r="E181" s="12"/>
      <c r="F181" s="11"/>
    </row>
    <row r="182" spans="1:6" ht="30" customHeight="1">
      <c r="A182" s="10"/>
      <c r="B182" s="5"/>
      <c r="C182" s="5"/>
      <c r="D182" s="5"/>
      <c r="E182" s="5"/>
      <c r="F182" s="11"/>
    </row>
    <row r="183" spans="1:6" ht="30" customHeight="1">
      <c r="A183" s="10"/>
      <c r="B183" s="54" t="s">
        <v>353</v>
      </c>
      <c r="C183" s="5"/>
      <c r="D183" s="5"/>
      <c r="E183" s="5"/>
      <c r="F183" s="11"/>
    </row>
    <row r="184" spans="1:6" ht="30" customHeight="1" thickBot="1">
      <c r="A184" s="10"/>
      <c r="B184" s="5"/>
      <c r="C184" s="5"/>
      <c r="D184" s="5"/>
      <c r="E184" s="5"/>
      <c r="F184" s="11"/>
    </row>
    <row r="185" spans="1:6" ht="20.100000000000001" customHeight="1">
      <c r="A185" s="10"/>
      <c r="B185" s="203" t="s">
        <v>252</v>
      </c>
      <c r="C185" s="205"/>
      <c r="D185" s="2" t="s">
        <v>253</v>
      </c>
      <c r="E185" s="1" t="s">
        <v>254</v>
      </c>
      <c r="F185" s="11"/>
    </row>
    <row r="186" spans="1:6" ht="30" customHeight="1" thickBot="1">
      <c r="A186" s="10"/>
      <c r="B186" s="180"/>
      <c r="C186" s="181"/>
      <c r="D186" s="134"/>
      <c r="E186" s="129"/>
      <c r="F186" s="11"/>
    </row>
    <row r="187" spans="1:6" ht="20.100000000000001" customHeight="1">
      <c r="A187" s="10"/>
      <c r="B187" s="1" t="s">
        <v>255</v>
      </c>
      <c r="C187" s="1" t="s">
        <v>256</v>
      </c>
      <c r="D187" s="206" t="s">
        <v>257</v>
      </c>
      <c r="E187" s="207"/>
      <c r="F187" s="11"/>
    </row>
    <row r="188" spans="1:6" ht="30" customHeight="1" thickBot="1">
      <c r="A188" s="10"/>
      <c r="B188" s="13"/>
      <c r="C188" s="13"/>
      <c r="D188" s="211"/>
      <c r="E188" s="212"/>
      <c r="F188" s="11"/>
    </row>
    <row r="189" spans="1:6" ht="20.100000000000001" customHeight="1">
      <c r="A189" s="10"/>
      <c r="B189" s="203" t="s">
        <v>258</v>
      </c>
      <c r="C189" s="204"/>
      <c r="D189" s="204"/>
      <c r="E189" s="205"/>
      <c r="F189" s="11"/>
    </row>
    <row r="190" spans="1:6" ht="79.95" customHeight="1" thickBot="1">
      <c r="A190" s="10"/>
      <c r="B190" s="182"/>
      <c r="C190" s="183"/>
      <c r="D190" s="183"/>
      <c r="E190" s="184"/>
      <c r="F190" s="11"/>
    </row>
    <row r="191" spans="1:6" ht="20.100000000000001" customHeight="1">
      <c r="A191" s="10"/>
      <c r="B191" s="203" t="s">
        <v>259</v>
      </c>
      <c r="C191" s="204"/>
      <c r="D191" s="204"/>
      <c r="E191" s="205"/>
      <c r="F191" s="11"/>
    </row>
    <row r="192" spans="1:6" ht="301.5" customHeight="1" thickBot="1">
      <c r="A192" s="10"/>
      <c r="B192" s="182"/>
      <c r="C192" s="183"/>
      <c r="D192" s="183"/>
      <c r="E192" s="184"/>
      <c r="F192" s="11"/>
    </row>
    <row r="193" spans="1:6" ht="46.5" customHeight="1">
      <c r="A193" s="10"/>
      <c r="B193" s="133" t="s">
        <v>260</v>
      </c>
      <c r="C193" s="133" t="s">
        <v>261</v>
      </c>
      <c r="D193" s="133" t="s">
        <v>262</v>
      </c>
      <c r="E193" s="1" t="s">
        <v>263</v>
      </c>
      <c r="F193" s="11"/>
    </row>
    <row r="194" spans="1:6" ht="30" customHeight="1" thickBot="1">
      <c r="A194" s="10"/>
      <c r="B194" s="132"/>
      <c r="C194" s="132"/>
      <c r="D194" s="132"/>
      <c r="E194" s="12"/>
      <c r="F194" s="11"/>
    </row>
    <row r="195" spans="1:6" ht="20.100000000000001" customHeight="1">
      <c r="A195" s="10"/>
      <c r="B195" s="203" t="s">
        <v>327</v>
      </c>
      <c r="C195" s="204"/>
      <c r="D195" s="204"/>
      <c r="E195" s="205"/>
      <c r="F195" s="11"/>
    </row>
    <row r="196" spans="1:6" ht="114" customHeight="1" thickBot="1">
      <c r="A196" s="10"/>
      <c r="B196" s="215"/>
      <c r="C196" s="216"/>
      <c r="D196" s="216"/>
      <c r="E196" s="217"/>
      <c r="F196" s="11"/>
    </row>
    <row r="197" spans="1:6" ht="20.100000000000001" customHeight="1">
      <c r="A197" s="10"/>
      <c r="B197" s="133" t="s">
        <v>328</v>
      </c>
      <c r="C197" s="133" t="s">
        <v>329</v>
      </c>
      <c r="D197" s="203" t="s">
        <v>330</v>
      </c>
      <c r="E197" s="205"/>
      <c r="F197" s="11"/>
    </row>
    <row r="198" spans="1:6" ht="30" customHeight="1" thickBot="1">
      <c r="A198" s="10"/>
      <c r="B198" s="132"/>
      <c r="C198" s="132"/>
      <c r="D198" s="180"/>
      <c r="E198" s="181"/>
      <c r="F198" s="11"/>
    </row>
    <row r="199" spans="1:6" ht="20.100000000000001" customHeight="1">
      <c r="A199" s="10"/>
      <c r="B199" s="206" t="s">
        <v>331</v>
      </c>
      <c r="C199" s="207"/>
      <c r="D199" s="203" t="s">
        <v>332</v>
      </c>
      <c r="E199" s="205"/>
      <c r="F199" s="11"/>
    </row>
    <row r="200" spans="1:6" ht="30" customHeight="1" thickBot="1">
      <c r="A200" s="10"/>
      <c r="B200" s="180"/>
      <c r="C200" s="181"/>
      <c r="D200" s="176"/>
      <c r="E200" s="177"/>
      <c r="F200" s="11"/>
    </row>
    <row r="201" spans="1:6" ht="15.6">
      <c r="A201" s="10"/>
      <c r="B201" s="1" t="s">
        <v>333</v>
      </c>
      <c r="C201" s="1" t="s">
        <v>334</v>
      </c>
      <c r="D201" s="1" t="s">
        <v>335</v>
      </c>
      <c r="E201" s="3" t="s">
        <v>336</v>
      </c>
      <c r="F201" s="11"/>
    </row>
    <row r="202" spans="1:6" ht="30" customHeight="1" thickBot="1">
      <c r="A202" s="10"/>
      <c r="B202" s="12"/>
      <c r="C202" s="12"/>
      <c r="D202" s="12"/>
      <c r="E202" s="12"/>
      <c r="F202" s="11"/>
    </row>
    <row r="203" spans="1:6" ht="30" customHeight="1">
      <c r="A203" s="10"/>
      <c r="B203" s="5"/>
      <c r="C203" s="5"/>
      <c r="D203" s="5"/>
      <c r="E203" s="5"/>
      <c r="F203" s="11"/>
    </row>
    <row r="204" spans="1:6" ht="30" customHeight="1">
      <c r="A204" s="10"/>
      <c r="B204" s="54" t="s">
        <v>354</v>
      </c>
      <c r="C204" s="5"/>
      <c r="D204" s="5"/>
      <c r="E204" s="5"/>
      <c r="F204" s="11"/>
    </row>
    <row r="205" spans="1:6" ht="30" customHeight="1" thickBot="1">
      <c r="A205" s="10"/>
      <c r="B205" s="5"/>
      <c r="C205" s="5"/>
      <c r="D205" s="5"/>
      <c r="E205" s="5"/>
      <c r="F205" s="11"/>
    </row>
    <row r="206" spans="1:6" ht="20.100000000000001" customHeight="1">
      <c r="A206" s="10"/>
      <c r="B206" s="203" t="s">
        <v>252</v>
      </c>
      <c r="C206" s="205"/>
      <c r="D206" s="2" t="s">
        <v>253</v>
      </c>
      <c r="E206" s="1" t="s">
        <v>254</v>
      </c>
      <c r="F206" s="11"/>
    </row>
    <row r="207" spans="1:6" ht="30" customHeight="1" thickBot="1">
      <c r="A207" s="10"/>
      <c r="B207" s="180"/>
      <c r="C207" s="181"/>
      <c r="D207" s="134"/>
      <c r="E207" s="129"/>
      <c r="F207" s="11"/>
    </row>
    <row r="208" spans="1:6" ht="20.100000000000001" customHeight="1">
      <c r="A208" s="10"/>
      <c r="B208" s="1" t="s">
        <v>255</v>
      </c>
      <c r="C208" s="1" t="s">
        <v>256</v>
      </c>
      <c r="D208" s="206" t="s">
        <v>257</v>
      </c>
      <c r="E208" s="207"/>
      <c r="F208" s="11"/>
    </row>
    <row r="209" spans="1:6" ht="30" customHeight="1" thickBot="1">
      <c r="A209" s="10"/>
      <c r="B209" s="13"/>
      <c r="C209" s="13"/>
      <c r="D209" s="211"/>
      <c r="E209" s="212"/>
      <c r="F209" s="11"/>
    </row>
    <row r="210" spans="1:6" ht="20.100000000000001" customHeight="1">
      <c r="A210" s="10"/>
      <c r="B210" s="203" t="s">
        <v>258</v>
      </c>
      <c r="C210" s="204"/>
      <c r="D210" s="204"/>
      <c r="E210" s="205"/>
      <c r="F210" s="11"/>
    </row>
    <row r="211" spans="1:6" ht="79.95" customHeight="1" thickBot="1">
      <c r="A211" s="10"/>
      <c r="B211" s="182"/>
      <c r="C211" s="183"/>
      <c r="D211" s="183"/>
      <c r="E211" s="184"/>
      <c r="F211" s="11"/>
    </row>
    <row r="212" spans="1:6" ht="20.100000000000001" customHeight="1">
      <c r="A212" s="10"/>
      <c r="B212" s="203" t="s">
        <v>259</v>
      </c>
      <c r="C212" s="204"/>
      <c r="D212" s="204"/>
      <c r="E212" s="205"/>
      <c r="F212" s="11"/>
    </row>
    <row r="213" spans="1:6" ht="309.75" customHeight="1" thickBot="1">
      <c r="A213" s="10"/>
      <c r="B213" s="182"/>
      <c r="C213" s="183"/>
      <c r="D213" s="183"/>
      <c r="E213" s="184"/>
      <c r="F213" s="11"/>
    </row>
    <row r="214" spans="1:6" ht="48.75" customHeight="1">
      <c r="A214" s="10"/>
      <c r="B214" s="133" t="s">
        <v>260</v>
      </c>
      <c r="C214" s="133" t="s">
        <v>261</v>
      </c>
      <c r="D214" s="133" t="s">
        <v>262</v>
      </c>
      <c r="E214" s="1" t="s">
        <v>263</v>
      </c>
      <c r="F214" s="11"/>
    </row>
    <row r="215" spans="1:6" ht="30" customHeight="1" thickBot="1">
      <c r="A215" s="10"/>
      <c r="B215" s="132"/>
      <c r="C215" s="132"/>
      <c r="D215" s="132"/>
      <c r="E215" s="12"/>
      <c r="F215" s="11"/>
    </row>
    <row r="216" spans="1:6" ht="20.100000000000001" customHeight="1">
      <c r="A216" s="10"/>
      <c r="B216" s="203" t="s">
        <v>327</v>
      </c>
      <c r="C216" s="204"/>
      <c r="D216" s="204"/>
      <c r="E216" s="205"/>
      <c r="F216" s="11"/>
    </row>
    <row r="217" spans="1:6" ht="114" customHeight="1" thickBot="1">
      <c r="A217" s="10"/>
      <c r="B217" s="215"/>
      <c r="C217" s="216"/>
      <c r="D217" s="216"/>
      <c r="E217" s="217"/>
      <c r="F217" s="11"/>
    </row>
    <row r="218" spans="1:6" ht="20.100000000000001" customHeight="1">
      <c r="A218" s="10"/>
      <c r="B218" s="133" t="s">
        <v>328</v>
      </c>
      <c r="C218" s="133" t="s">
        <v>329</v>
      </c>
      <c r="D218" s="203" t="s">
        <v>330</v>
      </c>
      <c r="E218" s="205"/>
      <c r="F218" s="11"/>
    </row>
    <row r="219" spans="1:6" ht="30" customHeight="1" thickBot="1">
      <c r="A219" s="10"/>
      <c r="B219" s="132"/>
      <c r="C219" s="132"/>
      <c r="D219" s="180"/>
      <c r="E219" s="181"/>
      <c r="F219" s="11"/>
    </row>
    <row r="220" spans="1:6" ht="20.100000000000001" customHeight="1">
      <c r="A220" s="10"/>
      <c r="B220" s="206" t="s">
        <v>331</v>
      </c>
      <c r="C220" s="207"/>
      <c r="D220" s="203" t="s">
        <v>332</v>
      </c>
      <c r="E220" s="205"/>
      <c r="F220" s="11"/>
    </row>
    <row r="221" spans="1:6" ht="30" customHeight="1" thickBot="1">
      <c r="A221" s="10"/>
      <c r="B221" s="180"/>
      <c r="C221" s="181"/>
      <c r="D221" s="176"/>
      <c r="E221" s="177"/>
      <c r="F221" s="11"/>
    </row>
    <row r="222" spans="1:6" ht="15.6">
      <c r="A222" s="10"/>
      <c r="B222" s="1" t="s">
        <v>333</v>
      </c>
      <c r="C222" s="1" t="s">
        <v>334</v>
      </c>
      <c r="D222" s="1" t="s">
        <v>335</v>
      </c>
      <c r="E222" s="3" t="s">
        <v>336</v>
      </c>
      <c r="F222" s="11"/>
    </row>
    <row r="223" spans="1:6" ht="30" customHeight="1" thickBot="1">
      <c r="A223" s="10"/>
      <c r="B223" s="12"/>
      <c r="C223" s="12"/>
      <c r="D223" s="12"/>
      <c r="E223" s="12"/>
      <c r="F223" s="11"/>
    </row>
    <row r="224" spans="1:6" ht="30" customHeight="1" thickBot="1">
      <c r="A224" s="43"/>
      <c r="B224" s="44"/>
      <c r="C224" s="44"/>
      <c r="D224" s="44"/>
      <c r="E224" s="44"/>
      <c r="F224" s="45"/>
    </row>
  </sheetData>
  <mergeCells count="167">
    <mergeCell ref="B15:C15"/>
    <mergeCell ref="B16:C16"/>
    <mergeCell ref="B18:C18"/>
    <mergeCell ref="D18:E18"/>
    <mergeCell ref="B19:C19"/>
    <mergeCell ref="D19:E19"/>
    <mergeCell ref="B2:B4"/>
    <mergeCell ref="C2:D4"/>
    <mergeCell ref="E2:E4"/>
    <mergeCell ref="C5:D5"/>
    <mergeCell ref="B7:E7"/>
    <mergeCell ref="C9:E9"/>
    <mergeCell ref="C28:D28"/>
    <mergeCell ref="C29:D29"/>
    <mergeCell ref="B31:E31"/>
    <mergeCell ref="C33:D33"/>
    <mergeCell ref="C34:D34"/>
    <mergeCell ref="B38:C38"/>
    <mergeCell ref="B20:C20"/>
    <mergeCell ref="B21:C21"/>
    <mergeCell ref="C23:D23"/>
    <mergeCell ref="C24:D24"/>
    <mergeCell ref="B25:C25"/>
    <mergeCell ref="B26:C26"/>
    <mergeCell ref="B45:E45"/>
    <mergeCell ref="B48:E48"/>
    <mergeCell ref="B49:E49"/>
    <mergeCell ref="D50:E50"/>
    <mergeCell ref="D51:E51"/>
    <mergeCell ref="B52:C52"/>
    <mergeCell ref="D52:E52"/>
    <mergeCell ref="B39:C39"/>
    <mergeCell ref="D40:E40"/>
    <mergeCell ref="D41:E41"/>
    <mergeCell ref="B42:E42"/>
    <mergeCell ref="B43:E43"/>
    <mergeCell ref="B44:E44"/>
    <mergeCell ref="B63:E63"/>
    <mergeCell ref="B64:E64"/>
    <mergeCell ref="B65:E65"/>
    <mergeCell ref="B66:E66"/>
    <mergeCell ref="B69:E69"/>
    <mergeCell ref="B70:E70"/>
    <mergeCell ref="B53:C53"/>
    <mergeCell ref="D53:E53"/>
    <mergeCell ref="B59:C59"/>
    <mergeCell ref="B60:C60"/>
    <mergeCell ref="D61:E61"/>
    <mergeCell ref="D62:E62"/>
    <mergeCell ref="B80:C80"/>
    <mergeCell ref="B81:C81"/>
    <mergeCell ref="D82:E82"/>
    <mergeCell ref="D83:E83"/>
    <mergeCell ref="B84:E84"/>
    <mergeCell ref="B85:E85"/>
    <mergeCell ref="D71:E71"/>
    <mergeCell ref="D72:E72"/>
    <mergeCell ref="B73:C73"/>
    <mergeCell ref="D73:E73"/>
    <mergeCell ref="B74:C74"/>
    <mergeCell ref="D74:E74"/>
    <mergeCell ref="B94:C94"/>
    <mergeCell ref="D94:E94"/>
    <mergeCell ref="B95:C95"/>
    <mergeCell ref="D95:E95"/>
    <mergeCell ref="B101:C101"/>
    <mergeCell ref="B102:C102"/>
    <mergeCell ref="B86:E86"/>
    <mergeCell ref="B87:E87"/>
    <mergeCell ref="B90:E90"/>
    <mergeCell ref="B91:E91"/>
    <mergeCell ref="D92:E92"/>
    <mergeCell ref="D93:E93"/>
    <mergeCell ref="B111:E111"/>
    <mergeCell ref="B112:E112"/>
    <mergeCell ref="D113:E113"/>
    <mergeCell ref="D114:E114"/>
    <mergeCell ref="B115:C115"/>
    <mergeCell ref="D115:E115"/>
    <mergeCell ref="D103:E103"/>
    <mergeCell ref="D104:E104"/>
    <mergeCell ref="B105:E105"/>
    <mergeCell ref="B106:E106"/>
    <mergeCell ref="B107:E107"/>
    <mergeCell ref="B108:E108"/>
    <mergeCell ref="B126:E126"/>
    <mergeCell ref="B127:E127"/>
    <mergeCell ref="B128:E128"/>
    <mergeCell ref="B129:E129"/>
    <mergeCell ref="B132:E132"/>
    <mergeCell ref="B133:E133"/>
    <mergeCell ref="B116:C116"/>
    <mergeCell ref="D116:E116"/>
    <mergeCell ref="B122:C122"/>
    <mergeCell ref="B123:C123"/>
    <mergeCell ref="D124:E124"/>
    <mergeCell ref="D125:E125"/>
    <mergeCell ref="B143:C143"/>
    <mergeCell ref="B144:C144"/>
    <mergeCell ref="D145:E145"/>
    <mergeCell ref="D146:E146"/>
    <mergeCell ref="B147:E147"/>
    <mergeCell ref="B148:E148"/>
    <mergeCell ref="D134:E134"/>
    <mergeCell ref="D135:E135"/>
    <mergeCell ref="B136:C136"/>
    <mergeCell ref="D136:E136"/>
    <mergeCell ref="B137:C137"/>
    <mergeCell ref="D137:E137"/>
    <mergeCell ref="B157:C157"/>
    <mergeCell ref="D157:E157"/>
    <mergeCell ref="B158:C158"/>
    <mergeCell ref="D158:E158"/>
    <mergeCell ref="B164:C164"/>
    <mergeCell ref="B165:C165"/>
    <mergeCell ref="B149:E149"/>
    <mergeCell ref="B150:E150"/>
    <mergeCell ref="B153:E153"/>
    <mergeCell ref="B154:E154"/>
    <mergeCell ref="D155:E155"/>
    <mergeCell ref="D156:E156"/>
    <mergeCell ref="B174:E174"/>
    <mergeCell ref="B175:E175"/>
    <mergeCell ref="D176:E176"/>
    <mergeCell ref="D177:E177"/>
    <mergeCell ref="B178:C178"/>
    <mergeCell ref="D178:E178"/>
    <mergeCell ref="D166:E166"/>
    <mergeCell ref="D167:E167"/>
    <mergeCell ref="B168:E168"/>
    <mergeCell ref="B169:E169"/>
    <mergeCell ref="B170:E170"/>
    <mergeCell ref="B171:E171"/>
    <mergeCell ref="B189:E189"/>
    <mergeCell ref="B190:E190"/>
    <mergeCell ref="B191:E191"/>
    <mergeCell ref="B192:E192"/>
    <mergeCell ref="B195:E195"/>
    <mergeCell ref="B196:E196"/>
    <mergeCell ref="B179:C179"/>
    <mergeCell ref="D179:E179"/>
    <mergeCell ref="B185:C185"/>
    <mergeCell ref="B186:C186"/>
    <mergeCell ref="D187:E187"/>
    <mergeCell ref="D188:E188"/>
    <mergeCell ref="B206:C206"/>
    <mergeCell ref="B207:C207"/>
    <mergeCell ref="D208:E208"/>
    <mergeCell ref="D209:E209"/>
    <mergeCell ref="B210:E210"/>
    <mergeCell ref="B211:E211"/>
    <mergeCell ref="D197:E197"/>
    <mergeCell ref="D198:E198"/>
    <mergeCell ref="B199:C199"/>
    <mergeCell ref="D199:E199"/>
    <mergeCell ref="B200:C200"/>
    <mergeCell ref="D200:E200"/>
    <mergeCell ref="B220:C220"/>
    <mergeCell ref="D220:E220"/>
    <mergeCell ref="B221:C221"/>
    <mergeCell ref="D221:E221"/>
    <mergeCell ref="B212:E212"/>
    <mergeCell ref="B213:E213"/>
    <mergeCell ref="B216:E216"/>
    <mergeCell ref="B217:E217"/>
    <mergeCell ref="D218:E218"/>
    <mergeCell ref="D219:E219"/>
  </mergeCells>
  <hyperlinks>
    <hyperlink ref="D25" r:id="rId1" display="adrit@adrit.com" xr:uid="{00000000-0004-0000-0D00-000000000000}"/>
  </hyperlinks>
  <printOptions horizontalCentered="1"/>
  <pageMargins left="0.78740157480314965" right="0.78740157480314965" top="0.78740157480314965" bottom="0.78740157480314965" header="0" footer="0"/>
  <pageSetup paperSize="5" scale="40"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D00-000000000000}">
          <x14:formula1>
            <xm:f>'Listas Desplegables'!$AA$2:$AA$4</xm:f>
          </x14:formula1>
          <xm:sqref>E39 E60 E81 E102 E123 E144 E165 E186 E207</xm:sqref>
        </x14:dataValidation>
        <x14:dataValidation type="list" allowBlank="1" showInputMessage="1" showErrorMessage="1" xr:uid="{00000000-0002-0000-0D00-000001000000}">
          <x14:formula1>
            <xm:f>'Listas Desplegables'!$I$2:$I$3</xm:f>
          </x14:formula1>
          <xm:sqref>E14</xm:sqref>
        </x14:dataValidation>
        <x14:dataValidation type="list" allowBlank="1" showInputMessage="1" showErrorMessage="1" xr:uid="{00000000-0002-0000-0D00-000002000000}">
          <x14:formula1>
            <xm:f>'Listas Desplegables'!$J$2:$J$7</xm:f>
          </x14:formula1>
          <xm:sqref>B16:C16</xm:sqref>
        </x14:dataValidation>
        <x14:dataValidation type="list" allowBlank="1" showInputMessage="1" showErrorMessage="1" xr:uid="{00000000-0002-0000-0D00-000003000000}">
          <x14:formula1>
            <xm:f>'Listas Desplegables'!$K$2:$K$3</xm:f>
          </x14:formula1>
          <xm:sqref>D16</xm:sqref>
        </x14:dataValidation>
        <x14:dataValidation type="list" allowBlank="1" showInputMessage="1" showErrorMessage="1" xr:uid="{00000000-0002-0000-0D00-000004000000}">
          <x14:formula1>
            <xm:f>'Listas Desplegables'!$H$2:$H$4</xm:f>
          </x14:formula1>
          <xm:sqref>B14</xm:sqref>
        </x14:dataValidation>
        <x14:dataValidation type="list" allowBlank="1" showInputMessage="1" showErrorMessage="1" xr:uid="{00000000-0002-0000-0D00-000005000000}">
          <x14:formula1>
            <xm:f>'Listas Desplegables'!$R$2:$R$5</xm:f>
          </x14:formula1>
          <xm:sqref>E16</xm:sqref>
        </x14:dataValidation>
        <x14:dataValidation type="list" allowBlank="1" showInputMessage="1" showErrorMessage="1" xr:uid="{00000000-0002-0000-0D00-000006000000}">
          <x14:formula1>
            <xm:f>'Listas Desplegables'!$S$3:$S$17</xm:f>
          </x14:formula1>
          <xm:sqref>B24</xm:sqref>
        </x14:dataValidation>
        <x14:dataValidation type="list" allowBlank="1" showInputMessage="1" showErrorMessage="1" xr:uid="{00000000-0002-0000-0D00-000007000000}">
          <x14:formula1>
            <xm:f>'Listas Desplegables'!$Z$2:$Z$6</xm:f>
          </x14:formula1>
          <xm:sqref>B29</xm:sqref>
        </x14:dataValidation>
        <x14:dataValidation type="list" allowBlank="1" showInputMessage="1" showErrorMessage="1" xr:uid="{00000000-0002-0000-0D00-000008000000}">
          <x14:formula1>
            <xm:f>'Listas Desplegables'!$Y$2:$Y$7</xm:f>
          </x14:formula1>
          <xm:sqref>B26:C26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46"/>
  <sheetViews>
    <sheetView zoomScale="70" zoomScaleNormal="70" workbookViewId="0">
      <selection activeCell="C6" sqref="C6"/>
    </sheetView>
  </sheetViews>
  <sheetFormatPr baseColWidth="10" defaultColWidth="0" defaultRowHeight="14.4" customHeight="1" zeroHeight="1"/>
  <cols>
    <col min="1" max="1" width="5.6640625" customWidth="1"/>
    <col min="2" max="2" width="35.6640625" customWidth="1"/>
    <col min="3" max="4" width="22.6640625" customWidth="1"/>
    <col min="5" max="5" width="35.6640625" customWidth="1"/>
    <col min="6" max="6" width="25.6640625" customWidth="1"/>
    <col min="7" max="7" width="35.6640625" customWidth="1"/>
    <col min="8" max="8" width="5.6640625" customWidth="1"/>
    <col min="9" max="16384" width="11.5546875" hidden="1"/>
  </cols>
  <sheetData>
    <row r="1" spans="1:8" s="52" customFormat="1" ht="30" customHeight="1" thickBot="1">
      <c r="A1" s="61"/>
      <c r="B1" s="62"/>
      <c r="C1" s="62"/>
      <c r="D1" s="62"/>
      <c r="E1" s="62"/>
      <c r="F1" s="62"/>
      <c r="G1" s="62"/>
      <c r="H1" s="63"/>
    </row>
    <row r="2" spans="1:8" s="9" customFormat="1" ht="19.95" customHeight="1">
      <c r="A2" s="55"/>
      <c r="B2" s="219"/>
      <c r="C2" s="191" t="s">
        <v>367</v>
      </c>
      <c r="D2" s="222"/>
      <c r="E2" s="222"/>
      <c r="F2" s="192"/>
      <c r="G2" s="158"/>
      <c r="H2" s="58"/>
    </row>
    <row r="3" spans="1:8" s="9" customFormat="1" ht="19.95" customHeight="1">
      <c r="A3" s="55"/>
      <c r="B3" s="220"/>
      <c r="C3" s="193"/>
      <c r="D3" s="223"/>
      <c r="E3" s="223"/>
      <c r="F3" s="194"/>
      <c r="G3" s="159"/>
      <c r="H3" s="58"/>
    </row>
    <row r="4" spans="1:8" s="9" customFormat="1" ht="19.95" customHeight="1" thickBot="1">
      <c r="A4" s="55"/>
      <c r="B4" s="221"/>
      <c r="C4" s="195"/>
      <c r="D4" s="224"/>
      <c r="E4" s="224"/>
      <c r="F4" s="196"/>
      <c r="G4" s="160"/>
      <c r="H4" s="58"/>
    </row>
    <row r="5" spans="1:8" s="9" customFormat="1" ht="19.95" customHeight="1" thickBot="1">
      <c r="A5" s="55"/>
      <c r="B5" s="149" t="s">
        <v>383</v>
      </c>
      <c r="C5" s="225" t="s">
        <v>402</v>
      </c>
      <c r="D5" s="208"/>
      <c r="E5" s="208"/>
      <c r="F5" s="209"/>
      <c r="G5" s="149" t="s">
        <v>368</v>
      </c>
      <c r="H5" s="58"/>
    </row>
    <row r="6" spans="1:8" s="9" customFormat="1" ht="19.95" customHeight="1" thickBot="1">
      <c r="A6" s="55"/>
      <c r="B6" s="64"/>
      <c r="C6" s="64"/>
      <c r="D6" s="64"/>
      <c r="E6" s="64"/>
      <c r="F6" s="64"/>
      <c r="G6" s="64"/>
      <c r="H6" s="58"/>
    </row>
    <row r="7" spans="1:8" s="9" customFormat="1" ht="27" customHeight="1" thickBot="1">
      <c r="A7" s="55"/>
      <c r="B7" s="168" t="s">
        <v>369</v>
      </c>
      <c r="C7" s="169"/>
      <c r="D7" s="169"/>
      <c r="E7" s="169"/>
      <c r="F7" s="169"/>
      <c r="G7" s="169"/>
      <c r="H7" s="58"/>
    </row>
    <row r="8" spans="1:8" s="52" customFormat="1" ht="30" customHeight="1" thickBot="1">
      <c r="A8" s="56"/>
      <c r="B8" s="64"/>
      <c r="C8" s="64"/>
      <c r="D8" s="64"/>
      <c r="E8" s="64"/>
      <c r="F8" s="64"/>
      <c r="G8" s="64"/>
      <c r="H8" s="59"/>
    </row>
    <row r="9" spans="1:8" s="52" customFormat="1" ht="30" customHeight="1" thickBot="1">
      <c r="A9" s="56"/>
      <c r="B9" s="100" t="s">
        <v>363</v>
      </c>
      <c r="C9" s="218" t="s">
        <v>146</v>
      </c>
      <c r="D9" s="208"/>
      <c r="E9" s="208"/>
      <c r="F9" s="208"/>
      <c r="G9" s="209"/>
      <c r="H9" s="59"/>
    </row>
    <row r="10" spans="1:8" ht="30" customHeight="1" thickBot="1">
      <c r="A10" s="99"/>
      <c r="B10" s="99"/>
      <c r="C10" s="99"/>
      <c r="D10" s="99"/>
      <c r="E10" s="99"/>
      <c r="F10" s="99"/>
      <c r="G10" s="99"/>
      <c r="H10" s="99"/>
    </row>
    <row r="11" spans="1:8" s="52" customFormat="1" ht="30" customHeight="1">
      <c r="A11" s="56"/>
      <c r="B11" s="226" t="s">
        <v>347</v>
      </c>
      <c r="C11" s="227"/>
      <c r="D11" s="228" t="str">
        <f>'Formulario H Asesor Jurídico'!B12&amp;" "&amp;'Formulario H Asesor Jurídico'!C12&amp;" "&amp;'Formulario H Asesor Jurídico'!D12&amp;" "&amp;'Formulario H Asesor Jurídico'!E12</f>
        <v xml:space="preserve">   </v>
      </c>
      <c r="E11" s="228"/>
      <c r="F11" s="97" t="s">
        <v>346</v>
      </c>
      <c r="G11" s="98" t="s">
        <v>348</v>
      </c>
      <c r="H11" s="59"/>
    </row>
    <row r="12" spans="1:8" s="52" customFormat="1" ht="30" customHeight="1">
      <c r="A12" s="56"/>
      <c r="B12" s="229" t="s">
        <v>345</v>
      </c>
      <c r="C12" s="230"/>
      <c r="D12" s="231" t="str">
        <f>IF('Formulario H Asesor Jurídico'!C24="","",'Formulario H Asesor Jurídico'!C24)</f>
        <v/>
      </c>
      <c r="E12" s="231"/>
      <c r="F12" s="135" t="str">
        <f>IF('Formulario H Asesor Jurídico'!E24="","",'Formulario H Asesor Jurídico'!E24)</f>
        <v/>
      </c>
      <c r="G12" s="232" t="str">
        <f>IF('Formulario H Asesor Jurídico'!D26="","",'Formulario H Asesor Jurídico'!D26)</f>
        <v/>
      </c>
      <c r="H12" s="59"/>
    </row>
    <row r="13" spans="1:8" s="52" customFormat="1" ht="30" customHeight="1">
      <c r="A13" s="56"/>
      <c r="B13" s="101" t="s">
        <v>342</v>
      </c>
      <c r="C13" s="96" t="s">
        <v>343</v>
      </c>
      <c r="D13" s="235" t="str">
        <f>IF('Formulario H Asesor Jurídico'!B29="","",'Formulario H Asesor Jurídico'!B29)</f>
        <v/>
      </c>
      <c r="E13" s="235"/>
      <c r="F13" s="236" t="str">
        <f>IF('Formulario H Asesor Jurídico'!E29="","",'Formulario H Asesor Jurídico'!E29)</f>
        <v/>
      </c>
      <c r="G13" s="233"/>
      <c r="H13" s="59"/>
    </row>
    <row r="14" spans="1:8" s="52" customFormat="1" ht="30" customHeight="1" thickBot="1">
      <c r="A14" s="56"/>
      <c r="B14" s="238" t="s">
        <v>344</v>
      </c>
      <c r="C14" s="239"/>
      <c r="D14" s="240" t="str">
        <f>IF('Formulario H Asesor Jurídico'!C29="","",'Formulario H Asesor Jurídico'!C29)</f>
        <v/>
      </c>
      <c r="E14" s="240"/>
      <c r="F14" s="237"/>
      <c r="G14" s="234"/>
      <c r="H14" s="59"/>
    </row>
    <row r="15" spans="1:8" s="52" customFormat="1" ht="30" customHeight="1" thickBot="1">
      <c r="A15" s="56"/>
      <c r="B15" s="64"/>
      <c r="C15" s="64"/>
      <c r="D15" s="64"/>
      <c r="E15" s="64"/>
      <c r="F15" s="64"/>
      <c r="G15" s="64"/>
      <c r="H15" s="59"/>
    </row>
    <row r="16" spans="1:8" s="52" customFormat="1" ht="30" customHeight="1">
      <c r="A16" s="56"/>
      <c r="B16" s="65" t="s">
        <v>320</v>
      </c>
      <c r="C16" s="66" t="s">
        <v>321</v>
      </c>
      <c r="D16" s="66" t="s">
        <v>322</v>
      </c>
      <c r="E16" s="66" t="s">
        <v>323</v>
      </c>
      <c r="F16" s="66" t="s">
        <v>349</v>
      </c>
      <c r="G16" s="67" t="s">
        <v>350</v>
      </c>
      <c r="H16" s="59"/>
    </row>
    <row r="17" spans="1:8" s="52" customFormat="1" ht="30" customHeight="1">
      <c r="A17" s="56"/>
      <c r="B17" s="68" t="str">
        <f>IF('Formulario H Asesor Jurídico'!B39="","",'Formulario H Asesor Jurídico'!B39)</f>
        <v/>
      </c>
      <c r="C17" s="135" t="str">
        <f>IF('Formulario H Asesor Jurídico'!B41="","",'Formulario H Asesor Jurídico'!B41)</f>
        <v/>
      </c>
      <c r="D17" s="135" t="str">
        <f>IF('Formulario H Asesor Jurídico'!C41="","",'Formulario H Asesor Jurídico'!C41)</f>
        <v/>
      </c>
      <c r="E17" s="136">
        <f>IF(AND(C17="",D17=""),0,DATEDIF(C17,D17+1,"y"))</f>
        <v>0</v>
      </c>
      <c r="F17" s="136">
        <f>IF(AND(C17="",D17=""),0,DATEDIF(C17,D17+1,"ym"))</f>
        <v>0</v>
      </c>
      <c r="G17" s="137">
        <f>IF(AND(C17="",D17=""),0,DATEDIF(C17,D17+1,"md"))</f>
        <v>0</v>
      </c>
      <c r="H17" s="59"/>
    </row>
    <row r="18" spans="1:8" s="52" customFormat="1" ht="30" customHeight="1">
      <c r="A18" s="56"/>
      <c r="B18" s="68" t="str">
        <f>IF('Formulario H Asesor Jurídico'!B60="","",'Formulario H Asesor Jurídico'!B60)</f>
        <v/>
      </c>
      <c r="C18" s="135" t="str">
        <f>IF('Formulario H Asesor Jurídico'!B62="","",'Formulario H Asesor Jurídico'!B62)</f>
        <v/>
      </c>
      <c r="D18" s="135" t="str">
        <f>IF('Formulario H Asesor Jurídico'!C62="","",'Formulario H Asesor Jurídico'!C62)</f>
        <v/>
      </c>
      <c r="E18" s="136">
        <f>IF(AND(C18="",D18=""),0,DATEDIF(C18,D18+1,"y"))</f>
        <v>0</v>
      </c>
      <c r="F18" s="136">
        <f>IF(AND(C18="",D18=""),0,DATEDIF(C18,D18+1,"ym"))</f>
        <v>0</v>
      </c>
      <c r="G18" s="137">
        <f>IF(AND(C18="",D18=""),0,DATEDIF(C18,D18+1,"md"))</f>
        <v>0</v>
      </c>
      <c r="H18" s="59"/>
    </row>
    <row r="19" spans="1:8" s="52" customFormat="1" ht="30" customHeight="1">
      <c r="A19" s="56"/>
      <c r="B19" s="68" t="str">
        <f>IF('Formulario H Asesor Jurídico'!B81="","",'Formulario H Asesor Jurídico'!B81)</f>
        <v/>
      </c>
      <c r="C19" s="135" t="str">
        <f>IF('Formulario H Asesor Jurídico'!B83="","",'Formulario H Asesor Jurídico'!B83)</f>
        <v/>
      </c>
      <c r="D19" s="135" t="str">
        <f>IF('Formulario H Asesor Jurídico'!C83="","",'Formulario H Asesor Jurídico'!C83)</f>
        <v/>
      </c>
      <c r="E19" s="136">
        <f t="shared" ref="E19:E25" si="0">IF(AND(C19="",D19=""),0,DATEDIF(C19,D19+1,"y"))</f>
        <v>0</v>
      </c>
      <c r="F19" s="136">
        <f t="shared" ref="F19:F25" si="1">IF(AND(C19="",D19=""),0,DATEDIF(C19,D19+1,"ym"))</f>
        <v>0</v>
      </c>
      <c r="G19" s="137">
        <f t="shared" ref="G19:G25" si="2">IF(AND(C19="",D19=""),0,DATEDIF(C19,D19+1,"md"))</f>
        <v>0</v>
      </c>
      <c r="H19" s="59"/>
    </row>
    <row r="20" spans="1:8" s="52" customFormat="1" ht="30" customHeight="1">
      <c r="A20" s="56"/>
      <c r="B20" s="68" t="str">
        <f>IF('Formulario H Asesor Jurídico'!B102="","",'Formulario H Asesor Jurídico'!B102)</f>
        <v/>
      </c>
      <c r="C20" s="135" t="str">
        <f>IF('Formulario H Asesor Jurídico'!B104="","",'Formulario H Asesor Jurídico'!B104)</f>
        <v/>
      </c>
      <c r="D20" s="135" t="str">
        <f>IF('Formulario H Asesor Jurídico'!C104="","",'Formulario H Asesor Jurídico'!C104)</f>
        <v/>
      </c>
      <c r="E20" s="136">
        <f t="shared" si="0"/>
        <v>0</v>
      </c>
      <c r="F20" s="136">
        <f t="shared" si="1"/>
        <v>0</v>
      </c>
      <c r="G20" s="137">
        <f t="shared" si="2"/>
        <v>0</v>
      </c>
      <c r="H20" s="59"/>
    </row>
    <row r="21" spans="1:8" s="52" customFormat="1" ht="30" customHeight="1">
      <c r="A21" s="56"/>
      <c r="B21" s="68" t="str">
        <f>IF('Formulario H Asesor Jurídico'!B123="","",'Formulario H Asesor Jurídico'!B123)</f>
        <v/>
      </c>
      <c r="C21" s="135" t="str">
        <f>IF('Formulario H Asesor Jurídico'!B125="","",'Formulario H Asesor Jurídico'!B125)</f>
        <v/>
      </c>
      <c r="D21" s="135" t="str">
        <f>IF('Formulario H Asesor Jurídico'!C125="","",'Formulario H Asesor Jurídico'!C125)</f>
        <v/>
      </c>
      <c r="E21" s="136">
        <f t="shared" si="0"/>
        <v>0</v>
      </c>
      <c r="F21" s="136">
        <f t="shared" si="1"/>
        <v>0</v>
      </c>
      <c r="G21" s="137">
        <f t="shared" si="2"/>
        <v>0</v>
      </c>
      <c r="H21" s="59"/>
    </row>
    <row r="22" spans="1:8" s="52" customFormat="1" ht="30" customHeight="1">
      <c r="A22" s="56"/>
      <c r="B22" s="68" t="str">
        <f>IF('Formulario H Asesor Jurídico'!B144="","",'Formulario H Asesor Jurídico'!B144)</f>
        <v/>
      </c>
      <c r="C22" s="135" t="str">
        <f>IF('Formulario H Asesor Jurídico'!B146="","",'Formulario H Asesor Jurídico'!B146)</f>
        <v/>
      </c>
      <c r="D22" s="135" t="str">
        <f>IF('Formulario H Asesor Jurídico'!C146="","",'Formulario H Asesor Jurídico'!C146)</f>
        <v/>
      </c>
      <c r="E22" s="136">
        <f t="shared" si="0"/>
        <v>0</v>
      </c>
      <c r="F22" s="136">
        <f t="shared" si="1"/>
        <v>0</v>
      </c>
      <c r="G22" s="137">
        <f t="shared" si="2"/>
        <v>0</v>
      </c>
      <c r="H22" s="59"/>
    </row>
    <row r="23" spans="1:8" s="52" customFormat="1" ht="30" customHeight="1">
      <c r="A23" s="56"/>
      <c r="B23" s="68" t="str">
        <f>IF('Formulario H Asesor Jurídico'!B165="","",'Formulario H Asesor Jurídico'!B165)</f>
        <v/>
      </c>
      <c r="C23" s="135" t="str">
        <f>IF('Formulario H Asesor Jurídico'!B167="","",'Formulario H Asesor Jurídico'!B167)</f>
        <v/>
      </c>
      <c r="D23" s="135" t="str">
        <f>IF('Formulario H Asesor Jurídico'!C167="","",'Formulario H Asesor Jurídico'!C167)</f>
        <v/>
      </c>
      <c r="E23" s="136">
        <f t="shared" si="0"/>
        <v>0</v>
      </c>
      <c r="F23" s="136">
        <f t="shared" si="1"/>
        <v>0</v>
      </c>
      <c r="G23" s="137">
        <f t="shared" si="2"/>
        <v>0</v>
      </c>
      <c r="H23" s="59"/>
    </row>
    <row r="24" spans="1:8" s="52" customFormat="1" ht="30" customHeight="1">
      <c r="A24" s="56"/>
      <c r="B24" s="68" t="str">
        <f>IF('Formulario H Asesor Jurídico'!B186="","",'Formulario H Asesor Jurídico'!B186)</f>
        <v/>
      </c>
      <c r="C24" s="135" t="str">
        <f>IF('Formulario H Asesor Jurídico'!B188="","",'Formulario H Asesor Jurídico'!B188)</f>
        <v/>
      </c>
      <c r="D24" s="135" t="str">
        <f>IF('Formulario H Asesor Jurídico'!C188="","",'Formulario H Asesor Jurídico'!C188)</f>
        <v/>
      </c>
      <c r="E24" s="136">
        <f t="shared" si="0"/>
        <v>0</v>
      </c>
      <c r="F24" s="136">
        <f t="shared" si="1"/>
        <v>0</v>
      </c>
      <c r="G24" s="137">
        <f t="shared" si="2"/>
        <v>0</v>
      </c>
      <c r="H24" s="59"/>
    </row>
    <row r="25" spans="1:8" s="52" customFormat="1" ht="30" customHeight="1">
      <c r="A25" s="56"/>
      <c r="B25" s="68" t="str">
        <f>IF('Formulario H Asesor Jurídico'!B207="","",'Formulario H Asesor Jurídico'!B207)</f>
        <v/>
      </c>
      <c r="C25" s="135" t="str">
        <f>IF('Formulario H Asesor Jurídico'!B209="","",'Formulario H Asesor Jurídico'!B209)</f>
        <v/>
      </c>
      <c r="D25" s="135" t="str">
        <f>IF('Formulario H Asesor Jurídico'!C209="","",'Formulario H Asesor Jurídico'!C209)</f>
        <v/>
      </c>
      <c r="E25" s="136">
        <f t="shared" si="0"/>
        <v>0</v>
      </c>
      <c r="F25" s="136">
        <f t="shared" si="1"/>
        <v>0</v>
      </c>
      <c r="G25" s="137">
        <f t="shared" si="2"/>
        <v>0</v>
      </c>
      <c r="H25" s="59"/>
    </row>
    <row r="26" spans="1:8" s="52" customFormat="1" ht="30" hidden="1" customHeight="1">
      <c r="A26" s="56"/>
      <c r="B26" s="243" t="s">
        <v>324</v>
      </c>
      <c r="C26" s="244"/>
      <c r="D26" s="244"/>
      <c r="E26" s="136">
        <f>SUM(E17:E25)</f>
        <v>0</v>
      </c>
      <c r="F26" s="136">
        <f>SUM(F17:F25)</f>
        <v>0</v>
      </c>
      <c r="G26" s="137">
        <f>SUM(G17:G25)</f>
        <v>0</v>
      </c>
      <c r="H26" s="59"/>
    </row>
    <row r="27" spans="1:8" s="52" customFormat="1" ht="30" hidden="1" customHeight="1">
      <c r="A27" s="56"/>
      <c r="B27" s="243" t="s">
        <v>325</v>
      </c>
      <c r="C27" s="244"/>
      <c r="D27" s="244"/>
      <c r="E27" s="136">
        <f>E26</f>
        <v>0</v>
      </c>
      <c r="F27" s="136">
        <f>F26+ROUNDDOWN(G26/30,0)</f>
        <v>0</v>
      </c>
      <c r="G27" s="137">
        <f>G26-((ROUNDDOWN(G26/30,0))*30)</f>
        <v>0</v>
      </c>
      <c r="H27" s="59"/>
    </row>
    <row r="28" spans="1:8" s="53" customFormat="1" ht="30" customHeight="1" thickBot="1">
      <c r="A28" s="57"/>
      <c r="B28" s="69" t="str">
        <f>IF(AND(D13&lt;&gt;"Equivalencia por experiencia",E28&gt;=2),"CUMPLE",IF(AND(D13="Equivalencia por experiencia",E28&gt;=4),"CUMPLE","NO CUMPLE"))</f>
        <v>NO CUMPLE</v>
      </c>
      <c r="C28" s="245" t="s">
        <v>326</v>
      </c>
      <c r="D28" s="245"/>
      <c r="E28" s="70">
        <f>E27+ROUNDDOWN(F27/12,0)</f>
        <v>0</v>
      </c>
      <c r="F28" s="70">
        <f>F27-((ROUNDDOWN(F27/12,))*12)</f>
        <v>0</v>
      </c>
      <c r="G28" s="71">
        <f>G27</f>
        <v>0</v>
      </c>
      <c r="H28" s="60"/>
    </row>
    <row r="29" spans="1:8" s="53" customFormat="1">
      <c r="A29" s="72"/>
      <c r="B29" s="73"/>
      <c r="C29" s="73"/>
      <c r="D29" s="73"/>
      <c r="E29" s="73"/>
      <c r="F29" s="73"/>
      <c r="G29" s="73"/>
      <c r="H29" s="74"/>
    </row>
    <row r="30" spans="1:8" s="53" customFormat="1">
      <c r="A30" s="72"/>
      <c r="B30" s="73"/>
      <c r="C30" s="73"/>
      <c r="D30" s="73"/>
      <c r="E30" s="73"/>
      <c r="F30" s="73"/>
      <c r="G30" s="73"/>
      <c r="H30" s="74"/>
    </row>
    <row r="31" spans="1:8" s="53" customFormat="1">
      <c r="A31" s="72"/>
      <c r="B31" s="73"/>
      <c r="C31" s="73"/>
      <c r="D31" s="73"/>
      <c r="E31" s="73"/>
      <c r="F31" s="73"/>
      <c r="G31" s="73"/>
      <c r="H31" s="74"/>
    </row>
    <row r="32" spans="1:8" s="53" customFormat="1">
      <c r="A32" s="72"/>
      <c r="B32" s="124" t="s">
        <v>379</v>
      </c>
      <c r="C32" s="99"/>
      <c r="D32" s="99"/>
      <c r="E32" s="124" t="s">
        <v>380</v>
      </c>
      <c r="F32" s="73"/>
      <c r="G32" s="73"/>
      <c r="H32" s="74"/>
    </row>
    <row r="33" spans="1:8" s="53" customFormat="1">
      <c r="A33" s="72"/>
      <c r="B33" s="99"/>
      <c r="C33" s="99"/>
      <c r="D33" s="99"/>
      <c r="E33" s="99"/>
      <c r="F33" s="73"/>
      <c r="G33" s="73"/>
      <c r="H33" s="74"/>
    </row>
    <row r="34" spans="1:8" s="53" customFormat="1" ht="30" customHeight="1">
      <c r="A34" s="72"/>
      <c r="B34" s="123" t="s">
        <v>376</v>
      </c>
      <c r="C34" s="242"/>
      <c r="D34" s="242"/>
      <c r="E34" s="123" t="s">
        <v>376</v>
      </c>
      <c r="F34" s="242"/>
      <c r="G34" s="242"/>
      <c r="H34" s="74"/>
    </row>
    <row r="35" spans="1:8" s="53" customFormat="1" ht="30" customHeight="1">
      <c r="A35" s="72"/>
      <c r="B35" s="124"/>
      <c r="C35" s="125"/>
      <c r="D35" s="125"/>
      <c r="E35" s="124"/>
      <c r="F35" s="73"/>
      <c r="G35" s="73"/>
      <c r="H35" s="74"/>
    </row>
    <row r="36" spans="1:8" s="53" customFormat="1" ht="30" customHeight="1">
      <c r="A36" s="72"/>
      <c r="B36" s="123" t="s">
        <v>377</v>
      </c>
      <c r="C36" s="242"/>
      <c r="D36" s="242"/>
      <c r="E36" s="123" t="s">
        <v>377</v>
      </c>
      <c r="F36" s="242"/>
      <c r="G36" s="242"/>
      <c r="H36" s="74"/>
    </row>
    <row r="37" spans="1:8" s="53" customFormat="1" ht="30" customHeight="1">
      <c r="A37" s="72"/>
      <c r="B37" s="123"/>
      <c r="C37" s="138"/>
      <c r="D37" s="138"/>
      <c r="E37" s="123"/>
      <c r="F37" s="138"/>
      <c r="G37" s="138"/>
      <c r="H37" s="74"/>
    </row>
    <row r="38" spans="1:8" s="53" customFormat="1" ht="30" customHeight="1">
      <c r="A38" s="72"/>
      <c r="B38" s="123" t="s">
        <v>381</v>
      </c>
      <c r="C38" s="241"/>
      <c r="D38" s="241"/>
      <c r="E38" s="241"/>
      <c r="F38" s="138"/>
      <c r="G38" s="138"/>
      <c r="H38" s="74"/>
    </row>
    <row r="39" spans="1:8" s="53" customFormat="1" ht="30" customHeight="1">
      <c r="A39" s="72"/>
      <c r="B39" s="123"/>
      <c r="C39" s="138"/>
      <c r="D39" s="138"/>
      <c r="E39" s="123"/>
      <c r="F39" s="138"/>
      <c r="G39" s="138"/>
      <c r="H39" s="74"/>
    </row>
    <row r="40" spans="1:8" s="53" customFormat="1" ht="30" customHeight="1">
      <c r="A40" s="72"/>
      <c r="B40" s="127" t="s">
        <v>382</v>
      </c>
      <c r="C40" s="125"/>
      <c r="D40" s="125"/>
      <c r="E40" s="124"/>
      <c r="F40" s="73"/>
      <c r="G40" s="73"/>
      <c r="H40" s="74"/>
    </row>
    <row r="41" spans="1:8" s="53" customFormat="1" ht="30" customHeight="1">
      <c r="A41" s="72"/>
      <c r="B41" s="126" t="s">
        <v>378</v>
      </c>
      <c r="C41" s="242"/>
      <c r="D41" s="242"/>
      <c r="E41" s="126" t="s">
        <v>378</v>
      </c>
      <c r="F41" s="242"/>
      <c r="G41" s="242"/>
      <c r="H41" s="74"/>
    </row>
    <row r="42" spans="1:8" s="53" customFormat="1">
      <c r="A42" s="72"/>
      <c r="B42" s="73"/>
      <c r="C42" s="73"/>
      <c r="D42" s="73"/>
      <c r="F42" s="73"/>
      <c r="G42" s="73"/>
      <c r="H42" s="74"/>
    </row>
    <row r="43" spans="1:8" s="53" customFormat="1">
      <c r="A43" s="72"/>
      <c r="B43" s="73"/>
      <c r="C43" s="73"/>
      <c r="D43" s="73"/>
      <c r="E43" s="73"/>
      <c r="F43" s="73"/>
      <c r="G43" s="73"/>
      <c r="H43" s="74"/>
    </row>
    <row r="44" spans="1:8" s="53" customFormat="1" ht="30" customHeight="1">
      <c r="A44" s="72"/>
      <c r="B44" s="123" t="s">
        <v>381</v>
      </c>
      <c r="C44" s="242"/>
      <c r="D44" s="242"/>
      <c r="E44" s="242"/>
      <c r="F44" s="73"/>
      <c r="G44" s="73"/>
      <c r="H44" s="74"/>
    </row>
    <row r="45" spans="1:8" s="53" customFormat="1">
      <c r="A45" s="72"/>
      <c r="B45" s="73"/>
      <c r="C45" s="73"/>
      <c r="D45" s="73"/>
      <c r="E45" s="73"/>
      <c r="F45" s="73"/>
      <c r="G45" s="73"/>
      <c r="H45" s="74"/>
    </row>
    <row r="46" spans="1:8" s="52" customFormat="1" ht="15" thickBot="1">
      <c r="A46" s="75"/>
      <c r="B46" s="76"/>
      <c r="C46" s="76"/>
      <c r="D46" s="76"/>
      <c r="E46" s="76"/>
      <c r="F46" s="76"/>
      <c r="G46" s="76"/>
      <c r="H46" s="77"/>
    </row>
  </sheetData>
  <mergeCells count="26">
    <mergeCell ref="C38:E38"/>
    <mergeCell ref="C41:D41"/>
    <mergeCell ref="F41:G41"/>
    <mergeCell ref="C44:E44"/>
    <mergeCell ref="B26:D26"/>
    <mergeCell ref="B27:D27"/>
    <mergeCell ref="C28:D28"/>
    <mergeCell ref="C34:D34"/>
    <mergeCell ref="F34:G34"/>
    <mergeCell ref="C36:D36"/>
    <mergeCell ref="F36:G36"/>
    <mergeCell ref="B11:C11"/>
    <mergeCell ref="D11:E11"/>
    <mergeCell ref="B12:C12"/>
    <mergeCell ref="D12:E12"/>
    <mergeCell ref="G12:G14"/>
    <mergeCell ref="D13:E13"/>
    <mergeCell ref="F13:F14"/>
    <mergeCell ref="B14:C14"/>
    <mergeCell ref="D14:E14"/>
    <mergeCell ref="C9:G9"/>
    <mergeCell ref="B2:B4"/>
    <mergeCell ref="C2:F4"/>
    <mergeCell ref="G2:G4"/>
    <mergeCell ref="C5:F5"/>
    <mergeCell ref="B7:G7"/>
  </mergeCells>
  <conditionalFormatting sqref="B28">
    <cfRule type="cellIs" dxfId="1" priority="1" operator="equal">
      <formula>"NO CUMPLE"</formula>
    </cfRule>
    <cfRule type="cellIs" dxfId="0"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A17"/>
  <sheetViews>
    <sheetView topLeftCell="W1" workbookViewId="0">
      <selection activeCell="Y3" sqref="Y3"/>
    </sheetView>
  </sheetViews>
  <sheetFormatPr baseColWidth="10" defaultColWidth="0" defaultRowHeight="14.4"/>
  <cols>
    <col min="1" max="1" width="25.33203125" bestFit="1" customWidth="1"/>
    <col min="2" max="2" width="56.33203125" bestFit="1" customWidth="1"/>
    <col min="3" max="3" width="27.88671875" bestFit="1" customWidth="1"/>
    <col min="4" max="4" width="17.109375" bestFit="1" customWidth="1"/>
    <col min="5" max="5" width="13" bestFit="1" customWidth="1"/>
    <col min="6" max="6" width="15.6640625" bestFit="1" customWidth="1"/>
    <col min="7" max="7" width="20.6640625" bestFit="1" customWidth="1"/>
    <col min="8" max="8" width="21.6640625" bestFit="1" customWidth="1"/>
    <col min="9" max="9" width="8.5546875" bestFit="1" customWidth="1"/>
    <col min="10" max="10" width="47.44140625" bestFit="1" customWidth="1"/>
    <col min="11" max="11" width="25.109375" bestFit="1" customWidth="1"/>
    <col min="12" max="12" width="54.6640625" bestFit="1" customWidth="1"/>
    <col min="13" max="13" width="26.33203125" bestFit="1" customWidth="1"/>
    <col min="14" max="14" width="17.44140625" bestFit="1" customWidth="1"/>
    <col min="15" max="15" width="21.88671875" bestFit="1" customWidth="1"/>
    <col min="16" max="17" width="46.33203125" bestFit="1" customWidth="1"/>
    <col min="18" max="18" width="22.5546875" bestFit="1" customWidth="1"/>
    <col min="19" max="19" width="38.6640625" bestFit="1" customWidth="1"/>
    <col min="20" max="20" width="38.6640625" customWidth="1"/>
    <col min="21" max="21" width="30.5546875" bestFit="1" customWidth="1"/>
    <col min="22" max="22" width="29.6640625" bestFit="1" customWidth="1"/>
    <col min="23" max="23" width="42.6640625" bestFit="1" customWidth="1"/>
    <col min="24" max="24" width="17.33203125" bestFit="1" customWidth="1"/>
    <col min="25" max="25" width="74.33203125" bestFit="1" customWidth="1"/>
    <col min="26" max="26" width="30.33203125" bestFit="1" customWidth="1"/>
    <col min="27" max="27" width="30.33203125" customWidth="1"/>
    <col min="28" max="105" width="11.5546875" customWidth="1"/>
    <col min="106" max="16384" width="11.5546875" hidden="1"/>
  </cols>
  <sheetData>
    <row r="1" spans="1:28">
      <c r="A1" s="25" t="s">
        <v>6</v>
      </c>
      <c r="B1" s="25" t="s">
        <v>14</v>
      </c>
      <c r="C1" s="38" t="s">
        <v>25</v>
      </c>
      <c r="D1" s="15" t="s">
        <v>36</v>
      </c>
      <c r="E1" s="15" t="s">
        <v>37</v>
      </c>
      <c r="F1" s="15" t="s">
        <v>38</v>
      </c>
      <c r="G1" s="25" t="s">
        <v>43</v>
      </c>
      <c r="H1" s="36" t="s">
        <v>54</v>
      </c>
      <c r="I1" s="36" t="s">
        <v>57</v>
      </c>
      <c r="J1" s="25" t="s">
        <v>58</v>
      </c>
      <c r="K1" s="25" t="s">
        <v>59</v>
      </c>
      <c r="L1" s="36" t="s">
        <v>108</v>
      </c>
      <c r="M1" s="25" t="s">
        <v>110</v>
      </c>
      <c r="N1" s="25" t="s">
        <v>122</v>
      </c>
      <c r="O1" s="25" t="s">
        <v>127</v>
      </c>
      <c r="P1" s="25" t="s">
        <v>130</v>
      </c>
      <c r="Q1" s="37" t="s">
        <v>212</v>
      </c>
      <c r="R1" s="37" t="s">
        <v>231</v>
      </c>
      <c r="S1" s="246" t="s">
        <v>234</v>
      </c>
      <c r="T1" s="247"/>
      <c r="U1" s="247"/>
      <c r="V1" s="247"/>
      <c r="W1" s="247"/>
      <c r="X1" s="248"/>
      <c r="Y1" s="37" t="s">
        <v>236</v>
      </c>
      <c r="Z1" s="37" t="s">
        <v>239</v>
      </c>
      <c r="AA1" s="128" t="s">
        <v>254</v>
      </c>
    </row>
    <row r="2" spans="1:28" ht="26.4">
      <c r="A2" s="25">
        <v>1</v>
      </c>
      <c r="B2" s="26" t="s">
        <v>76</v>
      </c>
      <c r="C2" s="40"/>
      <c r="G2" s="25">
        <v>1</v>
      </c>
      <c r="H2" s="25" t="s">
        <v>61</v>
      </c>
      <c r="I2" s="39" t="s">
        <v>74</v>
      </c>
      <c r="J2" s="28" t="s">
        <v>89</v>
      </c>
      <c r="K2" s="24" t="s">
        <v>97</v>
      </c>
      <c r="L2" s="27" t="s">
        <v>117</v>
      </c>
      <c r="M2" s="24" t="s">
        <v>119</v>
      </c>
      <c r="N2" s="24" t="s">
        <v>123</v>
      </c>
      <c r="O2" s="24" t="s">
        <v>128</v>
      </c>
      <c r="P2" s="29" t="s">
        <v>140</v>
      </c>
      <c r="Q2" s="29" t="s">
        <v>141</v>
      </c>
      <c r="R2" s="29" t="s">
        <v>279</v>
      </c>
      <c r="S2" s="41" t="s">
        <v>298</v>
      </c>
      <c r="T2" s="46" t="s">
        <v>310</v>
      </c>
      <c r="U2" s="46" t="s">
        <v>311</v>
      </c>
      <c r="V2" s="46" t="s">
        <v>312</v>
      </c>
      <c r="W2" s="46" t="s">
        <v>313</v>
      </c>
      <c r="X2" s="46" t="s">
        <v>314</v>
      </c>
      <c r="Y2" s="21" t="s">
        <v>304</v>
      </c>
      <c r="Z2" s="21" t="s">
        <v>299</v>
      </c>
      <c r="AA2" s="21" t="s">
        <v>384</v>
      </c>
      <c r="AB2" s="15" t="s">
        <v>374</v>
      </c>
    </row>
    <row r="3" spans="1:28">
      <c r="A3" s="25">
        <v>2</v>
      </c>
      <c r="B3" s="25" t="s">
        <v>77</v>
      </c>
      <c r="C3" s="38"/>
      <c r="G3" s="25">
        <v>2</v>
      </c>
      <c r="H3" s="25" t="s">
        <v>277</v>
      </c>
      <c r="I3" s="39" t="s">
        <v>87</v>
      </c>
      <c r="J3" s="28" t="s">
        <v>90</v>
      </c>
      <c r="K3" s="24" t="s">
        <v>98</v>
      </c>
      <c r="L3" s="27" t="s">
        <v>118</v>
      </c>
      <c r="M3" s="24" t="s">
        <v>120</v>
      </c>
      <c r="N3" s="24" t="s">
        <v>124</v>
      </c>
      <c r="O3" s="24" t="s">
        <v>129</v>
      </c>
      <c r="P3" s="29" t="s">
        <v>141</v>
      </c>
      <c r="Q3" s="29" t="s">
        <v>142</v>
      </c>
      <c r="R3" s="29" t="s">
        <v>280</v>
      </c>
      <c r="S3" s="21" t="s">
        <v>283</v>
      </c>
      <c r="T3" s="47" t="s">
        <v>286</v>
      </c>
      <c r="U3" s="47" t="s">
        <v>283</v>
      </c>
      <c r="V3" s="47" t="s">
        <v>283</v>
      </c>
      <c r="W3" s="47" t="s">
        <v>316</v>
      </c>
      <c r="X3" s="47" t="s">
        <v>297</v>
      </c>
      <c r="Y3" s="21" t="s">
        <v>305</v>
      </c>
      <c r="Z3" s="21" t="s">
        <v>300</v>
      </c>
      <c r="AA3" s="21" t="s">
        <v>120</v>
      </c>
      <c r="AB3" s="15" t="s">
        <v>375</v>
      </c>
    </row>
    <row r="4" spans="1:28">
      <c r="A4" s="25">
        <v>3</v>
      </c>
      <c r="B4" s="26" t="s">
        <v>78</v>
      </c>
      <c r="C4" s="40"/>
      <c r="G4" s="25">
        <v>3</v>
      </c>
      <c r="H4" s="25" t="s">
        <v>278</v>
      </c>
      <c r="J4" s="28" t="s">
        <v>91</v>
      </c>
      <c r="M4" s="24" t="s">
        <v>121</v>
      </c>
      <c r="N4" s="24" t="s">
        <v>125</v>
      </c>
      <c r="P4" s="29" t="s">
        <v>142</v>
      </c>
      <c r="Q4" s="29" t="s">
        <v>143</v>
      </c>
      <c r="R4" s="29" t="s">
        <v>281</v>
      </c>
      <c r="S4" s="21" t="s">
        <v>284</v>
      </c>
      <c r="T4" s="21" t="s">
        <v>287</v>
      </c>
      <c r="U4" s="21" t="s">
        <v>284</v>
      </c>
      <c r="V4" s="21" t="s">
        <v>284</v>
      </c>
      <c r="W4" s="21" t="s">
        <v>317</v>
      </c>
      <c r="X4" s="21"/>
      <c r="Y4" s="21" t="s">
        <v>306</v>
      </c>
      <c r="Z4" s="21" t="s">
        <v>301</v>
      </c>
      <c r="AA4" s="21" t="s">
        <v>121</v>
      </c>
    </row>
    <row r="5" spans="1:28">
      <c r="A5" s="25">
        <v>4</v>
      </c>
      <c r="B5" s="25" t="s">
        <v>42</v>
      </c>
      <c r="C5" s="38"/>
      <c r="G5" s="25">
        <v>4</v>
      </c>
      <c r="H5" s="38"/>
      <c r="J5" s="28" t="s">
        <v>92</v>
      </c>
      <c r="N5" s="24" t="s">
        <v>126</v>
      </c>
      <c r="P5" s="29" t="s">
        <v>143</v>
      </c>
      <c r="Q5" s="29" t="s">
        <v>144</v>
      </c>
      <c r="R5" s="29" t="s">
        <v>282</v>
      </c>
      <c r="S5" s="21" t="s">
        <v>285</v>
      </c>
      <c r="T5" s="21" t="s">
        <v>288</v>
      </c>
      <c r="U5" s="21" t="s">
        <v>285</v>
      </c>
      <c r="V5" s="21" t="s">
        <v>293</v>
      </c>
      <c r="W5" s="21" t="s">
        <v>318</v>
      </c>
      <c r="X5" s="21"/>
      <c r="Y5" s="21" t="s">
        <v>307</v>
      </c>
      <c r="Z5" s="21" t="s">
        <v>302</v>
      </c>
      <c r="AA5" s="21"/>
    </row>
    <row r="6" spans="1:28">
      <c r="A6" s="25">
        <v>5</v>
      </c>
      <c r="B6" s="26" t="s">
        <v>79</v>
      </c>
      <c r="C6" s="40"/>
      <c r="G6" s="25">
        <v>5</v>
      </c>
      <c r="H6" s="38"/>
      <c r="J6" s="28" t="s">
        <v>93</v>
      </c>
      <c r="N6" s="23"/>
      <c r="P6" s="29" t="s">
        <v>144</v>
      </c>
      <c r="Q6" s="29" t="s">
        <v>145</v>
      </c>
      <c r="S6" s="21" t="s">
        <v>286</v>
      </c>
      <c r="T6" s="21" t="s">
        <v>283</v>
      </c>
      <c r="U6" s="21" t="s">
        <v>315</v>
      </c>
      <c r="V6" s="21" t="s">
        <v>294</v>
      </c>
      <c r="W6" s="21" t="s">
        <v>283</v>
      </c>
      <c r="X6" s="21"/>
      <c r="Y6" s="21" t="s">
        <v>308</v>
      </c>
      <c r="Z6" s="21" t="s">
        <v>303</v>
      </c>
      <c r="AA6" s="21"/>
    </row>
    <row r="7" spans="1:28">
      <c r="A7" s="25">
        <v>6</v>
      </c>
      <c r="B7" s="26" t="s">
        <v>80</v>
      </c>
      <c r="C7" s="40"/>
      <c r="G7" s="25">
        <v>6</v>
      </c>
      <c r="H7" s="38"/>
      <c r="J7" s="28" t="s">
        <v>75</v>
      </c>
      <c r="P7" s="29" t="s">
        <v>145</v>
      </c>
      <c r="Q7" s="29" t="s">
        <v>146</v>
      </c>
      <c r="S7" s="21" t="s">
        <v>287</v>
      </c>
      <c r="T7" s="21" t="s">
        <v>284</v>
      </c>
      <c r="U7" s="21"/>
      <c r="V7" s="21" t="s">
        <v>295</v>
      </c>
      <c r="W7" s="21" t="s">
        <v>288</v>
      </c>
      <c r="X7" s="21"/>
      <c r="Y7" s="21" t="s">
        <v>309</v>
      </c>
    </row>
    <row r="8" spans="1:28">
      <c r="A8" s="25">
        <v>7</v>
      </c>
      <c r="B8" s="25" t="s">
        <v>81</v>
      </c>
      <c r="C8" s="38"/>
      <c r="G8" s="25">
        <v>7</v>
      </c>
      <c r="H8" s="38"/>
      <c r="P8" s="29" t="s">
        <v>146</v>
      </c>
      <c r="S8" s="21" t="s">
        <v>288</v>
      </c>
      <c r="T8" s="21" t="s">
        <v>289</v>
      </c>
      <c r="U8" s="21"/>
      <c r="V8" s="21" t="s">
        <v>296</v>
      </c>
      <c r="W8" s="21" t="s">
        <v>287</v>
      </c>
      <c r="X8" s="21"/>
      <c r="Y8" s="21"/>
    </row>
    <row r="9" spans="1:28">
      <c r="A9" s="25">
        <v>8</v>
      </c>
      <c r="B9" s="25" t="s">
        <v>82</v>
      </c>
      <c r="C9" s="38"/>
      <c r="G9" s="25">
        <v>8</v>
      </c>
      <c r="H9" s="38"/>
      <c r="S9" s="21" t="s">
        <v>289</v>
      </c>
      <c r="T9" s="21" t="s">
        <v>290</v>
      </c>
      <c r="U9" s="21"/>
      <c r="V9" s="21"/>
      <c r="W9" s="21"/>
      <c r="X9" s="21"/>
      <c r="Y9" s="21"/>
    </row>
    <row r="10" spans="1:28">
      <c r="A10" s="25">
        <v>9</v>
      </c>
      <c r="B10" s="25" t="s">
        <v>83</v>
      </c>
      <c r="C10" s="38"/>
      <c r="G10" s="25">
        <v>9</v>
      </c>
      <c r="H10" s="38"/>
      <c r="S10" s="21" t="s">
        <v>290</v>
      </c>
      <c r="T10" s="21" t="s">
        <v>291</v>
      </c>
      <c r="U10" s="21"/>
      <c r="V10" s="21"/>
      <c r="W10" s="21"/>
      <c r="X10" s="21"/>
      <c r="Y10" s="21"/>
    </row>
    <row r="11" spans="1:28">
      <c r="A11" s="25">
        <v>10</v>
      </c>
      <c r="B11" s="25" t="s">
        <v>84</v>
      </c>
      <c r="C11" s="38"/>
      <c r="S11" s="21" t="s">
        <v>291</v>
      </c>
      <c r="T11" s="21" t="s">
        <v>292</v>
      </c>
      <c r="U11" s="21"/>
      <c r="V11" s="21"/>
      <c r="W11" s="21"/>
      <c r="X11" s="21"/>
      <c r="Y11" s="21"/>
    </row>
    <row r="12" spans="1:28">
      <c r="A12" s="25">
        <v>11</v>
      </c>
      <c r="B12" s="25" t="s">
        <v>85</v>
      </c>
      <c r="C12" s="38"/>
      <c r="S12" s="21" t="s">
        <v>292</v>
      </c>
      <c r="T12" s="21"/>
      <c r="U12" s="21"/>
      <c r="V12" s="21"/>
      <c r="W12" s="21"/>
      <c r="X12" s="21"/>
      <c r="Y12" s="21"/>
    </row>
    <row r="13" spans="1:28">
      <c r="A13" s="25">
        <v>12</v>
      </c>
      <c r="B13" s="25" t="s">
        <v>86</v>
      </c>
      <c r="C13" s="38"/>
      <c r="S13" s="21" t="s">
        <v>293</v>
      </c>
      <c r="T13" s="21"/>
      <c r="U13" s="21"/>
      <c r="V13" s="21"/>
      <c r="W13" s="21"/>
      <c r="X13" s="21"/>
      <c r="Y13" s="21"/>
    </row>
    <row r="14" spans="1:28">
      <c r="A14" s="25">
        <v>13</v>
      </c>
      <c r="B14" s="25"/>
      <c r="C14" s="38"/>
      <c r="S14" s="21" t="s">
        <v>294</v>
      </c>
      <c r="T14" s="21"/>
      <c r="U14" s="21"/>
      <c r="V14" s="21"/>
      <c r="W14" s="21"/>
      <c r="X14" s="21"/>
      <c r="Y14" s="21"/>
    </row>
    <row r="15" spans="1:28">
      <c r="S15" s="21" t="s">
        <v>295</v>
      </c>
      <c r="T15" s="21"/>
      <c r="U15" s="21"/>
      <c r="V15" s="21"/>
      <c r="W15" s="21"/>
      <c r="X15" s="21"/>
      <c r="Y15" s="21"/>
    </row>
    <row r="16" spans="1:28">
      <c r="S16" s="21" t="s">
        <v>296</v>
      </c>
      <c r="T16" s="21"/>
      <c r="U16" s="21"/>
      <c r="V16" s="21"/>
      <c r="W16" s="21"/>
      <c r="X16" s="21"/>
      <c r="Y16" s="21"/>
    </row>
    <row r="17" spans="19:25">
      <c r="S17" s="21" t="s">
        <v>297</v>
      </c>
      <c r="T17" s="21"/>
      <c r="U17" s="21"/>
      <c r="V17" s="21"/>
      <c r="W17" s="21"/>
      <c r="X17" s="21"/>
      <c r="Y17" s="21"/>
    </row>
  </sheetData>
  <mergeCells count="1">
    <mergeCell ref="S1:X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view="pageBreakPreview" zoomScale="80" zoomScaleNormal="85" zoomScaleSheetLayoutView="80" workbookViewId="0">
      <selection activeCell="C6" sqref="C6"/>
    </sheetView>
  </sheetViews>
  <sheetFormatPr baseColWidth="10" defaultColWidth="11.44140625" defaultRowHeight="13.8"/>
  <cols>
    <col min="1" max="1" width="3.6640625" style="9" customWidth="1"/>
    <col min="2" max="2" width="52.88671875" style="9" customWidth="1"/>
    <col min="3" max="3" width="46.33203125" style="9" customWidth="1"/>
    <col min="4" max="5" width="48.6640625" style="9" customWidth="1"/>
    <col min="6" max="6" width="3.6640625" style="9" customWidth="1"/>
    <col min="7" max="16384" width="11.44140625" style="9"/>
  </cols>
  <sheetData>
    <row r="1" spans="1:6" ht="30" customHeight="1" thickBot="1">
      <c r="A1" s="6"/>
      <c r="B1" s="7"/>
      <c r="C1" s="7"/>
      <c r="D1" s="7"/>
      <c r="E1" s="7"/>
      <c r="F1" s="8"/>
    </row>
    <row r="2" spans="1:6" ht="36.75" customHeight="1" thickBot="1">
      <c r="A2" s="10"/>
      <c r="B2" s="188"/>
      <c r="C2" s="191" t="s">
        <v>367</v>
      </c>
      <c r="D2" s="192"/>
      <c r="E2" s="158"/>
      <c r="F2" s="11"/>
    </row>
    <row r="3" spans="1:6" ht="19.95" customHeight="1" thickBot="1">
      <c r="A3" s="10"/>
      <c r="B3" s="188"/>
      <c r="C3" s="193"/>
      <c r="D3" s="194"/>
      <c r="E3" s="159"/>
      <c r="F3" s="11"/>
    </row>
    <row r="4" spans="1:6" ht="19.95" customHeight="1" thickBot="1">
      <c r="A4" s="10"/>
      <c r="B4" s="188"/>
      <c r="C4" s="195"/>
      <c r="D4" s="196"/>
      <c r="E4" s="160"/>
      <c r="F4" s="11"/>
    </row>
    <row r="5" spans="1:6" ht="19.95" customHeight="1" thickBot="1">
      <c r="A5" s="10"/>
      <c r="B5" s="149" t="s">
        <v>383</v>
      </c>
      <c r="C5" s="180" t="s">
        <v>402</v>
      </c>
      <c r="D5" s="181"/>
      <c r="E5" s="149" t="s">
        <v>368</v>
      </c>
      <c r="F5" s="11"/>
    </row>
    <row r="6" spans="1:6" ht="19.95" customHeight="1" thickBot="1">
      <c r="A6" s="10"/>
      <c r="B6" s="5"/>
      <c r="C6" s="5"/>
      <c r="D6" s="5"/>
      <c r="E6" s="5"/>
      <c r="F6" s="11"/>
    </row>
    <row r="7" spans="1:6" ht="29.25" customHeight="1" thickBot="1">
      <c r="A7" s="10"/>
      <c r="B7" s="168" t="s">
        <v>5</v>
      </c>
      <c r="C7" s="169"/>
      <c r="D7" s="169"/>
      <c r="E7" s="186"/>
      <c r="F7" s="11"/>
    </row>
    <row r="8" spans="1:6" ht="30" customHeight="1" thickBot="1">
      <c r="A8" s="10"/>
      <c r="B8" s="5"/>
      <c r="C8" s="5"/>
      <c r="D8" s="5"/>
      <c r="E8" s="5"/>
      <c r="F8" s="11"/>
    </row>
    <row r="9" spans="1:6" ht="20.100000000000001" customHeight="1">
      <c r="A9" s="10"/>
      <c r="B9" s="30" t="s">
        <v>6</v>
      </c>
      <c r="C9" s="174" t="s">
        <v>7</v>
      </c>
      <c r="D9" s="175"/>
      <c r="E9" s="30" t="s">
        <v>8</v>
      </c>
      <c r="F9" s="11"/>
    </row>
    <row r="10" spans="1:6" ht="30" customHeight="1" thickBot="1">
      <c r="A10" s="10"/>
      <c r="B10" s="12"/>
      <c r="C10" s="189"/>
      <c r="D10" s="190"/>
      <c r="E10" s="13"/>
      <c r="F10" s="11"/>
    </row>
    <row r="11" spans="1:6" ht="20.100000000000001" customHeight="1">
      <c r="A11" s="10"/>
      <c r="B11" s="174" t="s">
        <v>9</v>
      </c>
      <c r="C11" s="185"/>
      <c r="D11" s="185"/>
      <c r="E11" s="175"/>
      <c r="F11" s="11"/>
    </row>
    <row r="12" spans="1:6" ht="30" customHeight="1" thickBot="1">
      <c r="A12" s="10"/>
      <c r="B12" s="180"/>
      <c r="C12" s="197"/>
      <c r="D12" s="197"/>
      <c r="E12" s="181"/>
      <c r="F12" s="11"/>
    </row>
    <row r="13" spans="1:6" ht="30" customHeight="1" thickBot="1">
      <c r="A13" s="10"/>
      <c r="B13" s="5"/>
      <c r="C13" s="5"/>
      <c r="D13" s="5"/>
      <c r="E13" s="5"/>
      <c r="F13" s="11"/>
    </row>
    <row r="14" spans="1:6" ht="29.25" customHeight="1" thickBot="1">
      <c r="A14" s="10"/>
      <c r="B14" s="168" t="s">
        <v>24</v>
      </c>
      <c r="C14" s="169"/>
      <c r="D14" s="169"/>
      <c r="E14" s="186"/>
      <c r="F14" s="11"/>
    </row>
    <row r="15" spans="1:6" ht="30" customHeight="1" thickBot="1">
      <c r="A15" s="10"/>
      <c r="B15" s="5"/>
      <c r="C15" s="5"/>
      <c r="D15" s="5"/>
      <c r="E15" s="5"/>
      <c r="F15" s="11"/>
    </row>
    <row r="16" spans="1:6" ht="20.100000000000001" customHeight="1">
      <c r="A16" s="10"/>
      <c r="B16" s="30" t="s">
        <v>14</v>
      </c>
      <c r="C16" s="31" t="s">
        <v>18</v>
      </c>
      <c r="D16" s="30" t="s">
        <v>25</v>
      </c>
      <c r="E16" s="30" t="s">
        <v>30</v>
      </c>
      <c r="F16" s="11"/>
    </row>
    <row r="17" spans="1:6" ht="30" customHeight="1" thickBot="1">
      <c r="A17" s="10"/>
      <c r="B17" s="16" t="s">
        <v>80</v>
      </c>
      <c r="C17" s="12"/>
      <c r="D17" s="12"/>
      <c r="E17" s="16"/>
      <c r="F17" s="11"/>
    </row>
    <row r="18" spans="1:6" ht="20.100000000000001" customHeight="1">
      <c r="A18" s="10"/>
      <c r="B18" s="174" t="s">
        <v>31</v>
      </c>
      <c r="C18" s="185"/>
      <c r="D18" s="175"/>
      <c r="E18" s="30" t="s">
        <v>223</v>
      </c>
      <c r="F18" s="11"/>
    </row>
    <row r="19" spans="1:6" ht="30" customHeight="1" thickBot="1">
      <c r="A19" s="10"/>
      <c r="B19" s="180"/>
      <c r="C19" s="197"/>
      <c r="D19" s="181"/>
      <c r="E19" s="16"/>
      <c r="F19" s="11"/>
    </row>
    <row r="20" spans="1:6" ht="30" customHeight="1">
      <c r="A20" s="10"/>
      <c r="B20" s="5"/>
      <c r="C20" s="5"/>
      <c r="D20" s="5"/>
      <c r="E20" s="5"/>
      <c r="F20" s="11"/>
    </row>
    <row r="21" spans="1:6" ht="30" customHeight="1">
      <c r="A21" s="10"/>
      <c r="B21" s="198" t="s">
        <v>4</v>
      </c>
      <c r="C21" s="199"/>
      <c r="D21" s="199"/>
      <c r="E21" s="200"/>
      <c r="F21" s="11"/>
    </row>
    <row r="22" spans="1:6" ht="30" customHeight="1" thickBot="1">
      <c r="A22" s="10"/>
      <c r="B22" s="5"/>
      <c r="C22" s="5"/>
      <c r="D22" s="5"/>
      <c r="E22" s="5"/>
      <c r="F22" s="11"/>
    </row>
    <row r="23" spans="1:6" ht="20.100000000000001" customHeight="1">
      <c r="A23" s="10"/>
      <c r="B23" s="178" t="s">
        <v>36</v>
      </c>
      <c r="C23" s="179"/>
      <c r="D23" s="178" t="s">
        <v>37</v>
      </c>
      <c r="E23" s="179"/>
      <c r="F23" s="11"/>
    </row>
    <row r="24" spans="1:6" ht="30" customHeight="1" thickBot="1">
      <c r="A24" s="10"/>
      <c r="B24" s="180"/>
      <c r="C24" s="181"/>
      <c r="D24" s="180"/>
      <c r="E24" s="181"/>
      <c r="F24" s="11"/>
    </row>
    <row r="25" spans="1:6" ht="20.100000000000001" customHeight="1">
      <c r="A25" s="10"/>
      <c r="B25" s="178" t="s">
        <v>111</v>
      </c>
      <c r="C25" s="179"/>
      <c r="D25" s="174" t="s">
        <v>112</v>
      </c>
      <c r="E25" s="175"/>
      <c r="F25" s="11"/>
    </row>
    <row r="26" spans="1:6" ht="30" customHeight="1" thickBot="1">
      <c r="A26" s="10"/>
      <c r="B26" s="180"/>
      <c r="C26" s="181"/>
      <c r="D26" s="201"/>
      <c r="E26" s="202"/>
      <c r="F26" s="11"/>
    </row>
    <row r="27" spans="1:6" ht="20.100000000000001" customHeight="1">
      <c r="A27" s="10"/>
      <c r="B27" s="30" t="s">
        <v>113</v>
      </c>
      <c r="C27" s="30" t="s">
        <v>114</v>
      </c>
      <c r="D27" s="30" t="s">
        <v>115</v>
      </c>
      <c r="E27" s="30" t="s">
        <v>116</v>
      </c>
      <c r="F27" s="11"/>
    </row>
    <row r="28" spans="1:6" ht="30" customHeight="1" thickBot="1">
      <c r="A28" s="10"/>
      <c r="B28" s="12"/>
      <c r="C28" s="12"/>
      <c r="D28" s="12"/>
      <c r="E28" s="12"/>
      <c r="F28" s="11"/>
    </row>
    <row r="29" spans="1:6" ht="30" customHeight="1" thickBot="1">
      <c r="A29" s="10"/>
      <c r="B29" s="4"/>
      <c r="C29" s="4"/>
      <c r="D29" s="4"/>
      <c r="E29" s="4"/>
      <c r="F29" s="11"/>
    </row>
    <row r="30" spans="1:6" ht="30" customHeight="1" thickBot="1">
      <c r="A30" s="10"/>
      <c r="B30" s="168" t="s">
        <v>0</v>
      </c>
      <c r="C30" s="169"/>
      <c r="D30" s="169"/>
      <c r="E30" s="186"/>
      <c r="F30" s="11"/>
    </row>
    <row r="31" spans="1:6" ht="30" customHeight="1" thickBot="1">
      <c r="A31" s="10"/>
      <c r="B31" s="5"/>
      <c r="C31" s="5"/>
      <c r="D31" s="5"/>
      <c r="E31" s="5"/>
      <c r="F31" s="11"/>
    </row>
    <row r="32" spans="1:6" ht="20.100000000000001" customHeight="1">
      <c r="A32" s="10"/>
      <c r="B32" s="30" t="s">
        <v>50</v>
      </c>
      <c r="C32" s="30" t="s">
        <v>51</v>
      </c>
      <c r="D32" s="30" t="s">
        <v>52</v>
      </c>
      <c r="E32" s="30" t="s">
        <v>53</v>
      </c>
      <c r="F32" s="11"/>
    </row>
    <row r="33" spans="1:6" ht="30" customHeight="1" thickBot="1">
      <c r="A33" s="10"/>
      <c r="B33" s="16"/>
      <c r="C33" s="16"/>
      <c r="D33" s="16"/>
      <c r="E33" s="16"/>
      <c r="F33" s="11"/>
    </row>
    <row r="34" spans="1:6" ht="20.100000000000001" customHeight="1">
      <c r="A34" s="10"/>
      <c r="B34" s="30" t="s">
        <v>54</v>
      </c>
      <c r="C34" s="30" t="s">
        <v>55</v>
      </c>
      <c r="D34" s="30" t="s">
        <v>56</v>
      </c>
      <c r="E34" s="30" t="s">
        <v>57</v>
      </c>
      <c r="F34" s="11"/>
    </row>
    <row r="35" spans="1:6" ht="30" customHeight="1" thickBot="1">
      <c r="A35" s="10"/>
      <c r="B35" s="16"/>
      <c r="C35" s="19"/>
      <c r="D35" s="13"/>
      <c r="E35" s="16"/>
      <c r="F35" s="11"/>
    </row>
    <row r="36" spans="1:6" ht="20.100000000000001" customHeight="1">
      <c r="A36" s="10"/>
      <c r="B36" s="174" t="s">
        <v>58</v>
      </c>
      <c r="C36" s="175"/>
      <c r="D36" s="30" t="s">
        <v>59</v>
      </c>
      <c r="E36" s="30" t="s">
        <v>60</v>
      </c>
      <c r="F36" s="11"/>
    </row>
    <row r="37" spans="1:6" ht="30" customHeight="1" thickBot="1">
      <c r="A37" s="10"/>
      <c r="B37" s="180"/>
      <c r="C37" s="181"/>
      <c r="D37" s="16"/>
      <c r="E37" s="12"/>
      <c r="F37" s="11"/>
    </row>
    <row r="38" spans="1:6" ht="30" customHeight="1" thickBot="1">
      <c r="A38" s="10"/>
      <c r="B38" s="5"/>
      <c r="C38" s="5"/>
      <c r="D38" s="5"/>
      <c r="E38" s="5"/>
      <c r="F38" s="11"/>
    </row>
    <row r="39" spans="1:6" ht="30" customHeight="1" thickBot="1">
      <c r="A39" s="10"/>
      <c r="B39" s="168" t="s">
        <v>106</v>
      </c>
      <c r="C39" s="169"/>
      <c r="D39" s="169"/>
      <c r="E39" s="186"/>
      <c r="F39" s="11"/>
    </row>
    <row r="40" spans="1:6" ht="19.95" customHeight="1">
      <c r="A40" s="10"/>
      <c r="B40" s="187" t="s">
        <v>131</v>
      </c>
      <c r="C40" s="187"/>
      <c r="D40" s="187"/>
      <c r="E40" s="187"/>
      <c r="F40" s="11"/>
    </row>
    <row r="41" spans="1:6" ht="19.95" customHeight="1" thickBot="1">
      <c r="A41" s="10"/>
      <c r="B41" s="5"/>
      <c r="C41" s="5"/>
      <c r="D41" s="5"/>
      <c r="E41" s="5"/>
      <c r="F41" s="11"/>
    </row>
    <row r="42" spans="1:6" ht="38.25" customHeight="1">
      <c r="A42" s="10"/>
      <c r="B42" s="30" t="s">
        <v>365</v>
      </c>
      <c r="C42" s="30" t="s">
        <v>357</v>
      </c>
      <c r="D42" s="30" t="s">
        <v>358</v>
      </c>
      <c r="E42" s="30" t="s">
        <v>359</v>
      </c>
      <c r="F42" s="11"/>
    </row>
    <row r="43" spans="1:6" ht="30" customHeight="1" thickBot="1">
      <c r="A43" s="10"/>
      <c r="B43" s="13"/>
      <c r="C43" s="17"/>
      <c r="D43" s="17"/>
      <c r="E43" s="18" t="e">
        <f>C43/D43</f>
        <v>#DIV/0!</v>
      </c>
      <c r="F43" s="11"/>
    </row>
    <row r="44" spans="1:6" ht="20.100000000000001" customHeight="1">
      <c r="A44" s="10"/>
      <c r="B44" s="95"/>
      <c r="C44" s="30" t="s">
        <v>360</v>
      </c>
      <c r="D44" s="30" t="s">
        <v>361</v>
      </c>
      <c r="E44" s="30" t="s">
        <v>362</v>
      </c>
      <c r="F44" s="11"/>
    </row>
    <row r="45" spans="1:6" ht="30" customHeight="1" thickBot="1">
      <c r="A45" s="10"/>
      <c r="B45" s="95"/>
      <c r="C45" s="17"/>
      <c r="D45" s="17"/>
      <c r="E45" s="20" t="e">
        <f>C45/D45</f>
        <v>#DIV/0!</v>
      </c>
      <c r="F45" s="11"/>
    </row>
    <row r="46" spans="1:6" ht="30" customHeight="1" thickBot="1">
      <c r="A46" s="10"/>
      <c r="B46" s="5"/>
      <c r="C46" s="5"/>
      <c r="D46" s="5"/>
      <c r="E46" s="5"/>
      <c r="F46" s="11"/>
    </row>
    <row r="47" spans="1:6" ht="30" customHeight="1" thickBot="1">
      <c r="A47" s="10"/>
      <c r="B47" s="168" t="s">
        <v>3</v>
      </c>
      <c r="C47" s="169"/>
      <c r="D47" s="169"/>
      <c r="E47" s="186"/>
      <c r="F47" s="11"/>
    </row>
    <row r="48" spans="1:6" ht="30" customHeight="1" thickBot="1">
      <c r="A48" s="10"/>
      <c r="B48" s="5"/>
      <c r="C48" s="5"/>
      <c r="D48" s="5"/>
      <c r="E48" s="5"/>
      <c r="F48" s="11"/>
    </row>
    <row r="49" spans="1:6" ht="20.100000000000001" customHeight="1">
      <c r="A49" s="10"/>
      <c r="B49" s="174" t="s">
        <v>107</v>
      </c>
      <c r="C49" s="175"/>
      <c r="D49" s="174" t="s">
        <v>108</v>
      </c>
      <c r="E49" s="175"/>
      <c r="F49" s="11"/>
    </row>
    <row r="50" spans="1:6" ht="30" customHeight="1" thickBot="1">
      <c r="A50" s="10"/>
      <c r="B50" s="180"/>
      <c r="C50" s="181"/>
      <c r="D50" s="180"/>
      <c r="E50" s="181"/>
      <c r="F50" s="11"/>
    </row>
    <row r="51" spans="1:6" ht="20.100000000000001" customHeight="1">
      <c r="A51" s="10"/>
      <c r="B51" s="31" t="s">
        <v>109</v>
      </c>
      <c r="C51" s="30" t="s">
        <v>110</v>
      </c>
      <c r="D51" s="30" t="s">
        <v>122</v>
      </c>
      <c r="E51" s="30" t="s">
        <v>127</v>
      </c>
      <c r="F51" s="11"/>
    </row>
    <row r="52" spans="1:6" ht="30" customHeight="1" thickBot="1">
      <c r="A52" s="10"/>
      <c r="B52" s="16"/>
      <c r="C52" s="16"/>
      <c r="D52" s="16"/>
      <c r="E52" s="16"/>
      <c r="F52" s="11"/>
    </row>
    <row r="53" spans="1:6" ht="20.100000000000001" customHeight="1">
      <c r="A53" s="10"/>
      <c r="B53" s="174" t="s">
        <v>130</v>
      </c>
      <c r="C53" s="175"/>
      <c r="D53" s="30" t="s">
        <v>147</v>
      </c>
      <c r="E53" s="30" t="s">
        <v>148</v>
      </c>
      <c r="F53" s="11"/>
    </row>
    <row r="54" spans="1:6" ht="30" customHeight="1" thickBot="1">
      <c r="A54" s="10"/>
      <c r="B54" s="180"/>
      <c r="C54" s="181"/>
      <c r="D54" s="13"/>
      <c r="E54" s="13"/>
      <c r="F54" s="11"/>
    </row>
    <row r="55" spans="1:6" ht="20.100000000000001" customHeight="1">
      <c r="A55" s="10"/>
      <c r="B55" s="174" t="s">
        <v>177</v>
      </c>
      <c r="C55" s="185"/>
      <c r="D55" s="185"/>
      <c r="E55" s="175"/>
      <c r="F55" s="11"/>
    </row>
    <row r="56" spans="1:6" ht="79.95" customHeight="1" thickBot="1">
      <c r="A56" s="10"/>
      <c r="B56" s="182"/>
      <c r="C56" s="183"/>
      <c r="D56" s="183"/>
      <c r="E56" s="184"/>
      <c r="F56" s="11"/>
    </row>
    <row r="57" spans="1:6" ht="20.100000000000001" customHeight="1">
      <c r="A57" s="10"/>
      <c r="B57" s="174" t="s">
        <v>178</v>
      </c>
      <c r="C57" s="185"/>
      <c r="D57" s="185"/>
      <c r="E57" s="175"/>
      <c r="F57" s="11"/>
    </row>
    <row r="58" spans="1:6" ht="281.25" customHeight="1" thickBot="1">
      <c r="A58" s="10"/>
      <c r="B58" s="182"/>
      <c r="C58" s="183"/>
      <c r="D58" s="183"/>
      <c r="E58" s="184"/>
      <c r="F58" s="11"/>
    </row>
    <row r="59" spans="1:6" ht="50.25" customHeight="1">
      <c r="A59" s="10"/>
      <c r="B59" s="32" t="s">
        <v>181</v>
      </c>
      <c r="C59" s="32" t="s">
        <v>182</v>
      </c>
      <c r="D59" s="32" t="s">
        <v>183</v>
      </c>
      <c r="E59" s="30" t="s">
        <v>184</v>
      </c>
      <c r="F59" s="11"/>
    </row>
    <row r="60" spans="1:6" ht="30" customHeight="1" thickBot="1">
      <c r="A60" s="10"/>
      <c r="B60" s="22"/>
      <c r="C60" s="22"/>
      <c r="D60" s="22"/>
      <c r="E60" s="16"/>
      <c r="F60" s="11"/>
    </row>
    <row r="61" spans="1:6" ht="20.100000000000001" customHeight="1">
      <c r="A61" s="10"/>
      <c r="B61" s="32" t="s">
        <v>185</v>
      </c>
      <c r="C61" s="32" t="s">
        <v>186</v>
      </c>
      <c r="D61" s="174" t="s">
        <v>187</v>
      </c>
      <c r="E61" s="175"/>
      <c r="F61" s="11"/>
    </row>
    <row r="62" spans="1:6" ht="30" customHeight="1" thickBot="1">
      <c r="A62" s="10"/>
      <c r="B62" s="22"/>
      <c r="C62" s="22"/>
      <c r="D62" s="176"/>
      <c r="E62" s="177"/>
      <c r="F62" s="11"/>
    </row>
    <row r="63" spans="1:6" ht="20.100000000000001" customHeight="1">
      <c r="A63" s="10"/>
      <c r="B63" s="178" t="s">
        <v>188</v>
      </c>
      <c r="C63" s="179"/>
      <c r="D63" s="174" t="s">
        <v>189</v>
      </c>
      <c r="E63" s="175"/>
      <c r="F63" s="11"/>
    </row>
    <row r="64" spans="1:6" ht="30" customHeight="1" thickBot="1">
      <c r="A64" s="10"/>
      <c r="B64" s="180"/>
      <c r="C64" s="181"/>
      <c r="D64" s="176"/>
      <c r="E64" s="177"/>
      <c r="F64" s="11"/>
    </row>
    <row r="65" spans="1:6" ht="36.75" customHeight="1">
      <c r="A65" s="10"/>
      <c r="B65" s="30" t="s">
        <v>190</v>
      </c>
      <c r="C65" s="30" t="s">
        <v>191</v>
      </c>
      <c r="D65" s="30" t="s">
        <v>192</v>
      </c>
      <c r="E65" s="33" t="s">
        <v>193</v>
      </c>
      <c r="F65" s="11"/>
    </row>
    <row r="66" spans="1:6" ht="30" customHeight="1" thickBot="1">
      <c r="A66" s="10"/>
      <c r="B66" s="12"/>
      <c r="C66" s="12"/>
      <c r="D66" s="12"/>
      <c r="E66" s="12"/>
      <c r="F66" s="11"/>
    </row>
    <row r="67" spans="1:6" ht="30" customHeight="1" thickBot="1">
      <c r="A67" s="43"/>
      <c r="B67" s="44"/>
      <c r="C67" s="44"/>
      <c r="D67" s="44"/>
      <c r="E67" s="44"/>
      <c r="F67" s="45"/>
    </row>
  </sheetData>
  <mergeCells count="43">
    <mergeCell ref="B12:E12"/>
    <mergeCell ref="B21:E21"/>
    <mergeCell ref="B25:C25"/>
    <mergeCell ref="B26:C26"/>
    <mergeCell ref="D25:E25"/>
    <mergeCell ref="D26:E26"/>
    <mergeCell ref="B24:C24"/>
    <mergeCell ref="B14:E14"/>
    <mergeCell ref="B18:D18"/>
    <mergeCell ref="B19:D19"/>
    <mergeCell ref="D23:E23"/>
    <mergeCell ref="D24:E24"/>
    <mergeCell ref="B23:C23"/>
    <mergeCell ref="B2:B4"/>
    <mergeCell ref="B7:E7"/>
    <mergeCell ref="B11:E11"/>
    <mergeCell ref="C9:D9"/>
    <mergeCell ref="C10:D10"/>
    <mergeCell ref="E2:E4"/>
    <mergeCell ref="C2:D4"/>
    <mergeCell ref="C5:D5"/>
    <mergeCell ref="B30:E30"/>
    <mergeCell ref="B47:E47"/>
    <mergeCell ref="B55:E55"/>
    <mergeCell ref="B53:C53"/>
    <mergeCell ref="B54:C54"/>
    <mergeCell ref="B36:C36"/>
    <mergeCell ref="B37:C37"/>
    <mergeCell ref="B40:E40"/>
    <mergeCell ref="B39:E39"/>
    <mergeCell ref="D63:E63"/>
    <mergeCell ref="D64:E64"/>
    <mergeCell ref="B63:C63"/>
    <mergeCell ref="B64:C64"/>
    <mergeCell ref="B49:C49"/>
    <mergeCell ref="B50:C50"/>
    <mergeCell ref="B56:E56"/>
    <mergeCell ref="D61:E61"/>
    <mergeCell ref="D62:E62"/>
    <mergeCell ref="D49:E49"/>
    <mergeCell ref="D50:E50"/>
    <mergeCell ref="B57:E57"/>
    <mergeCell ref="B58:E58"/>
  </mergeCells>
  <conditionalFormatting sqref="E43">
    <cfRule type="cellIs" dxfId="15" priority="3" operator="lessThan">
      <formula>1</formula>
    </cfRule>
    <cfRule type="cellIs" dxfId="14" priority="4" operator="greaterThanOrEqual">
      <formula>1</formula>
    </cfRule>
  </conditionalFormatting>
  <conditionalFormatting sqref="E45">
    <cfRule type="cellIs" dxfId="13" priority="1" operator="greaterThan">
      <formula>0.75</formula>
    </cfRule>
    <cfRule type="cellIs" dxfId="12" priority="2" operator="lessThanOrEqual">
      <formula>0.75</formula>
    </cfRule>
  </conditionalFormatting>
  <dataValidations count="4">
    <dataValidation type="date" operator="greaterThanOrEqual" allowBlank="1" showInputMessage="1" showErrorMessage="1" sqref="E10" xr:uid="{00000000-0002-0000-0100-000000000000}">
      <formula1>43651</formula1>
    </dataValidation>
    <dataValidation type="whole" operator="greaterThanOrEqual" allowBlank="1" showInputMessage="1" showErrorMessage="1" sqref="C17 C10" xr:uid="{00000000-0002-0000-0100-000001000000}">
      <formula1>1</formula1>
    </dataValidation>
    <dataValidation type="textLength" operator="greaterThanOrEqual" allowBlank="1" showInputMessage="1" showErrorMessage="1" sqref="B12:E12" xr:uid="{00000000-0002-0000-0100-000002000000}">
      <formula1>5</formula1>
    </dataValidation>
    <dataValidation type="textLength" operator="greaterThanOrEqual" allowBlank="1" showInputMessage="1" showErrorMessage="1" sqref="E17" xr:uid="{00000000-0002-0000-0100-000003000000}">
      <formula1>1</formula1>
    </dataValidation>
  </dataValidations>
  <printOptions horizontalCentered="1"/>
  <pageMargins left="0.78740157480314965" right="0.78740157480314965" top="0.78740157480314965" bottom="0.78740157480314965" header="0" footer="0"/>
  <pageSetup paperSize="5" scale="39" fitToHeight="2" orientation="portrait" horizontalDpi="4294967295" verticalDpi="4294967295"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4000000}">
          <x14:formula1>
            <xm:f>'Listas Desplegables'!$A$2:$A$14</xm:f>
          </x14:formula1>
          <xm:sqref>B10</xm:sqref>
        </x14:dataValidation>
        <x14:dataValidation type="list" allowBlank="1" showInputMessage="1" showErrorMessage="1" xr:uid="{00000000-0002-0000-0100-000005000000}">
          <x14:formula1>
            <xm:f>'Listas Desplegables'!$B$2:$B$13</xm:f>
          </x14:formula1>
          <xm:sqref>B17</xm:sqref>
        </x14:dataValidation>
        <x14:dataValidation type="list" allowBlank="1" showInputMessage="1" showErrorMessage="1" xr:uid="{00000000-0002-0000-0100-000006000000}">
          <x14:formula1>
            <xm:f>'Listas Desplegables'!$G$2:$G$10</xm:f>
          </x14:formula1>
          <xm:sqref>C28</xm:sqref>
        </x14:dataValidation>
        <x14:dataValidation type="list" allowBlank="1" showInputMessage="1" showErrorMessage="1" xr:uid="{00000000-0002-0000-0100-000007000000}">
          <x14:formula1>
            <xm:f>'Listas Desplegables'!$I$2:$I$3</xm:f>
          </x14:formula1>
          <xm:sqref>E35</xm:sqref>
        </x14:dataValidation>
        <x14:dataValidation type="list" allowBlank="1" showInputMessage="1" showErrorMessage="1" xr:uid="{00000000-0002-0000-0100-000008000000}">
          <x14:formula1>
            <xm:f>'Listas Desplegables'!$J$2:$J$7</xm:f>
          </x14:formula1>
          <xm:sqref>B37:C37</xm:sqref>
        </x14:dataValidation>
        <x14:dataValidation type="list" allowBlank="1" showInputMessage="1" showErrorMessage="1" xr:uid="{00000000-0002-0000-0100-000009000000}">
          <x14:formula1>
            <xm:f>'Listas Desplegables'!$K$2:$K$3</xm:f>
          </x14:formula1>
          <xm:sqref>D37</xm:sqref>
        </x14:dataValidation>
        <x14:dataValidation type="list" allowBlank="1" showInputMessage="1" showErrorMessage="1" xr:uid="{00000000-0002-0000-0100-00000A000000}">
          <x14:formula1>
            <xm:f>'Listas Desplegables'!$L$2:$L$3</xm:f>
          </x14:formula1>
          <xm:sqref>D50</xm:sqref>
        </x14:dataValidation>
        <x14:dataValidation type="list" allowBlank="1" showInputMessage="1" showErrorMessage="1" xr:uid="{00000000-0002-0000-0100-00000B000000}">
          <x14:formula1>
            <xm:f>'Listas Desplegables'!$M$2:$M$4</xm:f>
          </x14:formula1>
          <xm:sqref>C52</xm:sqref>
        </x14:dataValidation>
        <x14:dataValidation type="list" allowBlank="1" showInputMessage="1" showErrorMessage="1" xr:uid="{00000000-0002-0000-0100-00000C000000}">
          <x14:formula1>
            <xm:f>'Listas Desplegables'!$N$2:$N$5</xm:f>
          </x14:formula1>
          <xm:sqref>D52</xm:sqref>
        </x14:dataValidation>
        <x14:dataValidation type="list" allowBlank="1" showInputMessage="1" showErrorMessage="1" xr:uid="{00000000-0002-0000-0100-00000D000000}">
          <x14:formula1>
            <xm:f>'Listas Desplegables'!$O$2:$O$3</xm:f>
          </x14:formula1>
          <xm:sqref>E52</xm:sqref>
        </x14:dataValidation>
        <x14:dataValidation type="list" allowBlank="1" showInputMessage="1" showErrorMessage="1" xr:uid="{00000000-0002-0000-0100-00000E000000}">
          <x14:formula1>
            <xm:f>'Listas Desplegables'!$P$2:$P$8</xm:f>
          </x14:formula1>
          <xm:sqref>B54</xm:sqref>
        </x14:dataValidation>
        <x14:dataValidation type="list" allowBlank="1" showInputMessage="1" showErrorMessage="1" xr:uid="{00000000-0002-0000-0100-00000F000000}">
          <x14:formula1>
            <xm:f>'Listas Desplegables'!$H$2:$H$4</xm:f>
          </x14:formula1>
          <xm:sqref>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3"/>
  <sheetViews>
    <sheetView zoomScale="80" zoomScaleNormal="80" zoomScaleSheetLayoutView="85" workbookViewId="0">
      <selection activeCell="C6" sqref="C6"/>
    </sheetView>
  </sheetViews>
  <sheetFormatPr baseColWidth="10" defaultColWidth="0" defaultRowHeight="13.8" zeroHeight="1"/>
  <cols>
    <col min="1" max="1" width="3.6640625" style="9" customWidth="1"/>
    <col min="2" max="2" width="52.88671875" style="9" customWidth="1"/>
    <col min="3" max="3" width="46.33203125" style="9" customWidth="1"/>
    <col min="4" max="5" width="48.6640625" style="9" customWidth="1"/>
    <col min="6" max="6" width="3.6640625" style="9" customWidth="1"/>
    <col min="7" max="7" width="11.44140625" style="9" hidden="1" customWidth="1"/>
    <col min="8" max="16384" width="11.44140625" style="9" hidden="1"/>
  </cols>
  <sheetData>
    <row r="1" spans="1:6" ht="30" customHeight="1" thickBot="1">
      <c r="A1" s="6"/>
      <c r="B1" s="7"/>
      <c r="C1" s="7"/>
      <c r="D1" s="7"/>
      <c r="E1" s="7"/>
      <c r="F1" s="8"/>
    </row>
    <row r="2" spans="1:6" ht="39" customHeight="1" thickBot="1">
      <c r="A2" s="10"/>
      <c r="B2" s="188"/>
      <c r="C2" s="191" t="s">
        <v>367</v>
      </c>
      <c r="D2" s="192"/>
      <c r="E2" s="158"/>
      <c r="F2" s="11"/>
    </row>
    <row r="3" spans="1:6" ht="19.95" customHeight="1" thickBot="1">
      <c r="A3" s="10"/>
      <c r="B3" s="188"/>
      <c r="C3" s="193"/>
      <c r="D3" s="194"/>
      <c r="E3" s="159"/>
      <c r="F3" s="11"/>
    </row>
    <row r="4" spans="1:6" ht="19.95" customHeight="1" thickBot="1">
      <c r="A4" s="10"/>
      <c r="B4" s="188"/>
      <c r="C4" s="195"/>
      <c r="D4" s="196"/>
      <c r="E4" s="160"/>
      <c r="F4" s="11"/>
    </row>
    <row r="5" spans="1:6" ht="19.95" customHeight="1" thickBot="1">
      <c r="A5" s="10"/>
      <c r="B5" s="149" t="s">
        <v>383</v>
      </c>
      <c r="C5" s="180" t="s">
        <v>402</v>
      </c>
      <c r="D5" s="181"/>
      <c r="E5" s="149" t="s">
        <v>368</v>
      </c>
      <c r="F5" s="11"/>
    </row>
    <row r="6" spans="1:6" ht="19.95" customHeight="1" thickBot="1">
      <c r="A6" s="10"/>
      <c r="B6" s="5"/>
      <c r="C6" s="5"/>
      <c r="D6" s="5"/>
      <c r="E6" s="5"/>
      <c r="F6" s="11"/>
    </row>
    <row r="7" spans="1:6" ht="30" customHeight="1" thickBot="1">
      <c r="A7" s="10"/>
      <c r="B7" s="168" t="s">
        <v>170</v>
      </c>
      <c r="C7" s="169"/>
      <c r="D7" s="169"/>
      <c r="E7" s="186"/>
      <c r="F7" s="11"/>
    </row>
    <row r="8" spans="1:6" ht="15">
      <c r="A8" s="5"/>
      <c r="B8" s="5"/>
      <c r="C8" s="5"/>
      <c r="D8" s="5"/>
      <c r="E8" s="5"/>
      <c r="F8" s="5"/>
    </row>
    <row r="9" spans="1:6" ht="30" customHeight="1">
      <c r="A9" s="5"/>
      <c r="B9" s="54" t="s">
        <v>337</v>
      </c>
      <c r="C9" s="5"/>
      <c r="D9" s="5"/>
      <c r="E9" s="5"/>
      <c r="F9" s="5"/>
    </row>
    <row r="10" spans="1:6" ht="30" customHeight="1" thickBot="1">
      <c r="A10" s="5"/>
      <c r="B10" s="5"/>
      <c r="C10" s="5"/>
      <c r="D10" s="5"/>
      <c r="E10" s="5"/>
      <c r="F10" s="5"/>
    </row>
    <row r="11" spans="1:6" ht="20.100000000000001" customHeight="1">
      <c r="A11" s="10"/>
      <c r="B11" s="48" t="s">
        <v>171</v>
      </c>
      <c r="C11" s="203" t="s">
        <v>172</v>
      </c>
      <c r="D11" s="205"/>
      <c r="E11" s="2" t="s">
        <v>173</v>
      </c>
      <c r="F11" s="11"/>
    </row>
    <row r="12" spans="1:6" ht="30" customHeight="1" thickBot="1">
      <c r="A12" s="10"/>
      <c r="B12" s="49"/>
      <c r="C12" s="180"/>
      <c r="D12" s="181"/>
      <c r="E12" s="16"/>
      <c r="F12" s="11"/>
    </row>
    <row r="13" spans="1:6" ht="20.100000000000001" customHeight="1">
      <c r="A13" s="10"/>
      <c r="B13" s="1" t="s">
        <v>174</v>
      </c>
      <c r="C13" s="1" t="s">
        <v>224</v>
      </c>
      <c r="D13" s="1" t="s">
        <v>225</v>
      </c>
      <c r="E13" s="2" t="s">
        <v>226</v>
      </c>
      <c r="F13" s="11"/>
    </row>
    <row r="14" spans="1:6" ht="30" customHeight="1" thickBot="1">
      <c r="A14" s="10"/>
      <c r="B14" s="16"/>
      <c r="C14" s="13"/>
      <c r="D14" s="13"/>
      <c r="E14" s="16"/>
      <c r="F14" s="11"/>
    </row>
    <row r="15" spans="1:6" ht="20.100000000000001" customHeight="1">
      <c r="A15" s="10"/>
      <c r="B15" s="203" t="s">
        <v>179</v>
      </c>
      <c r="C15" s="204"/>
      <c r="D15" s="204"/>
      <c r="E15" s="205"/>
      <c r="F15" s="11"/>
    </row>
    <row r="16" spans="1:6" ht="79.95" customHeight="1" thickBot="1">
      <c r="A16" s="10"/>
      <c r="B16" s="182"/>
      <c r="C16" s="183"/>
      <c r="D16" s="183"/>
      <c r="E16" s="184"/>
      <c r="F16" s="11"/>
    </row>
    <row r="17" spans="1:6" ht="20.100000000000001" customHeight="1">
      <c r="A17" s="10"/>
      <c r="B17" s="203" t="s">
        <v>180</v>
      </c>
      <c r="C17" s="204"/>
      <c r="D17" s="204"/>
      <c r="E17" s="205"/>
      <c r="F17" s="11"/>
    </row>
    <row r="18" spans="1:6" ht="222.6" customHeight="1" thickBot="1">
      <c r="A18" s="10"/>
      <c r="B18" s="182"/>
      <c r="C18" s="183"/>
      <c r="D18" s="183"/>
      <c r="E18" s="184"/>
      <c r="F18" s="11"/>
    </row>
    <row r="19" spans="1:6" ht="31.2">
      <c r="A19" s="10"/>
      <c r="B19" s="48" t="s">
        <v>198</v>
      </c>
      <c r="C19" s="48" t="s">
        <v>199</v>
      </c>
      <c r="D19" s="48" t="s">
        <v>200</v>
      </c>
      <c r="E19" s="1" t="s">
        <v>201</v>
      </c>
      <c r="F19" s="11"/>
    </row>
    <row r="20" spans="1:6" ht="30" customHeight="1" thickBot="1">
      <c r="A20" s="10"/>
      <c r="B20" s="49"/>
      <c r="C20" s="49"/>
      <c r="D20" s="49"/>
      <c r="E20" s="12"/>
      <c r="F20" s="11"/>
    </row>
    <row r="21" spans="1:6" ht="20.100000000000001" customHeight="1">
      <c r="A21" s="10"/>
      <c r="B21" s="48" t="s">
        <v>202</v>
      </c>
      <c r="C21" s="48" t="s">
        <v>203</v>
      </c>
      <c r="D21" s="203" t="s">
        <v>204</v>
      </c>
      <c r="E21" s="205"/>
      <c r="F21" s="11"/>
    </row>
    <row r="22" spans="1:6" ht="30" customHeight="1" thickBot="1">
      <c r="A22" s="10"/>
      <c r="B22" s="49"/>
      <c r="C22" s="49"/>
      <c r="D22" s="180"/>
      <c r="E22" s="181"/>
      <c r="F22" s="11"/>
    </row>
    <row r="23" spans="1:6" ht="20.100000000000001" customHeight="1">
      <c r="A23" s="10"/>
      <c r="B23" s="206" t="s">
        <v>205</v>
      </c>
      <c r="C23" s="207"/>
      <c r="D23" s="203" t="s">
        <v>206</v>
      </c>
      <c r="E23" s="205"/>
      <c r="F23" s="11"/>
    </row>
    <row r="24" spans="1:6" ht="30" customHeight="1" thickBot="1">
      <c r="A24" s="10"/>
      <c r="B24" s="180"/>
      <c r="C24" s="181"/>
      <c r="D24" s="176"/>
      <c r="E24" s="177"/>
      <c r="F24" s="11"/>
    </row>
    <row r="25" spans="1:6" ht="31.2">
      <c r="A25" s="10"/>
      <c r="B25" s="1" t="s">
        <v>207</v>
      </c>
      <c r="C25" s="1" t="s">
        <v>208</v>
      </c>
      <c r="D25" s="1" t="s">
        <v>209</v>
      </c>
      <c r="E25" s="3" t="s">
        <v>210</v>
      </c>
      <c r="F25" s="11"/>
    </row>
    <row r="26" spans="1:6" ht="30" customHeight="1" thickBot="1">
      <c r="A26" s="10"/>
      <c r="B26" s="12"/>
      <c r="C26" s="12"/>
      <c r="D26" s="12"/>
      <c r="E26" s="12"/>
      <c r="F26" s="11"/>
    </row>
    <row r="27" spans="1:6" ht="30" customHeight="1">
      <c r="A27" s="5"/>
      <c r="B27" s="5"/>
      <c r="C27" s="5"/>
      <c r="D27" s="5"/>
      <c r="E27" s="5"/>
      <c r="F27" s="5"/>
    </row>
    <row r="28" spans="1:6" ht="30" customHeight="1">
      <c r="A28" s="5"/>
      <c r="B28" s="54" t="s">
        <v>338</v>
      </c>
      <c r="C28" s="5"/>
      <c r="D28" s="5"/>
      <c r="E28" s="5"/>
      <c r="F28" s="5"/>
    </row>
    <row r="29" spans="1:6" ht="30" customHeight="1" thickBot="1">
      <c r="A29" s="5"/>
      <c r="B29" s="5"/>
      <c r="C29" s="5"/>
      <c r="D29" s="5"/>
      <c r="E29" s="5"/>
      <c r="F29" s="5"/>
    </row>
    <row r="30" spans="1:6" ht="20.100000000000001" customHeight="1">
      <c r="A30" s="10"/>
      <c r="B30" s="48" t="s">
        <v>171</v>
      </c>
      <c r="C30" s="203" t="s">
        <v>172</v>
      </c>
      <c r="D30" s="205"/>
      <c r="E30" s="2" t="s">
        <v>173</v>
      </c>
      <c r="F30" s="11"/>
    </row>
    <row r="31" spans="1:6" ht="30" customHeight="1" thickBot="1">
      <c r="A31" s="10"/>
      <c r="B31" s="49"/>
      <c r="C31" s="180"/>
      <c r="D31" s="181"/>
      <c r="E31" s="16"/>
      <c r="F31" s="11"/>
    </row>
    <row r="32" spans="1:6" ht="20.100000000000001" customHeight="1">
      <c r="A32" s="10"/>
      <c r="B32" s="1" t="s">
        <v>174</v>
      </c>
      <c r="C32" s="1" t="s">
        <v>224</v>
      </c>
      <c r="D32" s="1" t="s">
        <v>225</v>
      </c>
      <c r="E32" s="2" t="s">
        <v>226</v>
      </c>
      <c r="F32" s="11"/>
    </row>
    <row r="33" spans="1:6" ht="30" customHeight="1" thickBot="1">
      <c r="A33" s="10"/>
      <c r="B33" s="16"/>
      <c r="C33" s="13"/>
      <c r="D33" s="13"/>
      <c r="E33" s="16"/>
      <c r="F33" s="11"/>
    </row>
    <row r="34" spans="1:6" ht="20.100000000000001" customHeight="1">
      <c r="A34" s="10"/>
      <c r="B34" s="203" t="s">
        <v>179</v>
      </c>
      <c r="C34" s="204"/>
      <c r="D34" s="204"/>
      <c r="E34" s="205"/>
      <c r="F34" s="11"/>
    </row>
    <row r="35" spans="1:6" ht="79.95" customHeight="1" thickBot="1">
      <c r="A35" s="10"/>
      <c r="B35" s="182"/>
      <c r="C35" s="183"/>
      <c r="D35" s="183"/>
      <c r="E35" s="184"/>
      <c r="F35" s="11"/>
    </row>
    <row r="36" spans="1:6" ht="20.100000000000001" customHeight="1">
      <c r="A36" s="10"/>
      <c r="B36" s="203" t="s">
        <v>180</v>
      </c>
      <c r="C36" s="204"/>
      <c r="D36" s="204"/>
      <c r="E36" s="205"/>
      <c r="F36" s="11"/>
    </row>
    <row r="37" spans="1:6" ht="302.25" customHeight="1" thickBot="1">
      <c r="A37" s="10"/>
      <c r="B37" s="182"/>
      <c r="C37" s="183"/>
      <c r="D37" s="183"/>
      <c r="E37" s="184"/>
      <c r="F37" s="11"/>
    </row>
    <row r="38" spans="1:6" ht="51.75" customHeight="1">
      <c r="A38" s="10"/>
      <c r="B38" s="48" t="s">
        <v>198</v>
      </c>
      <c r="C38" s="48" t="s">
        <v>199</v>
      </c>
      <c r="D38" s="48" t="s">
        <v>200</v>
      </c>
      <c r="E38" s="1" t="s">
        <v>201</v>
      </c>
      <c r="F38" s="11"/>
    </row>
    <row r="39" spans="1:6" ht="30" customHeight="1" thickBot="1">
      <c r="A39" s="10"/>
      <c r="B39" s="49"/>
      <c r="C39" s="49"/>
      <c r="D39" s="49"/>
      <c r="E39" s="12"/>
      <c r="F39" s="11"/>
    </row>
    <row r="40" spans="1:6" ht="20.100000000000001" customHeight="1">
      <c r="A40" s="10"/>
      <c r="B40" s="48" t="s">
        <v>202</v>
      </c>
      <c r="C40" s="48" t="s">
        <v>203</v>
      </c>
      <c r="D40" s="203" t="s">
        <v>204</v>
      </c>
      <c r="E40" s="205"/>
      <c r="F40" s="11"/>
    </row>
    <row r="41" spans="1:6" ht="30" customHeight="1" thickBot="1">
      <c r="A41" s="10"/>
      <c r="B41" s="49"/>
      <c r="C41" s="49"/>
      <c r="D41" s="180"/>
      <c r="E41" s="181"/>
      <c r="F41" s="11"/>
    </row>
    <row r="42" spans="1:6" ht="20.100000000000001" customHeight="1">
      <c r="A42" s="10"/>
      <c r="B42" s="206" t="s">
        <v>205</v>
      </c>
      <c r="C42" s="207"/>
      <c r="D42" s="203" t="s">
        <v>206</v>
      </c>
      <c r="E42" s="205"/>
      <c r="F42" s="11"/>
    </row>
    <row r="43" spans="1:6" ht="30" customHeight="1" thickBot="1">
      <c r="A43" s="10"/>
      <c r="B43" s="180"/>
      <c r="C43" s="181"/>
      <c r="D43" s="176"/>
      <c r="E43" s="177"/>
      <c r="F43" s="11"/>
    </row>
    <row r="44" spans="1:6" ht="31.2">
      <c r="A44" s="10"/>
      <c r="B44" s="1" t="s">
        <v>207</v>
      </c>
      <c r="C44" s="1" t="s">
        <v>208</v>
      </c>
      <c r="D44" s="1" t="s">
        <v>209</v>
      </c>
      <c r="E44" s="3" t="s">
        <v>210</v>
      </c>
      <c r="F44" s="11"/>
    </row>
    <row r="45" spans="1:6" ht="30" customHeight="1" thickBot="1">
      <c r="A45" s="10"/>
      <c r="B45" s="12"/>
      <c r="C45" s="12"/>
      <c r="D45" s="12"/>
      <c r="E45" s="12"/>
      <c r="F45" s="11"/>
    </row>
    <row r="46" spans="1:6" ht="30" customHeight="1">
      <c r="A46" s="5"/>
      <c r="B46" s="5"/>
      <c r="C46" s="5"/>
      <c r="D46" s="5"/>
      <c r="E46" s="5"/>
      <c r="F46" s="5"/>
    </row>
    <row r="47" spans="1:6" ht="30" customHeight="1">
      <c r="A47" s="5"/>
      <c r="B47" s="54" t="s">
        <v>339</v>
      </c>
      <c r="C47" s="5"/>
      <c r="D47" s="5"/>
      <c r="E47" s="5"/>
      <c r="F47" s="5"/>
    </row>
    <row r="48" spans="1:6" ht="30" customHeight="1" thickBot="1">
      <c r="A48" s="5"/>
      <c r="B48" s="5"/>
      <c r="C48" s="5"/>
      <c r="D48" s="5"/>
      <c r="E48" s="5"/>
      <c r="F48" s="5"/>
    </row>
    <row r="49" spans="1:6" ht="20.100000000000001" customHeight="1">
      <c r="A49" s="10"/>
      <c r="B49" s="121" t="s">
        <v>171</v>
      </c>
      <c r="C49" s="203" t="s">
        <v>172</v>
      </c>
      <c r="D49" s="205"/>
      <c r="E49" s="2" t="s">
        <v>173</v>
      </c>
      <c r="F49" s="11"/>
    </row>
    <row r="50" spans="1:6" ht="30" customHeight="1" thickBot="1">
      <c r="A50" s="10"/>
      <c r="B50" s="120"/>
      <c r="C50" s="180"/>
      <c r="D50" s="181"/>
      <c r="E50" s="122"/>
      <c r="F50" s="11"/>
    </row>
    <row r="51" spans="1:6" ht="20.100000000000001" customHeight="1">
      <c r="A51" s="10"/>
      <c r="B51" s="1" t="s">
        <v>174</v>
      </c>
      <c r="C51" s="1" t="s">
        <v>224</v>
      </c>
      <c r="D51" s="1" t="s">
        <v>225</v>
      </c>
      <c r="E51" s="2" t="s">
        <v>226</v>
      </c>
      <c r="F51" s="11"/>
    </row>
    <row r="52" spans="1:6" ht="30" customHeight="1" thickBot="1">
      <c r="A52" s="10"/>
      <c r="B52" s="122"/>
      <c r="C52" s="13"/>
      <c r="D52" s="13"/>
      <c r="E52" s="122"/>
      <c r="F52" s="11"/>
    </row>
    <row r="53" spans="1:6" ht="20.100000000000001" customHeight="1">
      <c r="A53" s="10"/>
      <c r="B53" s="203" t="s">
        <v>179</v>
      </c>
      <c r="C53" s="204"/>
      <c r="D53" s="204"/>
      <c r="E53" s="205"/>
      <c r="F53" s="11"/>
    </row>
    <row r="54" spans="1:6" ht="79.95" customHeight="1" thickBot="1">
      <c r="A54" s="10"/>
      <c r="B54" s="182"/>
      <c r="C54" s="183"/>
      <c r="D54" s="183"/>
      <c r="E54" s="184"/>
      <c r="F54" s="11"/>
    </row>
    <row r="55" spans="1:6" ht="20.100000000000001" customHeight="1">
      <c r="A55" s="10"/>
      <c r="B55" s="203" t="s">
        <v>180</v>
      </c>
      <c r="C55" s="204"/>
      <c r="D55" s="204"/>
      <c r="E55" s="205"/>
      <c r="F55" s="11"/>
    </row>
    <row r="56" spans="1:6" ht="302.25" customHeight="1" thickBot="1">
      <c r="A56" s="10"/>
      <c r="B56" s="182"/>
      <c r="C56" s="183"/>
      <c r="D56" s="183"/>
      <c r="E56" s="184"/>
      <c r="F56" s="11"/>
    </row>
    <row r="57" spans="1:6" ht="51.75" customHeight="1">
      <c r="A57" s="10"/>
      <c r="B57" s="121" t="s">
        <v>198</v>
      </c>
      <c r="C57" s="121" t="s">
        <v>199</v>
      </c>
      <c r="D57" s="121" t="s">
        <v>200</v>
      </c>
      <c r="E57" s="1" t="s">
        <v>201</v>
      </c>
      <c r="F57" s="11"/>
    </row>
    <row r="58" spans="1:6" ht="30" customHeight="1" thickBot="1">
      <c r="A58" s="10"/>
      <c r="B58" s="120"/>
      <c r="C58" s="120"/>
      <c r="D58" s="120"/>
      <c r="E58" s="12"/>
      <c r="F58" s="11"/>
    </row>
    <row r="59" spans="1:6" ht="20.100000000000001" customHeight="1">
      <c r="A59" s="10"/>
      <c r="B59" s="121" t="s">
        <v>202</v>
      </c>
      <c r="C59" s="121" t="s">
        <v>203</v>
      </c>
      <c r="D59" s="203" t="s">
        <v>204</v>
      </c>
      <c r="E59" s="205"/>
      <c r="F59" s="11"/>
    </row>
    <row r="60" spans="1:6" ht="30" customHeight="1" thickBot="1">
      <c r="A60" s="10"/>
      <c r="B60" s="120"/>
      <c r="C60" s="120"/>
      <c r="D60" s="180"/>
      <c r="E60" s="181"/>
      <c r="F60" s="11"/>
    </row>
    <row r="61" spans="1:6" ht="20.100000000000001" customHeight="1">
      <c r="A61" s="10"/>
      <c r="B61" s="206" t="s">
        <v>205</v>
      </c>
      <c r="C61" s="207"/>
      <c r="D61" s="203" t="s">
        <v>206</v>
      </c>
      <c r="E61" s="205"/>
      <c r="F61" s="11"/>
    </row>
    <row r="62" spans="1:6" ht="30" customHeight="1" thickBot="1">
      <c r="A62" s="10"/>
      <c r="B62" s="180"/>
      <c r="C62" s="181"/>
      <c r="D62" s="176"/>
      <c r="E62" s="177"/>
      <c r="F62" s="11"/>
    </row>
    <row r="63" spans="1:6" ht="31.2">
      <c r="A63" s="10"/>
      <c r="B63" s="1" t="s">
        <v>207</v>
      </c>
      <c r="C63" s="1" t="s">
        <v>208</v>
      </c>
      <c r="D63" s="1" t="s">
        <v>209</v>
      </c>
      <c r="E63" s="3" t="s">
        <v>210</v>
      </c>
      <c r="F63" s="11"/>
    </row>
    <row r="64" spans="1:6" ht="30" customHeight="1" thickBot="1">
      <c r="A64" s="10"/>
      <c r="B64" s="12"/>
      <c r="C64" s="12"/>
      <c r="D64" s="12"/>
      <c r="E64" s="12"/>
      <c r="F64" s="11"/>
    </row>
    <row r="65" spans="1:6" ht="30" customHeight="1">
      <c r="A65" s="5"/>
      <c r="B65" s="5"/>
      <c r="C65" s="5"/>
      <c r="D65" s="5"/>
      <c r="E65" s="5"/>
      <c r="F65" s="5"/>
    </row>
    <row r="66" spans="1:6" ht="30" customHeight="1">
      <c r="A66" s="5"/>
      <c r="B66" s="54" t="s">
        <v>340</v>
      </c>
      <c r="C66" s="5"/>
      <c r="D66" s="5"/>
      <c r="E66" s="5"/>
      <c r="F66" s="5"/>
    </row>
    <row r="67" spans="1:6" ht="30" customHeight="1" thickBot="1">
      <c r="A67" s="5"/>
      <c r="B67" s="5"/>
      <c r="C67" s="5"/>
      <c r="D67" s="5"/>
      <c r="E67" s="5"/>
      <c r="F67" s="5"/>
    </row>
    <row r="68" spans="1:6" ht="20.100000000000001" customHeight="1">
      <c r="A68" s="10"/>
      <c r="B68" s="121" t="s">
        <v>171</v>
      </c>
      <c r="C68" s="203" t="s">
        <v>172</v>
      </c>
      <c r="D68" s="205"/>
      <c r="E68" s="2" t="s">
        <v>173</v>
      </c>
      <c r="F68" s="11"/>
    </row>
    <row r="69" spans="1:6" ht="30" customHeight="1" thickBot="1">
      <c r="A69" s="10"/>
      <c r="B69" s="120"/>
      <c r="C69" s="180"/>
      <c r="D69" s="181"/>
      <c r="E69" s="122"/>
      <c r="F69" s="11"/>
    </row>
    <row r="70" spans="1:6" ht="20.100000000000001" customHeight="1">
      <c r="A70" s="10"/>
      <c r="B70" s="1" t="s">
        <v>174</v>
      </c>
      <c r="C70" s="1" t="s">
        <v>224</v>
      </c>
      <c r="D70" s="1" t="s">
        <v>225</v>
      </c>
      <c r="E70" s="2" t="s">
        <v>226</v>
      </c>
      <c r="F70" s="11"/>
    </row>
    <row r="71" spans="1:6" ht="30" customHeight="1" thickBot="1">
      <c r="A71" s="10"/>
      <c r="B71" s="122"/>
      <c r="C71" s="13"/>
      <c r="D71" s="13"/>
      <c r="E71" s="122"/>
      <c r="F71" s="11"/>
    </row>
    <row r="72" spans="1:6" ht="20.100000000000001" customHeight="1">
      <c r="A72" s="10"/>
      <c r="B72" s="203" t="s">
        <v>179</v>
      </c>
      <c r="C72" s="204"/>
      <c r="D72" s="204"/>
      <c r="E72" s="205"/>
      <c r="F72" s="11"/>
    </row>
    <row r="73" spans="1:6" ht="79.95" customHeight="1" thickBot="1">
      <c r="A73" s="10"/>
      <c r="B73" s="182"/>
      <c r="C73" s="183"/>
      <c r="D73" s="183"/>
      <c r="E73" s="184"/>
      <c r="F73" s="11"/>
    </row>
    <row r="74" spans="1:6" ht="20.100000000000001" customHeight="1">
      <c r="A74" s="10"/>
      <c r="B74" s="203" t="s">
        <v>180</v>
      </c>
      <c r="C74" s="204"/>
      <c r="D74" s="204"/>
      <c r="E74" s="205"/>
      <c r="F74" s="11"/>
    </row>
    <row r="75" spans="1:6" ht="302.25" customHeight="1" thickBot="1">
      <c r="A75" s="10"/>
      <c r="B75" s="182"/>
      <c r="C75" s="183"/>
      <c r="D75" s="183"/>
      <c r="E75" s="184"/>
      <c r="F75" s="11"/>
    </row>
    <row r="76" spans="1:6" ht="51.75" customHeight="1">
      <c r="A76" s="10"/>
      <c r="B76" s="121" t="s">
        <v>198</v>
      </c>
      <c r="C76" s="121" t="s">
        <v>199</v>
      </c>
      <c r="D76" s="121" t="s">
        <v>200</v>
      </c>
      <c r="E76" s="1" t="s">
        <v>201</v>
      </c>
      <c r="F76" s="11"/>
    </row>
    <row r="77" spans="1:6" ht="30" customHeight="1" thickBot="1">
      <c r="A77" s="10"/>
      <c r="B77" s="120"/>
      <c r="C77" s="120"/>
      <c r="D77" s="120"/>
      <c r="E77" s="12"/>
      <c r="F77" s="11"/>
    </row>
    <row r="78" spans="1:6" ht="20.100000000000001" customHeight="1">
      <c r="A78" s="10"/>
      <c r="B78" s="121" t="s">
        <v>202</v>
      </c>
      <c r="C78" s="121" t="s">
        <v>203</v>
      </c>
      <c r="D78" s="203" t="s">
        <v>204</v>
      </c>
      <c r="E78" s="205"/>
      <c r="F78" s="11"/>
    </row>
    <row r="79" spans="1:6" ht="30" customHeight="1" thickBot="1">
      <c r="A79" s="10"/>
      <c r="B79" s="120"/>
      <c r="C79" s="120"/>
      <c r="D79" s="180"/>
      <c r="E79" s="181"/>
      <c r="F79" s="11"/>
    </row>
    <row r="80" spans="1:6" ht="20.100000000000001" customHeight="1">
      <c r="A80" s="10"/>
      <c r="B80" s="206" t="s">
        <v>205</v>
      </c>
      <c r="C80" s="207"/>
      <c r="D80" s="203" t="s">
        <v>206</v>
      </c>
      <c r="E80" s="205"/>
      <c r="F80" s="11"/>
    </row>
    <row r="81" spans="1:6" ht="30" customHeight="1" thickBot="1">
      <c r="A81" s="10"/>
      <c r="B81" s="180"/>
      <c r="C81" s="181"/>
      <c r="D81" s="176"/>
      <c r="E81" s="177"/>
      <c r="F81" s="11"/>
    </row>
    <row r="82" spans="1:6" ht="31.2">
      <c r="A82" s="10"/>
      <c r="B82" s="1" t="s">
        <v>207</v>
      </c>
      <c r="C82" s="1" t="s">
        <v>208</v>
      </c>
      <c r="D82" s="1" t="s">
        <v>209</v>
      </c>
      <c r="E82" s="3" t="s">
        <v>210</v>
      </c>
      <c r="F82" s="11"/>
    </row>
    <row r="83" spans="1:6" ht="30" customHeight="1" thickBot="1">
      <c r="A83" s="10"/>
      <c r="B83" s="12"/>
      <c r="C83" s="12"/>
      <c r="D83" s="12"/>
      <c r="E83" s="12"/>
      <c r="F83" s="11"/>
    </row>
    <row r="84" spans="1:6" ht="30" customHeight="1">
      <c r="A84" s="5"/>
      <c r="B84" s="5"/>
      <c r="C84" s="5"/>
      <c r="D84" s="5"/>
      <c r="E84" s="5"/>
      <c r="F84" s="5"/>
    </row>
    <row r="85" spans="1:6" ht="30" customHeight="1">
      <c r="A85" s="5"/>
      <c r="B85" s="54" t="s">
        <v>351</v>
      </c>
      <c r="C85" s="5"/>
      <c r="D85" s="5"/>
      <c r="E85" s="5"/>
      <c r="F85" s="5"/>
    </row>
    <row r="86" spans="1:6" ht="30" customHeight="1" thickBot="1">
      <c r="A86" s="5"/>
      <c r="B86" s="5"/>
      <c r="C86" s="5"/>
      <c r="D86" s="5"/>
      <c r="E86" s="5"/>
      <c r="F86" s="5"/>
    </row>
    <row r="87" spans="1:6" ht="20.100000000000001" customHeight="1">
      <c r="A87" s="10"/>
      <c r="B87" s="121" t="s">
        <v>171</v>
      </c>
      <c r="C87" s="203" t="s">
        <v>172</v>
      </c>
      <c r="D87" s="205"/>
      <c r="E87" s="2" t="s">
        <v>173</v>
      </c>
      <c r="F87" s="11"/>
    </row>
    <row r="88" spans="1:6" ht="30" customHeight="1" thickBot="1">
      <c r="A88" s="10"/>
      <c r="B88" s="120"/>
      <c r="C88" s="180"/>
      <c r="D88" s="181"/>
      <c r="E88" s="122"/>
      <c r="F88" s="11"/>
    </row>
    <row r="89" spans="1:6" ht="20.100000000000001" customHeight="1">
      <c r="A89" s="10"/>
      <c r="B89" s="1" t="s">
        <v>174</v>
      </c>
      <c r="C89" s="1" t="s">
        <v>224</v>
      </c>
      <c r="D89" s="1" t="s">
        <v>225</v>
      </c>
      <c r="E89" s="2" t="s">
        <v>226</v>
      </c>
      <c r="F89" s="11"/>
    </row>
    <row r="90" spans="1:6" ht="30" customHeight="1" thickBot="1">
      <c r="A90" s="10"/>
      <c r="B90" s="122"/>
      <c r="C90" s="13"/>
      <c r="D90" s="13"/>
      <c r="E90" s="122"/>
      <c r="F90" s="11"/>
    </row>
    <row r="91" spans="1:6" ht="20.100000000000001" customHeight="1">
      <c r="A91" s="10"/>
      <c r="B91" s="203" t="s">
        <v>179</v>
      </c>
      <c r="C91" s="204"/>
      <c r="D91" s="204"/>
      <c r="E91" s="205"/>
      <c r="F91" s="11"/>
    </row>
    <row r="92" spans="1:6" ht="79.95" customHeight="1" thickBot="1">
      <c r="A92" s="10"/>
      <c r="B92" s="182"/>
      <c r="C92" s="183"/>
      <c r="D92" s="183"/>
      <c r="E92" s="184"/>
      <c r="F92" s="11"/>
    </row>
    <row r="93" spans="1:6" ht="20.100000000000001" customHeight="1">
      <c r="A93" s="10"/>
      <c r="B93" s="203" t="s">
        <v>180</v>
      </c>
      <c r="C93" s="204"/>
      <c r="D93" s="204"/>
      <c r="E93" s="205"/>
      <c r="F93" s="11"/>
    </row>
    <row r="94" spans="1:6" ht="302.25" customHeight="1" thickBot="1">
      <c r="A94" s="10"/>
      <c r="B94" s="182"/>
      <c r="C94" s="183"/>
      <c r="D94" s="183"/>
      <c r="E94" s="184"/>
      <c r="F94" s="11"/>
    </row>
    <row r="95" spans="1:6" ht="51.75" customHeight="1">
      <c r="A95" s="10"/>
      <c r="B95" s="121" t="s">
        <v>198</v>
      </c>
      <c r="C95" s="121" t="s">
        <v>199</v>
      </c>
      <c r="D95" s="121" t="s">
        <v>200</v>
      </c>
      <c r="E95" s="1" t="s">
        <v>201</v>
      </c>
      <c r="F95" s="11"/>
    </row>
    <row r="96" spans="1:6" ht="30" customHeight="1" thickBot="1">
      <c r="A96" s="10"/>
      <c r="B96" s="120"/>
      <c r="C96" s="120"/>
      <c r="D96" s="120"/>
      <c r="E96" s="12"/>
      <c r="F96" s="11"/>
    </row>
    <row r="97" spans="1:6" ht="20.100000000000001" customHeight="1">
      <c r="A97" s="10"/>
      <c r="B97" s="121" t="s">
        <v>202</v>
      </c>
      <c r="C97" s="121" t="s">
        <v>203</v>
      </c>
      <c r="D97" s="203" t="s">
        <v>204</v>
      </c>
      <c r="E97" s="205"/>
      <c r="F97" s="11"/>
    </row>
    <row r="98" spans="1:6" ht="30" customHeight="1" thickBot="1">
      <c r="A98" s="10"/>
      <c r="B98" s="120"/>
      <c r="C98" s="120"/>
      <c r="D98" s="180"/>
      <c r="E98" s="181"/>
      <c r="F98" s="11"/>
    </row>
    <row r="99" spans="1:6" ht="20.100000000000001" customHeight="1">
      <c r="A99" s="10"/>
      <c r="B99" s="206" t="s">
        <v>205</v>
      </c>
      <c r="C99" s="207"/>
      <c r="D99" s="203" t="s">
        <v>206</v>
      </c>
      <c r="E99" s="205"/>
      <c r="F99" s="11"/>
    </row>
    <row r="100" spans="1:6" ht="30" customHeight="1" thickBot="1">
      <c r="A100" s="10"/>
      <c r="B100" s="180"/>
      <c r="C100" s="181"/>
      <c r="D100" s="176"/>
      <c r="E100" s="177"/>
      <c r="F100" s="11"/>
    </row>
    <row r="101" spans="1:6" ht="31.2">
      <c r="A101" s="10"/>
      <c r="B101" s="1" t="s">
        <v>207</v>
      </c>
      <c r="C101" s="1" t="s">
        <v>208</v>
      </c>
      <c r="D101" s="1" t="s">
        <v>209</v>
      </c>
      <c r="E101" s="3" t="s">
        <v>210</v>
      </c>
      <c r="F101" s="11"/>
    </row>
    <row r="102" spans="1:6" ht="30" customHeight="1" thickBot="1">
      <c r="A102" s="10"/>
      <c r="B102" s="12"/>
      <c r="C102" s="12"/>
      <c r="D102" s="12"/>
      <c r="E102" s="12"/>
      <c r="F102" s="11"/>
    </row>
    <row r="103" spans="1:6" ht="30" customHeight="1" thickBot="1">
      <c r="A103" s="43"/>
      <c r="B103" s="44"/>
      <c r="C103" s="44"/>
      <c r="D103" s="44"/>
      <c r="E103" s="44"/>
      <c r="F103" s="45"/>
    </row>
  </sheetData>
  <mergeCells count="65">
    <mergeCell ref="D97:E97"/>
    <mergeCell ref="D98:E98"/>
    <mergeCell ref="B99:C99"/>
    <mergeCell ref="D99:E99"/>
    <mergeCell ref="B100:C100"/>
    <mergeCell ref="D100:E100"/>
    <mergeCell ref="C88:D88"/>
    <mergeCell ref="B91:E91"/>
    <mergeCell ref="B92:E92"/>
    <mergeCell ref="B93:E93"/>
    <mergeCell ref="B94:E94"/>
    <mergeCell ref="B80:C80"/>
    <mergeCell ref="D80:E80"/>
    <mergeCell ref="B81:C81"/>
    <mergeCell ref="D81:E81"/>
    <mergeCell ref="C87:D87"/>
    <mergeCell ref="B73:E73"/>
    <mergeCell ref="B74:E74"/>
    <mergeCell ref="B75:E75"/>
    <mergeCell ref="D78:E78"/>
    <mergeCell ref="D79:E79"/>
    <mergeCell ref="B62:C62"/>
    <mergeCell ref="D62:E62"/>
    <mergeCell ref="C68:D68"/>
    <mergeCell ref="C69:D69"/>
    <mergeCell ref="B72:E72"/>
    <mergeCell ref="B56:E56"/>
    <mergeCell ref="D59:E59"/>
    <mergeCell ref="D60:E60"/>
    <mergeCell ref="B61:C61"/>
    <mergeCell ref="D61:E61"/>
    <mergeCell ref="C49:D49"/>
    <mergeCell ref="C50:D50"/>
    <mergeCell ref="B53:E53"/>
    <mergeCell ref="B54:E54"/>
    <mergeCell ref="B55:E55"/>
    <mergeCell ref="C2:D4"/>
    <mergeCell ref="E2:E4"/>
    <mergeCell ref="C5:D5"/>
    <mergeCell ref="B7:E7"/>
    <mergeCell ref="B36:E36"/>
    <mergeCell ref="B17:E17"/>
    <mergeCell ref="B18:E18"/>
    <mergeCell ref="D21:E21"/>
    <mergeCell ref="D22:E22"/>
    <mergeCell ref="B23:C23"/>
    <mergeCell ref="D23:E23"/>
    <mergeCell ref="B2:B4"/>
    <mergeCell ref="B24:C24"/>
    <mergeCell ref="D24:E24"/>
    <mergeCell ref="C11:D11"/>
    <mergeCell ref="C12:D12"/>
    <mergeCell ref="B15:E15"/>
    <mergeCell ref="B16:E16"/>
    <mergeCell ref="B43:C43"/>
    <mergeCell ref="D43:E43"/>
    <mergeCell ref="C30:D30"/>
    <mergeCell ref="C31:D31"/>
    <mergeCell ref="B34:E34"/>
    <mergeCell ref="B35:E35"/>
    <mergeCell ref="B37:E37"/>
    <mergeCell ref="D40:E40"/>
    <mergeCell ref="D41:E41"/>
    <mergeCell ref="B42:C42"/>
    <mergeCell ref="D42:E42"/>
  </mergeCells>
  <printOptions horizontalCentered="1"/>
  <pageMargins left="0.78740157480314965" right="0.78740157480314965" top="0.78740157480314965" bottom="0.78740157480314965" header="0" footer="0"/>
  <pageSetup paperSize="5" scale="19" orientation="portrait"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'Listas Desplegables'!$P$2:$P$8</xm:f>
          </x14:formula1>
          <xm:sqref>B12 B31 B50 B69 B88</xm:sqref>
        </x14:dataValidation>
        <x14:dataValidation type="list" allowBlank="1" showInputMessage="1" showErrorMessage="1" xr:uid="{00000000-0002-0000-0200-000001000000}">
          <x14:formula1>
            <xm:f>'Listas Desplegables'!$M$2:$M$4</xm:f>
          </x14:formula1>
          <xm:sqref>B14 B33 B52 B71 B90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4"/>
  <sheetViews>
    <sheetView view="pageBreakPreview" zoomScale="80" zoomScaleNormal="85" zoomScaleSheetLayoutView="80" workbookViewId="0">
      <selection activeCell="C6" sqref="C6"/>
    </sheetView>
  </sheetViews>
  <sheetFormatPr baseColWidth="10" defaultColWidth="11.44140625" defaultRowHeight="13.8"/>
  <cols>
    <col min="1" max="1" width="3.6640625" style="9" customWidth="1"/>
    <col min="2" max="2" width="52.88671875" style="9" customWidth="1"/>
    <col min="3" max="3" width="46.33203125" style="9" customWidth="1"/>
    <col min="4" max="5" width="48.6640625" style="9" customWidth="1"/>
    <col min="6" max="6" width="3.6640625" style="9" customWidth="1"/>
    <col min="7" max="16384" width="11.44140625" style="9"/>
  </cols>
  <sheetData>
    <row r="1" spans="1:6" ht="30" customHeight="1" thickBot="1">
      <c r="A1" s="6"/>
      <c r="B1" s="7"/>
      <c r="C1" s="7"/>
      <c r="D1" s="7"/>
      <c r="E1" s="7"/>
      <c r="F1" s="8"/>
    </row>
    <row r="2" spans="1:6" ht="41.25" customHeight="1" thickBot="1">
      <c r="A2" s="10"/>
      <c r="B2" s="188"/>
      <c r="C2" s="191" t="s">
        <v>367</v>
      </c>
      <c r="D2" s="192"/>
      <c r="E2" s="158"/>
      <c r="F2" s="11"/>
    </row>
    <row r="3" spans="1:6" ht="19.95" customHeight="1" thickBot="1">
      <c r="A3" s="10"/>
      <c r="B3" s="188"/>
      <c r="C3" s="193"/>
      <c r="D3" s="194"/>
      <c r="E3" s="159"/>
      <c r="F3" s="11"/>
    </row>
    <row r="4" spans="1:6" ht="19.95" customHeight="1" thickBot="1">
      <c r="A4" s="10"/>
      <c r="B4" s="188"/>
      <c r="C4" s="195"/>
      <c r="D4" s="196"/>
      <c r="E4" s="160"/>
      <c r="F4" s="11"/>
    </row>
    <row r="5" spans="1:6" ht="20.25" customHeight="1" thickBot="1">
      <c r="A5" s="10"/>
      <c r="B5" s="149" t="s">
        <v>383</v>
      </c>
      <c r="C5" s="180" t="s">
        <v>402</v>
      </c>
      <c r="D5" s="181"/>
      <c r="E5" s="149" t="s">
        <v>368</v>
      </c>
      <c r="F5" s="11"/>
    </row>
    <row r="6" spans="1:6" ht="30" customHeight="1" thickBot="1">
      <c r="A6" s="10"/>
      <c r="B6" s="5"/>
      <c r="C6" s="5"/>
      <c r="D6" s="5"/>
      <c r="E6" s="5"/>
      <c r="F6" s="11"/>
    </row>
    <row r="7" spans="1:6" ht="30" customHeight="1" thickBot="1">
      <c r="A7" s="10"/>
      <c r="B7" s="168" t="s">
        <v>211</v>
      </c>
      <c r="C7" s="169"/>
      <c r="D7" s="169"/>
      <c r="E7" s="186"/>
      <c r="F7" s="11"/>
    </row>
    <row r="8" spans="1:6" ht="30" customHeight="1" thickBot="1">
      <c r="A8" s="10"/>
      <c r="B8" s="5"/>
      <c r="C8" s="5"/>
      <c r="D8" s="5"/>
      <c r="E8" s="5"/>
      <c r="F8" s="11"/>
    </row>
    <row r="9" spans="1:6" ht="30" customHeight="1" thickBot="1">
      <c r="A9" s="10"/>
      <c r="B9" s="34" t="s">
        <v>212</v>
      </c>
      <c r="C9" s="208" t="s">
        <v>141</v>
      </c>
      <c r="D9" s="208"/>
      <c r="E9" s="209"/>
      <c r="F9" s="11"/>
    </row>
    <row r="10" spans="1:6" ht="30" customHeight="1" thickBot="1">
      <c r="A10" s="10"/>
      <c r="B10" s="5"/>
      <c r="C10" s="5"/>
      <c r="D10" s="5"/>
      <c r="E10" s="5"/>
      <c r="F10" s="11"/>
    </row>
    <row r="11" spans="1:6" ht="20.100000000000001" customHeight="1">
      <c r="A11" s="10"/>
      <c r="B11" s="30" t="s">
        <v>213</v>
      </c>
      <c r="C11" s="30" t="s">
        <v>214</v>
      </c>
      <c r="D11" s="30" t="s">
        <v>215</v>
      </c>
      <c r="E11" s="30" t="s">
        <v>216</v>
      </c>
      <c r="F11" s="11"/>
    </row>
    <row r="12" spans="1:6" ht="30" customHeight="1" thickBot="1">
      <c r="A12" s="10"/>
      <c r="B12" s="16"/>
      <c r="C12" s="16"/>
      <c r="D12" s="16"/>
      <c r="E12" s="16"/>
      <c r="F12" s="11"/>
    </row>
    <row r="13" spans="1:6" ht="20.100000000000001" customHeight="1">
      <c r="A13" s="10"/>
      <c r="B13" s="30" t="s">
        <v>217</v>
      </c>
      <c r="C13" s="30" t="s">
        <v>218</v>
      </c>
      <c r="D13" s="30" t="s">
        <v>219</v>
      </c>
      <c r="E13" s="30" t="s">
        <v>220</v>
      </c>
      <c r="F13" s="11"/>
    </row>
    <row r="14" spans="1:6" ht="30" customHeight="1" thickBot="1">
      <c r="A14" s="10"/>
      <c r="B14" s="16"/>
      <c r="C14" s="19"/>
      <c r="D14" s="13"/>
      <c r="E14" s="16"/>
      <c r="F14" s="11"/>
    </row>
    <row r="15" spans="1:6" ht="20.100000000000001" customHeight="1">
      <c r="A15" s="10"/>
      <c r="B15" s="174" t="s">
        <v>221</v>
      </c>
      <c r="C15" s="175"/>
      <c r="D15" s="30" t="s">
        <v>222</v>
      </c>
      <c r="E15" s="30" t="s">
        <v>231</v>
      </c>
      <c r="F15" s="11"/>
    </row>
    <row r="16" spans="1:6" ht="30" customHeight="1" thickBot="1">
      <c r="A16" s="10"/>
      <c r="B16" s="180"/>
      <c r="C16" s="181"/>
      <c r="D16" s="16"/>
      <c r="E16" s="16"/>
      <c r="F16" s="11"/>
    </row>
    <row r="17" spans="1:6" ht="30" customHeight="1" thickBot="1">
      <c r="A17" s="10"/>
      <c r="B17" s="4"/>
      <c r="C17" s="5"/>
      <c r="D17" s="4"/>
      <c r="E17" s="5"/>
      <c r="F17" s="11"/>
    </row>
    <row r="18" spans="1:6" ht="20.100000000000001" customHeight="1">
      <c r="A18" s="10"/>
      <c r="B18" s="178" t="s">
        <v>247</v>
      </c>
      <c r="C18" s="179"/>
      <c r="D18" s="178" t="s">
        <v>248</v>
      </c>
      <c r="E18" s="179"/>
      <c r="F18" s="11"/>
    </row>
    <row r="19" spans="1:6" ht="30" customHeight="1" thickBot="1">
      <c r="A19" s="10"/>
      <c r="B19" s="180"/>
      <c r="C19" s="181"/>
      <c r="D19" s="180"/>
      <c r="E19" s="181"/>
      <c r="F19" s="11"/>
    </row>
    <row r="20" spans="1:6" ht="20.100000000000001" customHeight="1">
      <c r="A20" s="10"/>
      <c r="B20" s="178" t="s">
        <v>246</v>
      </c>
      <c r="C20" s="179"/>
      <c r="D20" s="50" t="s">
        <v>232</v>
      </c>
      <c r="E20" s="30" t="s">
        <v>233</v>
      </c>
      <c r="F20" s="11"/>
    </row>
    <row r="21" spans="1:6" ht="30" customHeight="1" thickBot="1">
      <c r="A21" s="10"/>
      <c r="B21" s="180"/>
      <c r="C21" s="181"/>
      <c r="D21" s="51"/>
      <c r="E21" s="12"/>
      <c r="F21" s="11"/>
    </row>
    <row r="22" spans="1:6" ht="30" customHeight="1" thickBot="1">
      <c r="A22" s="10"/>
      <c r="B22" s="4"/>
      <c r="C22" s="5"/>
      <c r="D22" s="4"/>
      <c r="E22" s="5"/>
      <c r="F22" s="11"/>
    </row>
    <row r="23" spans="1:6" ht="20.100000000000001" customHeight="1">
      <c r="A23" s="10"/>
      <c r="B23" s="50" t="s">
        <v>234</v>
      </c>
      <c r="C23" s="174" t="s">
        <v>250</v>
      </c>
      <c r="D23" s="175"/>
      <c r="E23" s="30" t="s">
        <v>235</v>
      </c>
      <c r="F23" s="11"/>
    </row>
    <row r="24" spans="1:6" ht="30" customHeight="1" thickBot="1">
      <c r="A24" s="10"/>
      <c r="B24" s="49"/>
      <c r="C24" s="180"/>
      <c r="D24" s="181"/>
      <c r="E24" s="35"/>
      <c r="F24" s="11"/>
    </row>
    <row r="25" spans="1:6" ht="20.100000000000001" customHeight="1">
      <c r="A25" s="10"/>
      <c r="B25" s="174" t="s">
        <v>236</v>
      </c>
      <c r="C25" s="175"/>
      <c r="D25" s="50" t="s">
        <v>237</v>
      </c>
      <c r="E25" s="30" t="s">
        <v>238</v>
      </c>
      <c r="F25" s="11"/>
    </row>
    <row r="26" spans="1:6" ht="30" customHeight="1" thickBot="1">
      <c r="A26" s="10"/>
      <c r="B26" s="211"/>
      <c r="C26" s="212"/>
      <c r="D26" s="35"/>
      <c r="E26" s="16"/>
      <c r="F26" s="11"/>
    </row>
    <row r="27" spans="1:6" ht="30" customHeight="1" thickBot="1">
      <c r="A27" s="10"/>
      <c r="B27" s="4"/>
      <c r="C27" s="4"/>
      <c r="D27" s="5"/>
      <c r="E27" s="5"/>
      <c r="F27" s="11"/>
    </row>
    <row r="28" spans="1:6" ht="20.100000000000001" customHeight="1">
      <c r="A28" s="10"/>
      <c r="B28" s="50" t="s">
        <v>239</v>
      </c>
      <c r="C28" s="174" t="s">
        <v>251</v>
      </c>
      <c r="D28" s="175"/>
      <c r="E28" s="30" t="s">
        <v>240</v>
      </c>
      <c r="F28" s="11"/>
    </row>
    <row r="29" spans="1:6" ht="30" customHeight="1" thickBot="1">
      <c r="A29" s="10"/>
      <c r="B29" s="49"/>
      <c r="C29" s="180"/>
      <c r="D29" s="181"/>
      <c r="E29" s="13"/>
      <c r="F29" s="11"/>
    </row>
    <row r="30" spans="1:6" ht="30" customHeight="1">
      <c r="A30" s="10"/>
      <c r="B30" s="5"/>
      <c r="C30" s="5"/>
      <c r="D30" s="5"/>
      <c r="E30" s="5"/>
      <c r="F30" s="11"/>
    </row>
    <row r="31" spans="1:6" ht="210" customHeight="1">
      <c r="A31" s="10"/>
      <c r="B31" s="213" t="s">
        <v>355</v>
      </c>
      <c r="C31" s="213"/>
      <c r="D31" s="213"/>
      <c r="E31" s="213"/>
      <c r="F31" s="11"/>
    </row>
    <row r="32" spans="1:6" ht="30" customHeight="1">
      <c r="A32" s="10"/>
      <c r="B32" s="42"/>
      <c r="C32" s="42"/>
      <c r="D32" s="42"/>
      <c r="E32" s="42"/>
      <c r="F32" s="11"/>
    </row>
    <row r="33" spans="1:6" ht="60.6" customHeight="1" thickBot="1">
      <c r="A33" s="10"/>
      <c r="B33" s="42"/>
      <c r="C33" s="214"/>
      <c r="D33" s="214"/>
      <c r="E33" s="42"/>
      <c r="F33" s="11"/>
    </row>
    <row r="34" spans="1:6" ht="30" customHeight="1">
      <c r="A34" s="10"/>
      <c r="B34" s="42"/>
      <c r="C34" s="210" t="s">
        <v>1</v>
      </c>
      <c r="D34" s="210"/>
      <c r="E34" s="42"/>
      <c r="F34" s="11"/>
    </row>
    <row r="35" spans="1:6" ht="30" customHeight="1">
      <c r="A35" s="10"/>
      <c r="B35" s="5"/>
      <c r="C35" s="5"/>
      <c r="D35" s="5"/>
      <c r="E35" s="5"/>
      <c r="F35" s="11"/>
    </row>
    <row r="36" spans="1:6" ht="30" customHeight="1">
      <c r="A36" s="10"/>
      <c r="B36" s="54" t="s">
        <v>337</v>
      </c>
      <c r="C36" s="5"/>
      <c r="D36" s="5"/>
      <c r="E36" s="5"/>
      <c r="F36" s="11"/>
    </row>
    <row r="37" spans="1:6" ht="30" customHeight="1" thickBot="1">
      <c r="A37" s="10"/>
      <c r="B37" s="5"/>
      <c r="C37" s="5"/>
      <c r="D37" s="5"/>
      <c r="E37" s="5"/>
      <c r="F37" s="11"/>
    </row>
    <row r="38" spans="1:6" ht="20.100000000000001" customHeight="1">
      <c r="A38" s="10"/>
      <c r="B38" s="203" t="s">
        <v>252</v>
      </c>
      <c r="C38" s="205"/>
      <c r="D38" s="2" t="s">
        <v>253</v>
      </c>
      <c r="E38" s="1" t="s">
        <v>254</v>
      </c>
      <c r="F38" s="11"/>
    </row>
    <row r="39" spans="1:6" ht="30" customHeight="1" thickBot="1">
      <c r="A39" s="10"/>
      <c r="B39" s="180"/>
      <c r="C39" s="181"/>
      <c r="D39" s="16"/>
      <c r="E39" s="129"/>
      <c r="F39" s="11"/>
    </row>
    <row r="40" spans="1:6" ht="20.100000000000001" customHeight="1">
      <c r="A40" s="10"/>
      <c r="B40" s="1" t="s">
        <v>255</v>
      </c>
      <c r="C40" s="1" t="s">
        <v>256</v>
      </c>
      <c r="D40" s="206" t="s">
        <v>257</v>
      </c>
      <c r="E40" s="207"/>
      <c r="F40" s="11"/>
    </row>
    <row r="41" spans="1:6" ht="30" customHeight="1" thickBot="1">
      <c r="A41" s="10"/>
      <c r="B41" s="13"/>
      <c r="C41" s="13"/>
      <c r="D41" s="211"/>
      <c r="E41" s="212"/>
      <c r="F41" s="11"/>
    </row>
    <row r="42" spans="1:6" ht="20.100000000000001" customHeight="1">
      <c r="A42" s="10"/>
      <c r="B42" s="203" t="s">
        <v>258</v>
      </c>
      <c r="C42" s="204"/>
      <c r="D42" s="204"/>
      <c r="E42" s="205"/>
      <c r="F42" s="11"/>
    </row>
    <row r="43" spans="1:6" ht="79.95" customHeight="1" thickBot="1">
      <c r="A43" s="10"/>
      <c r="B43" s="182"/>
      <c r="C43" s="183"/>
      <c r="D43" s="183"/>
      <c r="E43" s="184"/>
      <c r="F43" s="11"/>
    </row>
    <row r="44" spans="1:6" ht="20.100000000000001" customHeight="1">
      <c r="A44" s="10"/>
      <c r="B44" s="203" t="s">
        <v>259</v>
      </c>
      <c r="C44" s="204"/>
      <c r="D44" s="204"/>
      <c r="E44" s="205"/>
      <c r="F44" s="11"/>
    </row>
    <row r="45" spans="1:6" ht="296.25" customHeight="1" thickBot="1">
      <c r="A45" s="10"/>
      <c r="B45" s="182"/>
      <c r="C45" s="183"/>
      <c r="D45" s="183"/>
      <c r="E45" s="184"/>
      <c r="F45" s="11"/>
    </row>
    <row r="46" spans="1:6" ht="48" customHeight="1">
      <c r="A46" s="10"/>
      <c r="B46" s="48" t="s">
        <v>260</v>
      </c>
      <c r="C46" s="48" t="s">
        <v>261</v>
      </c>
      <c r="D46" s="48" t="s">
        <v>262</v>
      </c>
      <c r="E46" s="1" t="s">
        <v>263</v>
      </c>
      <c r="F46" s="11"/>
    </row>
    <row r="47" spans="1:6" ht="30" customHeight="1" thickBot="1">
      <c r="A47" s="10"/>
      <c r="B47" s="49"/>
      <c r="C47" s="49"/>
      <c r="D47" s="49"/>
      <c r="E47" s="12"/>
      <c r="F47" s="11"/>
    </row>
    <row r="48" spans="1:6" ht="20.100000000000001" customHeight="1">
      <c r="A48" s="10"/>
      <c r="B48" s="203" t="s">
        <v>327</v>
      </c>
      <c r="C48" s="204"/>
      <c r="D48" s="204"/>
      <c r="E48" s="205"/>
      <c r="F48" s="11"/>
    </row>
    <row r="49" spans="1:6" ht="114" customHeight="1" thickBot="1">
      <c r="A49" s="10"/>
      <c r="B49" s="215"/>
      <c r="C49" s="216"/>
      <c r="D49" s="216"/>
      <c r="E49" s="217"/>
      <c r="F49" s="11"/>
    </row>
    <row r="50" spans="1:6" ht="20.100000000000001" customHeight="1">
      <c r="A50" s="10"/>
      <c r="B50" s="48" t="s">
        <v>328</v>
      </c>
      <c r="C50" s="48" t="s">
        <v>329</v>
      </c>
      <c r="D50" s="203" t="s">
        <v>330</v>
      </c>
      <c r="E50" s="205"/>
      <c r="F50" s="11"/>
    </row>
    <row r="51" spans="1:6" ht="30" customHeight="1" thickBot="1">
      <c r="A51" s="10"/>
      <c r="B51" s="49"/>
      <c r="C51" s="49"/>
      <c r="D51" s="180"/>
      <c r="E51" s="181"/>
      <c r="F51" s="11"/>
    </row>
    <row r="52" spans="1:6" ht="20.100000000000001" customHeight="1">
      <c r="A52" s="10"/>
      <c r="B52" s="206" t="s">
        <v>331</v>
      </c>
      <c r="C52" s="207"/>
      <c r="D52" s="203" t="s">
        <v>332</v>
      </c>
      <c r="E52" s="205"/>
      <c r="F52" s="11"/>
    </row>
    <row r="53" spans="1:6" ht="30" customHeight="1" thickBot="1">
      <c r="A53" s="10"/>
      <c r="B53" s="180"/>
      <c r="C53" s="181"/>
      <c r="D53" s="176"/>
      <c r="E53" s="177"/>
      <c r="F53" s="11"/>
    </row>
    <row r="54" spans="1:6" ht="15.6">
      <c r="A54" s="10"/>
      <c r="B54" s="1" t="s">
        <v>333</v>
      </c>
      <c r="C54" s="1" t="s">
        <v>334</v>
      </c>
      <c r="D54" s="1" t="s">
        <v>335</v>
      </c>
      <c r="E54" s="3" t="s">
        <v>336</v>
      </c>
      <c r="F54" s="11"/>
    </row>
    <row r="55" spans="1:6" ht="30" customHeight="1" thickBot="1">
      <c r="A55" s="10"/>
      <c r="B55" s="12"/>
      <c r="C55" s="12"/>
      <c r="D55" s="12"/>
      <c r="E55" s="12"/>
      <c r="F55" s="11"/>
    </row>
    <row r="56" spans="1:6" ht="30" customHeight="1">
      <c r="A56" s="10"/>
      <c r="B56" s="5"/>
      <c r="C56" s="5"/>
      <c r="D56" s="5"/>
      <c r="E56" s="5"/>
      <c r="F56" s="11"/>
    </row>
    <row r="57" spans="1:6" ht="30" customHeight="1">
      <c r="A57" s="10"/>
      <c r="B57" s="54" t="s">
        <v>338</v>
      </c>
      <c r="C57" s="5"/>
      <c r="D57" s="5"/>
      <c r="E57" s="5"/>
      <c r="F57" s="11"/>
    </row>
    <row r="58" spans="1:6" ht="30" customHeight="1" thickBot="1">
      <c r="A58" s="10"/>
      <c r="B58" s="5"/>
      <c r="C58" s="5"/>
      <c r="D58" s="5"/>
      <c r="E58" s="5"/>
      <c r="F58" s="11"/>
    </row>
    <row r="59" spans="1:6" ht="20.100000000000001" customHeight="1">
      <c r="A59" s="10"/>
      <c r="B59" s="203" t="s">
        <v>252</v>
      </c>
      <c r="C59" s="205"/>
      <c r="D59" s="2" t="s">
        <v>253</v>
      </c>
      <c r="E59" s="1" t="s">
        <v>254</v>
      </c>
      <c r="F59" s="11"/>
    </row>
    <row r="60" spans="1:6" ht="30" customHeight="1" thickBot="1">
      <c r="A60" s="10"/>
      <c r="B60" s="180"/>
      <c r="C60" s="181"/>
      <c r="D60" s="16"/>
      <c r="E60" s="129"/>
      <c r="F60" s="11"/>
    </row>
    <row r="61" spans="1:6" ht="20.100000000000001" customHeight="1">
      <c r="A61" s="10"/>
      <c r="B61" s="1" t="s">
        <v>255</v>
      </c>
      <c r="C61" s="1" t="s">
        <v>256</v>
      </c>
      <c r="D61" s="206" t="s">
        <v>257</v>
      </c>
      <c r="E61" s="207"/>
      <c r="F61" s="11"/>
    </row>
    <row r="62" spans="1:6" ht="30" customHeight="1" thickBot="1">
      <c r="A62" s="10"/>
      <c r="B62" s="13"/>
      <c r="C62" s="13"/>
      <c r="D62" s="211"/>
      <c r="E62" s="212"/>
      <c r="F62" s="11"/>
    </row>
    <row r="63" spans="1:6" ht="20.100000000000001" customHeight="1">
      <c r="A63" s="10"/>
      <c r="B63" s="203" t="s">
        <v>258</v>
      </c>
      <c r="C63" s="204"/>
      <c r="D63" s="204"/>
      <c r="E63" s="205"/>
      <c r="F63" s="11"/>
    </row>
    <row r="64" spans="1:6" ht="79.95" customHeight="1" thickBot="1">
      <c r="A64" s="10"/>
      <c r="B64" s="182"/>
      <c r="C64" s="183"/>
      <c r="D64" s="183"/>
      <c r="E64" s="184"/>
      <c r="F64" s="11"/>
    </row>
    <row r="65" spans="1:6" ht="20.100000000000001" customHeight="1">
      <c r="A65" s="10"/>
      <c r="B65" s="203" t="s">
        <v>259</v>
      </c>
      <c r="C65" s="204"/>
      <c r="D65" s="204"/>
      <c r="E65" s="205"/>
      <c r="F65" s="11"/>
    </row>
    <row r="66" spans="1:6" ht="300" customHeight="1" thickBot="1">
      <c r="A66" s="10"/>
      <c r="B66" s="182"/>
      <c r="C66" s="183"/>
      <c r="D66" s="183"/>
      <c r="E66" s="184"/>
      <c r="F66" s="11"/>
    </row>
    <row r="67" spans="1:6" ht="46.5" customHeight="1">
      <c r="A67" s="10"/>
      <c r="B67" s="48" t="s">
        <v>260</v>
      </c>
      <c r="C67" s="48" t="s">
        <v>261</v>
      </c>
      <c r="D67" s="48" t="s">
        <v>262</v>
      </c>
      <c r="E67" s="1" t="s">
        <v>263</v>
      </c>
      <c r="F67" s="11"/>
    </row>
    <row r="68" spans="1:6" ht="30" customHeight="1" thickBot="1">
      <c r="A68" s="10"/>
      <c r="B68" s="49"/>
      <c r="C68" s="49"/>
      <c r="D68" s="49"/>
      <c r="E68" s="12"/>
      <c r="F68" s="11"/>
    </row>
    <row r="69" spans="1:6" ht="20.100000000000001" customHeight="1">
      <c r="A69" s="10"/>
      <c r="B69" s="203" t="s">
        <v>327</v>
      </c>
      <c r="C69" s="204"/>
      <c r="D69" s="204"/>
      <c r="E69" s="205"/>
      <c r="F69" s="11"/>
    </row>
    <row r="70" spans="1:6" ht="114" customHeight="1" thickBot="1">
      <c r="A70" s="10"/>
      <c r="B70" s="215"/>
      <c r="C70" s="216"/>
      <c r="D70" s="216"/>
      <c r="E70" s="217"/>
      <c r="F70" s="11"/>
    </row>
    <row r="71" spans="1:6" ht="20.100000000000001" customHeight="1">
      <c r="A71" s="10"/>
      <c r="B71" s="48" t="s">
        <v>328</v>
      </c>
      <c r="C71" s="48" t="s">
        <v>329</v>
      </c>
      <c r="D71" s="203" t="s">
        <v>330</v>
      </c>
      <c r="E71" s="205"/>
      <c r="F71" s="11"/>
    </row>
    <row r="72" spans="1:6" ht="30" customHeight="1" thickBot="1">
      <c r="A72" s="10"/>
      <c r="B72" s="49"/>
      <c r="C72" s="49"/>
      <c r="D72" s="180"/>
      <c r="E72" s="181"/>
      <c r="F72" s="11"/>
    </row>
    <row r="73" spans="1:6" ht="20.100000000000001" customHeight="1">
      <c r="A73" s="10"/>
      <c r="B73" s="206" t="s">
        <v>331</v>
      </c>
      <c r="C73" s="207"/>
      <c r="D73" s="203" t="s">
        <v>332</v>
      </c>
      <c r="E73" s="205"/>
      <c r="F73" s="11"/>
    </row>
    <row r="74" spans="1:6" ht="30" customHeight="1" thickBot="1">
      <c r="A74" s="10"/>
      <c r="B74" s="180"/>
      <c r="C74" s="181"/>
      <c r="D74" s="176"/>
      <c r="E74" s="177"/>
      <c r="F74" s="11"/>
    </row>
    <row r="75" spans="1:6" ht="33.75" customHeight="1">
      <c r="A75" s="10"/>
      <c r="B75" s="1" t="s">
        <v>333</v>
      </c>
      <c r="C75" s="1" t="s">
        <v>334</v>
      </c>
      <c r="D75" s="1" t="s">
        <v>335</v>
      </c>
      <c r="E75" s="3" t="s">
        <v>336</v>
      </c>
      <c r="F75" s="11"/>
    </row>
    <row r="76" spans="1:6" ht="30" customHeight="1" thickBot="1">
      <c r="A76" s="10"/>
      <c r="B76" s="12"/>
      <c r="C76" s="12"/>
      <c r="D76" s="12"/>
      <c r="E76" s="12"/>
      <c r="F76" s="11"/>
    </row>
    <row r="77" spans="1:6" ht="30" customHeight="1">
      <c r="A77" s="10"/>
      <c r="B77" s="5"/>
      <c r="C77" s="5"/>
      <c r="D77" s="5"/>
      <c r="E77" s="5"/>
      <c r="F77" s="11"/>
    </row>
    <row r="78" spans="1:6" ht="30" customHeight="1">
      <c r="A78" s="10"/>
      <c r="B78" s="54" t="s">
        <v>339</v>
      </c>
      <c r="C78" s="5"/>
      <c r="D78" s="5"/>
      <c r="E78" s="5"/>
      <c r="F78" s="11"/>
    </row>
    <row r="79" spans="1:6" ht="30" customHeight="1" thickBot="1">
      <c r="A79" s="10"/>
      <c r="B79" s="5"/>
      <c r="C79" s="5"/>
      <c r="D79" s="5"/>
      <c r="E79" s="5"/>
      <c r="F79" s="11"/>
    </row>
    <row r="80" spans="1:6" ht="20.100000000000001" customHeight="1">
      <c r="A80" s="10"/>
      <c r="B80" s="203" t="s">
        <v>252</v>
      </c>
      <c r="C80" s="205"/>
      <c r="D80" s="2" t="s">
        <v>253</v>
      </c>
      <c r="E80" s="1" t="s">
        <v>254</v>
      </c>
      <c r="F80" s="11"/>
    </row>
    <row r="81" spans="1:6" ht="30" customHeight="1" thickBot="1">
      <c r="A81" s="10"/>
      <c r="B81" s="180"/>
      <c r="C81" s="181"/>
      <c r="D81" s="16"/>
      <c r="E81" s="129"/>
      <c r="F81" s="11"/>
    </row>
    <row r="82" spans="1:6" ht="20.100000000000001" customHeight="1">
      <c r="A82" s="10"/>
      <c r="B82" s="1" t="s">
        <v>255</v>
      </c>
      <c r="C82" s="1" t="s">
        <v>256</v>
      </c>
      <c r="D82" s="206" t="s">
        <v>257</v>
      </c>
      <c r="E82" s="207"/>
      <c r="F82" s="11"/>
    </row>
    <row r="83" spans="1:6" ht="30" customHeight="1" thickBot="1">
      <c r="A83" s="10"/>
      <c r="B83" s="13"/>
      <c r="C83" s="13"/>
      <c r="D83" s="211"/>
      <c r="E83" s="212"/>
      <c r="F83" s="11"/>
    </row>
    <row r="84" spans="1:6" ht="20.100000000000001" customHeight="1">
      <c r="A84" s="10"/>
      <c r="B84" s="203" t="s">
        <v>258</v>
      </c>
      <c r="C84" s="204"/>
      <c r="D84" s="204"/>
      <c r="E84" s="205"/>
      <c r="F84" s="11"/>
    </row>
    <row r="85" spans="1:6" ht="79.95" customHeight="1" thickBot="1">
      <c r="A85" s="10"/>
      <c r="B85" s="182"/>
      <c r="C85" s="183"/>
      <c r="D85" s="183"/>
      <c r="E85" s="184"/>
      <c r="F85" s="11"/>
    </row>
    <row r="86" spans="1:6" ht="20.100000000000001" customHeight="1">
      <c r="A86" s="10"/>
      <c r="B86" s="203" t="s">
        <v>259</v>
      </c>
      <c r="C86" s="204"/>
      <c r="D86" s="204"/>
      <c r="E86" s="205"/>
      <c r="F86" s="11"/>
    </row>
    <row r="87" spans="1:6" ht="303" customHeight="1" thickBot="1">
      <c r="A87" s="10"/>
      <c r="B87" s="182"/>
      <c r="C87" s="183"/>
      <c r="D87" s="183"/>
      <c r="E87" s="184"/>
      <c r="F87" s="11"/>
    </row>
    <row r="88" spans="1:6" ht="48" customHeight="1">
      <c r="A88" s="10"/>
      <c r="B88" s="48" t="s">
        <v>260</v>
      </c>
      <c r="C88" s="48" t="s">
        <v>261</v>
      </c>
      <c r="D88" s="48" t="s">
        <v>262</v>
      </c>
      <c r="E88" s="1" t="s">
        <v>263</v>
      </c>
      <c r="F88" s="11"/>
    </row>
    <row r="89" spans="1:6" ht="30" customHeight="1" thickBot="1">
      <c r="A89" s="10"/>
      <c r="B89" s="49"/>
      <c r="C89" s="49"/>
      <c r="D89" s="49"/>
      <c r="E89" s="12"/>
      <c r="F89" s="11"/>
    </row>
    <row r="90" spans="1:6" ht="20.100000000000001" customHeight="1">
      <c r="A90" s="10"/>
      <c r="B90" s="203" t="s">
        <v>327</v>
      </c>
      <c r="C90" s="204"/>
      <c r="D90" s="204"/>
      <c r="E90" s="205"/>
      <c r="F90" s="11"/>
    </row>
    <row r="91" spans="1:6" ht="114" customHeight="1" thickBot="1">
      <c r="A91" s="10"/>
      <c r="B91" s="215"/>
      <c r="C91" s="216"/>
      <c r="D91" s="216"/>
      <c r="E91" s="217"/>
      <c r="F91" s="11"/>
    </row>
    <row r="92" spans="1:6" ht="20.100000000000001" customHeight="1">
      <c r="A92" s="10"/>
      <c r="B92" s="48" t="s">
        <v>328</v>
      </c>
      <c r="C92" s="48" t="s">
        <v>329</v>
      </c>
      <c r="D92" s="203" t="s">
        <v>330</v>
      </c>
      <c r="E92" s="205"/>
      <c r="F92" s="11"/>
    </row>
    <row r="93" spans="1:6" ht="30" customHeight="1" thickBot="1">
      <c r="A93" s="10"/>
      <c r="B93" s="49"/>
      <c r="C93" s="49"/>
      <c r="D93" s="180"/>
      <c r="E93" s="181"/>
      <c r="F93" s="11"/>
    </row>
    <row r="94" spans="1:6" ht="20.100000000000001" customHeight="1">
      <c r="A94" s="10"/>
      <c r="B94" s="206" t="s">
        <v>331</v>
      </c>
      <c r="C94" s="207"/>
      <c r="D94" s="203" t="s">
        <v>332</v>
      </c>
      <c r="E94" s="205"/>
      <c r="F94" s="11"/>
    </row>
    <row r="95" spans="1:6" ht="30" customHeight="1" thickBot="1">
      <c r="A95" s="10"/>
      <c r="B95" s="180"/>
      <c r="C95" s="181"/>
      <c r="D95" s="176"/>
      <c r="E95" s="177"/>
      <c r="F95" s="11"/>
    </row>
    <row r="96" spans="1:6" ht="15.6">
      <c r="A96" s="10"/>
      <c r="B96" s="1" t="s">
        <v>333</v>
      </c>
      <c r="C96" s="1" t="s">
        <v>334</v>
      </c>
      <c r="D96" s="1" t="s">
        <v>335</v>
      </c>
      <c r="E96" s="3" t="s">
        <v>336</v>
      </c>
      <c r="F96" s="11"/>
    </row>
    <row r="97" spans="1:6" ht="30" customHeight="1" thickBot="1">
      <c r="A97" s="10"/>
      <c r="B97" s="12"/>
      <c r="C97" s="12"/>
      <c r="D97" s="12"/>
      <c r="E97" s="12"/>
      <c r="F97" s="11"/>
    </row>
    <row r="98" spans="1:6" ht="30" customHeight="1">
      <c r="A98" s="10"/>
      <c r="B98" s="5"/>
      <c r="C98" s="5"/>
      <c r="D98" s="5"/>
      <c r="E98" s="5"/>
      <c r="F98" s="11"/>
    </row>
    <row r="99" spans="1:6" ht="30" customHeight="1">
      <c r="A99" s="10"/>
      <c r="B99" s="54" t="s">
        <v>340</v>
      </c>
      <c r="C99" s="5"/>
      <c r="D99" s="5"/>
      <c r="E99" s="5"/>
      <c r="F99" s="11"/>
    </row>
    <row r="100" spans="1:6" ht="30" customHeight="1" thickBot="1">
      <c r="A100" s="10"/>
      <c r="B100" s="5"/>
      <c r="C100" s="5"/>
      <c r="D100" s="5"/>
      <c r="E100" s="5"/>
      <c r="F100" s="11"/>
    </row>
    <row r="101" spans="1:6" ht="20.100000000000001" customHeight="1">
      <c r="A101" s="10"/>
      <c r="B101" s="203" t="s">
        <v>252</v>
      </c>
      <c r="C101" s="205"/>
      <c r="D101" s="2" t="s">
        <v>253</v>
      </c>
      <c r="E101" s="1" t="s">
        <v>254</v>
      </c>
      <c r="F101" s="11"/>
    </row>
    <row r="102" spans="1:6" ht="30" customHeight="1" thickBot="1">
      <c r="A102" s="10"/>
      <c r="B102" s="180"/>
      <c r="C102" s="181"/>
      <c r="D102" s="16"/>
      <c r="E102" s="129"/>
      <c r="F102" s="11"/>
    </row>
    <row r="103" spans="1:6" ht="20.100000000000001" customHeight="1">
      <c r="A103" s="10"/>
      <c r="B103" s="1" t="s">
        <v>255</v>
      </c>
      <c r="C103" s="1" t="s">
        <v>256</v>
      </c>
      <c r="D103" s="206" t="s">
        <v>257</v>
      </c>
      <c r="E103" s="207"/>
      <c r="F103" s="11"/>
    </row>
    <row r="104" spans="1:6" ht="30" customHeight="1" thickBot="1">
      <c r="A104" s="10"/>
      <c r="B104" s="13"/>
      <c r="C104" s="13"/>
      <c r="D104" s="211"/>
      <c r="E104" s="212"/>
      <c r="F104" s="11"/>
    </row>
    <row r="105" spans="1:6" ht="20.100000000000001" customHeight="1">
      <c r="A105" s="10"/>
      <c r="B105" s="203" t="s">
        <v>258</v>
      </c>
      <c r="C105" s="204"/>
      <c r="D105" s="204"/>
      <c r="E105" s="205"/>
      <c r="F105" s="11"/>
    </row>
    <row r="106" spans="1:6" ht="79.95" customHeight="1" thickBot="1">
      <c r="A106" s="10"/>
      <c r="B106" s="182"/>
      <c r="C106" s="183"/>
      <c r="D106" s="183"/>
      <c r="E106" s="184"/>
      <c r="F106" s="11"/>
    </row>
    <row r="107" spans="1:6" ht="20.100000000000001" customHeight="1">
      <c r="A107" s="10"/>
      <c r="B107" s="203" t="s">
        <v>259</v>
      </c>
      <c r="C107" s="204"/>
      <c r="D107" s="204"/>
      <c r="E107" s="205"/>
      <c r="F107" s="11"/>
    </row>
    <row r="108" spans="1:6" ht="315.75" customHeight="1" thickBot="1">
      <c r="A108" s="10"/>
      <c r="B108" s="182"/>
      <c r="C108" s="183"/>
      <c r="D108" s="183"/>
      <c r="E108" s="184"/>
      <c r="F108" s="11"/>
    </row>
    <row r="109" spans="1:6" ht="46.5" customHeight="1">
      <c r="A109" s="10"/>
      <c r="B109" s="48" t="s">
        <v>260</v>
      </c>
      <c r="C109" s="48" t="s">
        <v>261</v>
      </c>
      <c r="D109" s="48" t="s">
        <v>262</v>
      </c>
      <c r="E109" s="1" t="s">
        <v>263</v>
      </c>
      <c r="F109" s="11"/>
    </row>
    <row r="110" spans="1:6" ht="30" customHeight="1" thickBot="1">
      <c r="A110" s="10"/>
      <c r="B110" s="49"/>
      <c r="C110" s="49"/>
      <c r="D110" s="49"/>
      <c r="E110" s="12"/>
      <c r="F110" s="11"/>
    </row>
    <row r="111" spans="1:6" ht="20.100000000000001" customHeight="1">
      <c r="A111" s="10"/>
      <c r="B111" s="203" t="s">
        <v>327</v>
      </c>
      <c r="C111" s="204"/>
      <c r="D111" s="204"/>
      <c r="E111" s="205"/>
      <c r="F111" s="11"/>
    </row>
    <row r="112" spans="1:6" ht="114" customHeight="1" thickBot="1">
      <c r="A112" s="10"/>
      <c r="B112" s="215"/>
      <c r="C112" s="216"/>
      <c r="D112" s="216"/>
      <c r="E112" s="217"/>
      <c r="F112" s="11"/>
    </row>
    <row r="113" spans="1:6" ht="20.100000000000001" customHeight="1">
      <c r="A113" s="10"/>
      <c r="B113" s="48" t="s">
        <v>328</v>
      </c>
      <c r="C113" s="48" t="s">
        <v>329</v>
      </c>
      <c r="D113" s="203" t="s">
        <v>330</v>
      </c>
      <c r="E113" s="205"/>
      <c r="F113" s="11"/>
    </row>
    <row r="114" spans="1:6" ht="30" customHeight="1" thickBot="1">
      <c r="A114" s="10"/>
      <c r="B114" s="49"/>
      <c r="C114" s="49"/>
      <c r="D114" s="180"/>
      <c r="E114" s="181"/>
      <c r="F114" s="11"/>
    </row>
    <row r="115" spans="1:6" ht="20.100000000000001" customHeight="1">
      <c r="A115" s="10"/>
      <c r="B115" s="206" t="s">
        <v>331</v>
      </c>
      <c r="C115" s="207"/>
      <c r="D115" s="203" t="s">
        <v>332</v>
      </c>
      <c r="E115" s="205"/>
      <c r="F115" s="11"/>
    </row>
    <row r="116" spans="1:6" ht="30" customHeight="1" thickBot="1">
      <c r="A116" s="10"/>
      <c r="B116" s="180"/>
      <c r="C116" s="181"/>
      <c r="D116" s="176"/>
      <c r="E116" s="177"/>
      <c r="F116" s="11"/>
    </row>
    <row r="117" spans="1:6" ht="15.6">
      <c r="A117" s="10"/>
      <c r="B117" s="1" t="s">
        <v>333</v>
      </c>
      <c r="C117" s="1" t="s">
        <v>334</v>
      </c>
      <c r="D117" s="1" t="s">
        <v>335</v>
      </c>
      <c r="E117" s="3" t="s">
        <v>336</v>
      </c>
      <c r="F117" s="11"/>
    </row>
    <row r="118" spans="1:6" ht="30" customHeight="1" thickBot="1">
      <c r="A118" s="10"/>
      <c r="B118" s="12"/>
      <c r="C118" s="12"/>
      <c r="D118" s="12"/>
      <c r="E118" s="12"/>
      <c r="F118" s="11"/>
    </row>
    <row r="119" spans="1:6" ht="30" customHeight="1">
      <c r="A119" s="10"/>
      <c r="B119" s="5"/>
      <c r="C119" s="5"/>
      <c r="D119" s="5"/>
      <c r="E119" s="5"/>
      <c r="F119" s="11"/>
    </row>
    <row r="120" spans="1:6" ht="30" customHeight="1">
      <c r="A120" s="10"/>
      <c r="B120" s="54" t="s">
        <v>341</v>
      </c>
      <c r="C120" s="5"/>
      <c r="D120" s="5"/>
      <c r="E120" s="5"/>
      <c r="F120" s="11"/>
    </row>
    <row r="121" spans="1:6" ht="30" customHeight="1" thickBot="1">
      <c r="A121" s="10"/>
      <c r="B121" s="5"/>
      <c r="C121" s="5"/>
      <c r="D121" s="5"/>
      <c r="E121" s="5"/>
      <c r="F121" s="11"/>
    </row>
    <row r="122" spans="1:6" ht="20.100000000000001" customHeight="1">
      <c r="A122" s="10"/>
      <c r="B122" s="203" t="s">
        <v>252</v>
      </c>
      <c r="C122" s="205"/>
      <c r="D122" s="2" t="s">
        <v>253</v>
      </c>
      <c r="E122" s="1" t="s">
        <v>254</v>
      </c>
      <c r="F122" s="11"/>
    </row>
    <row r="123" spans="1:6" ht="30" customHeight="1" thickBot="1">
      <c r="A123" s="10"/>
      <c r="B123" s="180"/>
      <c r="C123" s="181"/>
      <c r="D123" s="16"/>
      <c r="E123" s="129"/>
      <c r="F123" s="11"/>
    </row>
    <row r="124" spans="1:6" ht="20.100000000000001" customHeight="1">
      <c r="A124" s="10"/>
      <c r="B124" s="1" t="s">
        <v>255</v>
      </c>
      <c r="C124" s="1" t="s">
        <v>256</v>
      </c>
      <c r="D124" s="206" t="s">
        <v>257</v>
      </c>
      <c r="E124" s="207"/>
      <c r="F124" s="11"/>
    </row>
    <row r="125" spans="1:6" ht="30" customHeight="1" thickBot="1">
      <c r="A125" s="10"/>
      <c r="B125" s="13"/>
      <c r="C125" s="13"/>
      <c r="D125" s="211"/>
      <c r="E125" s="212"/>
      <c r="F125" s="11"/>
    </row>
    <row r="126" spans="1:6" ht="20.100000000000001" customHeight="1">
      <c r="A126" s="10"/>
      <c r="B126" s="203" t="s">
        <v>258</v>
      </c>
      <c r="C126" s="204"/>
      <c r="D126" s="204"/>
      <c r="E126" s="205"/>
      <c r="F126" s="11"/>
    </row>
    <row r="127" spans="1:6" ht="79.95" customHeight="1" thickBot="1">
      <c r="A127" s="10"/>
      <c r="B127" s="182"/>
      <c r="C127" s="183"/>
      <c r="D127" s="183"/>
      <c r="E127" s="184"/>
      <c r="F127" s="11"/>
    </row>
    <row r="128" spans="1:6" ht="20.100000000000001" customHeight="1">
      <c r="A128" s="10"/>
      <c r="B128" s="203" t="s">
        <v>259</v>
      </c>
      <c r="C128" s="204"/>
      <c r="D128" s="204"/>
      <c r="E128" s="205"/>
      <c r="F128" s="11"/>
    </row>
    <row r="129" spans="1:6" ht="303" customHeight="1" thickBot="1">
      <c r="A129" s="10"/>
      <c r="B129" s="182"/>
      <c r="C129" s="183"/>
      <c r="D129" s="183"/>
      <c r="E129" s="184"/>
      <c r="F129" s="11"/>
    </row>
    <row r="130" spans="1:6" ht="53.25" customHeight="1">
      <c r="A130" s="10"/>
      <c r="B130" s="48" t="s">
        <v>260</v>
      </c>
      <c r="C130" s="48" t="s">
        <v>261</v>
      </c>
      <c r="D130" s="48" t="s">
        <v>262</v>
      </c>
      <c r="E130" s="1" t="s">
        <v>263</v>
      </c>
      <c r="F130" s="11"/>
    </row>
    <row r="131" spans="1:6" ht="30" customHeight="1" thickBot="1">
      <c r="A131" s="10"/>
      <c r="B131" s="49"/>
      <c r="C131" s="49"/>
      <c r="D131" s="49"/>
      <c r="E131" s="12"/>
      <c r="F131" s="11"/>
    </row>
    <row r="132" spans="1:6" ht="20.100000000000001" customHeight="1">
      <c r="A132" s="10"/>
      <c r="B132" s="203" t="s">
        <v>327</v>
      </c>
      <c r="C132" s="204"/>
      <c r="D132" s="204"/>
      <c r="E132" s="205"/>
      <c r="F132" s="11"/>
    </row>
    <row r="133" spans="1:6" ht="114" customHeight="1" thickBot="1">
      <c r="A133" s="10"/>
      <c r="B133" s="215"/>
      <c r="C133" s="216"/>
      <c r="D133" s="216"/>
      <c r="E133" s="217"/>
      <c r="F133" s="11"/>
    </row>
    <row r="134" spans="1:6" ht="20.100000000000001" customHeight="1">
      <c r="A134" s="10"/>
      <c r="B134" s="48" t="s">
        <v>328</v>
      </c>
      <c r="C134" s="48" t="s">
        <v>329</v>
      </c>
      <c r="D134" s="203" t="s">
        <v>330</v>
      </c>
      <c r="E134" s="205"/>
      <c r="F134" s="11"/>
    </row>
    <row r="135" spans="1:6" ht="30" customHeight="1" thickBot="1">
      <c r="A135" s="10"/>
      <c r="B135" s="49"/>
      <c r="C135" s="49"/>
      <c r="D135" s="180"/>
      <c r="E135" s="181"/>
      <c r="F135" s="11"/>
    </row>
    <row r="136" spans="1:6" ht="20.100000000000001" customHeight="1">
      <c r="A136" s="10"/>
      <c r="B136" s="206" t="s">
        <v>331</v>
      </c>
      <c r="C136" s="207"/>
      <c r="D136" s="203" t="s">
        <v>332</v>
      </c>
      <c r="E136" s="205"/>
      <c r="F136" s="11"/>
    </row>
    <row r="137" spans="1:6" ht="30" customHeight="1" thickBot="1">
      <c r="A137" s="10"/>
      <c r="B137" s="180"/>
      <c r="C137" s="181"/>
      <c r="D137" s="176"/>
      <c r="E137" s="177"/>
      <c r="F137" s="11"/>
    </row>
    <row r="138" spans="1:6" ht="15.6">
      <c r="A138" s="10"/>
      <c r="B138" s="1" t="s">
        <v>333</v>
      </c>
      <c r="C138" s="1" t="s">
        <v>334</v>
      </c>
      <c r="D138" s="1" t="s">
        <v>335</v>
      </c>
      <c r="E138" s="3" t="s">
        <v>336</v>
      </c>
      <c r="F138" s="11"/>
    </row>
    <row r="139" spans="1:6" ht="30" customHeight="1" thickBot="1">
      <c r="A139" s="10"/>
      <c r="B139" s="12"/>
      <c r="C139" s="12"/>
      <c r="D139" s="12"/>
      <c r="E139" s="12"/>
      <c r="F139" s="11"/>
    </row>
    <row r="140" spans="1:6" ht="30" customHeight="1">
      <c r="A140" s="10"/>
      <c r="B140" s="5"/>
      <c r="C140" s="5"/>
      <c r="D140" s="5"/>
      <c r="E140" s="5"/>
      <c r="F140" s="11"/>
    </row>
    <row r="141" spans="1:6" ht="30" customHeight="1">
      <c r="A141" s="10"/>
      <c r="B141" s="54" t="s">
        <v>351</v>
      </c>
      <c r="C141" s="5"/>
      <c r="D141" s="5"/>
      <c r="E141" s="5"/>
      <c r="F141" s="11"/>
    </row>
    <row r="142" spans="1:6" ht="30" customHeight="1" thickBot="1">
      <c r="A142" s="10"/>
      <c r="B142" s="5"/>
      <c r="C142" s="5"/>
      <c r="D142" s="5"/>
      <c r="E142" s="5"/>
      <c r="F142" s="11"/>
    </row>
    <row r="143" spans="1:6" ht="20.100000000000001" customHeight="1">
      <c r="A143" s="10"/>
      <c r="B143" s="203" t="s">
        <v>252</v>
      </c>
      <c r="C143" s="205"/>
      <c r="D143" s="2" t="s">
        <v>253</v>
      </c>
      <c r="E143" s="1" t="s">
        <v>254</v>
      </c>
      <c r="F143" s="11"/>
    </row>
    <row r="144" spans="1:6" ht="30" customHeight="1" thickBot="1">
      <c r="A144" s="10"/>
      <c r="B144" s="180"/>
      <c r="C144" s="181"/>
      <c r="D144" s="16"/>
      <c r="E144" s="129"/>
      <c r="F144" s="11"/>
    </row>
    <row r="145" spans="1:6" ht="20.100000000000001" customHeight="1">
      <c r="A145" s="10"/>
      <c r="B145" s="1" t="s">
        <v>255</v>
      </c>
      <c r="C145" s="1" t="s">
        <v>256</v>
      </c>
      <c r="D145" s="206" t="s">
        <v>257</v>
      </c>
      <c r="E145" s="207"/>
      <c r="F145" s="11"/>
    </row>
    <row r="146" spans="1:6" ht="30" customHeight="1" thickBot="1">
      <c r="A146" s="10"/>
      <c r="B146" s="13"/>
      <c r="C146" s="13"/>
      <c r="D146" s="211"/>
      <c r="E146" s="212"/>
      <c r="F146" s="11"/>
    </row>
    <row r="147" spans="1:6" ht="20.100000000000001" customHeight="1">
      <c r="A147" s="10"/>
      <c r="B147" s="203" t="s">
        <v>258</v>
      </c>
      <c r="C147" s="204"/>
      <c r="D147" s="204"/>
      <c r="E147" s="205"/>
      <c r="F147" s="11"/>
    </row>
    <row r="148" spans="1:6" ht="79.95" customHeight="1" thickBot="1">
      <c r="A148" s="10"/>
      <c r="B148" s="182"/>
      <c r="C148" s="183"/>
      <c r="D148" s="183"/>
      <c r="E148" s="184"/>
      <c r="F148" s="11"/>
    </row>
    <row r="149" spans="1:6" ht="20.100000000000001" customHeight="1">
      <c r="A149" s="10"/>
      <c r="B149" s="203" t="s">
        <v>259</v>
      </c>
      <c r="C149" s="204"/>
      <c r="D149" s="204"/>
      <c r="E149" s="205"/>
      <c r="F149" s="11"/>
    </row>
    <row r="150" spans="1:6" ht="303.75" customHeight="1" thickBot="1">
      <c r="A150" s="10"/>
      <c r="B150" s="182"/>
      <c r="C150" s="183"/>
      <c r="D150" s="183"/>
      <c r="E150" s="184"/>
      <c r="F150" s="11"/>
    </row>
    <row r="151" spans="1:6" ht="48.75" customHeight="1">
      <c r="A151" s="10"/>
      <c r="B151" s="48" t="s">
        <v>260</v>
      </c>
      <c r="C151" s="48" t="s">
        <v>261</v>
      </c>
      <c r="D151" s="48" t="s">
        <v>262</v>
      </c>
      <c r="E151" s="1" t="s">
        <v>263</v>
      </c>
      <c r="F151" s="11"/>
    </row>
    <row r="152" spans="1:6" ht="30" customHeight="1" thickBot="1">
      <c r="A152" s="10"/>
      <c r="B152" s="49"/>
      <c r="C152" s="49"/>
      <c r="D152" s="49"/>
      <c r="E152" s="12"/>
      <c r="F152" s="11"/>
    </row>
    <row r="153" spans="1:6" ht="20.100000000000001" customHeight="1">
      <c r="A153" s="10"/>
      <c r="B153" s="203" t="s">
        <v>327</v>
      </c>
      <c r="C153" s="204"/>
      <c r="D153" s="204"/>
      <c r="E153" s="205"/>
      <c r="F153" s="11"/>
    </row>
    <row r="154" spans="1:6" ht="114" customHeight="1" thickBot="1">
      <c r="A154" s="10"/>
      <c r="B154" s="215"/>
      <c r="C154" s="216"/>
      <c r="D154" s="216"/>
      <c r="E154" s="217"/>
      <c r="F154" s="11"/>
    </row>
    <row r="155" spans="1:6" ht="20.100000000000001" customHeight="1">
      <c r="A155" s="10"/>
      <c r="B155" s="48" t="s">
        <v>328</v>
      </c>
      <c r="C155" s="48" t="s">
        <v>329</v>
      </c>
      <c r="D155" s="203" t="s">
        <v>330</v>
      </c>
      <c r="E155" s="205"/>
      <c r="F155" s="11"/>
    </row>
    <row r="156" spans="1:6" ht="30" customHeight="1" thickBot="1">
      <c r="A156" s="10"/>
      <c r="B156" s="49"/>
      <c r="C156" s="49"/>
      <c r="D156" s="180"/>
      <c r="E156" s="181"/>
      <c r="F156" s="11"/>
    </row>
    <row r="157" spans="1:6" ht="20.100000000000001" customHeight="1">
      <c r="A157" s="10"/>
      <c r="B157" s="206" t="s">
        <v>331</v>
      </c>
      <c r="C157" s="207"/>
      <c r="D157" s="203" t="s">
        <v>332</v>
      </c>
      <c r="E157" s="205"/>
      <c r="F157" s="11"/>
    </row>
    <row r="158" spans="1:6" ht="30" customHeight="1" thickBot="1">
      <c r="A158" s="10"/>
      <c r="B158" s="180"/>
      <c r="C158" s="181"/>
      <c r="D158" s="176"/>
      <c r="E158" s="177"/>
      <c r="F158" s="11"/>
    </row>
    <row r="159" spans="1:6" ht="15.6">
      <c r="A159" s="10"/>
      <c r="B159" s="1" t="s">
        <v>333</v>
      </c>
      <c r="C159" s="1" t="s">
        <v>334</v>
      </c>
      <c r="D159" s="1" t="s">
        <v>335</v>
      </c>
      <c r="E159" s="3" t="s">
        <v>336</v>
      </c>
      <c r="F159" s="11"/>
    </row>
    <row r="160" spans="1:6" ht="30" customHeight="1" thickBot="1">
      <c r="A160" s="10"/>
      <c r="B160" s="12"/>
      <c r="C160" s="12"/>
      <c r="D160" s="12"/>
      <c r="E160" s="12"/>
      <c r="F160" s="11"/>
    </row>
    <row r="161" spans="1:6" ht="30" customHeight="1">
      <c r="A161" s="10"/>
      <c r="B161" s="5"/>
      <c r="C161" s="5"/>
      <c r="D161" s="5"/>
      <c r="E161" s="5"/>
      <c r="F161" s="11"/>
    </row>
    <row r="162" spans="1:6" ht="30" customHeight="1">
      <c r="A162" s="10"/>
      <c r="B162" s="54" t="s">
        <v>352</v>
      </c>
      <c r="C162" s="5"/>
      <c r="D162" s="5"/>
      <c r="E162" s="5"/>
      <c r="F162" s="11"/>
    </row>
    <row r="163" spans="1:6" ht="30" customHeight="1" thickBot="1">
      <c r="A163" s="10"/>
      <c r="B163" s="5"/>
      <c r="C163" s="5"/>
      <c r="D163" s="5"/>
      <c r="E163" s="5"/>
      <c r="F163" s="11"/>
    </row>
    <row r="164" spans="1:6" ht="20.100000000000001" customHeight="1">
      <c r="A164" s="10"/>
      <c r="B164" s="203" t="s">
        <v>252</v>
      </c>
      <c r="C164" s="205"/>
      <c r="D164" s="2" t="s">
        <v>253</v>
      </c>
      <c r="E164" s="1" t="s">
        <v>254</v>
      </c>
      <c r="F164" s="11"/>
    </row>
    <row r="165" spans="1:6" ht="30" customHeight="1" thickBot="1">
      <c r="A165" s="10"/>
      <c r="B165" s="180"/>
      <c r="C165" s="181"/>
      <c r="D165" s="16"/>
      <c r="E165" s="129"/>
      <c r="F165" s="11"/>
    </row>
    <row r="166" spans="1:6" ht="20.100000000000001" customHeight="1">
      <c r="A166" s="10"/>
      <c r="B166" s="1" t="s">
        <v>255</v>
      </c>
      <c r="C166" s="1" t="s">
        <v>256</v>
      </c>
      <c r="D166" s="206" t="s">
        <v>257</v>
      </c>
      <c r="E166" s="207"/>
      <c r="F166" s="11"/>
    </row>
    <row r="167" spans="1:6" ht="30" customHeight="1" thickBot="1">
      <c r="A167" s="10"/>
      <c r="B167" s="13"/>
      <c r="C167" s="13"/>
      <c r="D167" s="211"/>
      <c r="E167" s="212"/>
      <c r="F167" s="11"/>
    </row>
    <row r="168" spans="1:6" ht="20.100000000000001" customHeight="1">
      <c r="A168" s="10"/>
      <c r="B168" s="203" t="s">
        <v>258</v>
      </c>
      <c r="C168" s="204"/>
      <c r="D168" s="204"/>
      <c r="E168" s="205"/>
      <c r="F168" s="11"/>
    </row>
    <row r="169" spans="1:6" ht="79.95" customHeight="1" thickBot="1">
      <c r="A169" s="10"/>
      <c r="B169" s="182"/>
      <c r="C169" s="183"/>
      <c r="D169" s="183"/>
      <c r="E169" s="184"/>
      <c r="F169" s="11"/>
    </row>
    <row r="170" spans="1:6" ht="20.100000000000001" customHeight="1">
      <c r="A170" s="10"/>
      <c r="B170" s="203" t="s">
        <v>259</v>
      </c>
      <c r="C170" s="204"/>
      <c r="D170" s="204"/>
      <c r="E170" s="205"/>
      <c r="F170" s="11"/>
    </row>
    <row r="171" spans="1:6" ht="300.75" customHeight="1" thickBot="1">
      <c r="A171" s="10"/>
      <c r="B171" s="182"/>
      <c r="C171" s="183"/>
      <c r="D171" s="183"/>
      <c r="E171" s="184"/>
      <c r="F171" s="11"/>
    </row>
    <row r="172" spans="1:6" ht="48" customHeight="1">
      <c r="A172" s="10"/>
      <c r="B172" s="48" t="s">
        <v>260</v>
      </c>
      <c r="C172" s="48" t="s">
        <v>261</v>
      </c>
      <c r="D172" s="48" t="s">
        <v>262</v>
      </c>
      <c r="E172" s="1" t="s">
        <v>263</v>
      </c>
      <c r="F172" s="11"/>
    </row>
    <row r="173" spans="1:6" ht="30" customHeight="1" thickBot="1">
      <c r="A173" s="10"/>
      <c r="B173" s="49"/>
      <c r="C173" s="49"/>
      <c r="D173" s="49"/>
      <c r="E173" s="12"/>
      <c r="F173" s="11"/>
    </row>
    <row r="174" spans="1:6" ht="20.100000000000001" customHeight="1">
      <c r="A174" s="10"/>
      <c r="B174" s="203" t="s">
        <v>327</v>
      </c>
      <c r="C174" s="204"/>
      <c r="D174" s="204"/>
      <c r="E174" s="205"/>
      <c r="F174" s="11"/>
    </row>
    <row r="175" spans="1:6" ht="114" customHeight="1" thickBot="1">
      <c r="A175" s="10"/>
      <c r="B175" s="215"/>
      <c r="C175" s="216"/>
      <c r="D175" s="216"/>
      <c r="E175" s="217"/>
      <c r="F175" s="11"/>
    </row>
    <row r="176" spans="1:6" ht="20.100000000000001" customHeight="1">
      <c r="A176" s="10"/>
      <c r="B176" s="48" t="s">
        <v>328</v>
      </c>
      <c r="C176" s="48" t="s">
        <v>329</v>
      </c>
      <c r="D176" s="203" t="s">
        <v>330</v>
      </c>
      <c r="E176" s="205"/>
      <c r="F176" s="11"/>
    </row>
    <row r="177" spans="1:6" ht="30" customHeight="1" thickBot="1">
      <c r="A177" s="10"/>
      <c r="B177" s="49"/>
      <c r="C177" s="49"/>
      <c r="D177" s="180"/>
      <c r="E177" s="181"/>
      <c r="F177" s="11"/>
    </row>
    <row r="178" spans="1:6" ht="20.100000000000001" customHeight="1">
      <c r="A178" s="10"/>
      <c r="B178" s="206" t="s">
        <v>331</v>
      </c>
      <c r="C178" s="207"/>
      <c r="D178" s="203" t="s">
        <v>332</v>
      </c>
      <c r="E178" s="205"/>
      <c r="F178" s="11"/>
    </row>
    <row r="179" spans="1:6" ht="30" customHeight="1" thickBot="1">
      <c r="A179" s="10"/>
      <c r="B179" s="180"/>
      <c r="C179" s="181"/>
      <c r="D179" s="176"/>
      <c r="E179" s="177"/>
      <c r="F179" s="11"/>
    </row>
    <row r="180" spans="1:6" ht="15.6">
      <c r="A180" s="10"/>
      <c r="B180" s="1" t="s">
        <v>333</v>
      </c>
      <c r="C180" s="1" t="s">
        <v>334</v>
      </c>
      <c r="D180" s="1" t="s">
        <v>335</v>
      </c>
      <c r="E180" s="3" t="s">
        <v>336</v>
      </c>
      <c r="F180" s="11"/>
    </row>
    <row r="181" spans="1:6" ht="30" customHeight="1" thickBot="1">
      <c r="A181" s="10"/>
      <c r="B181" s="12"/>
      <c r="C181" s="12"/>
      <c r="D181" s="12"/>
      <c r="E181" s="12"/>
      <c r="F181" s="11"/>
    </row>
    <row r="182" spans="1:6" ht="30" customHeight="1">
      <c r="A182" s="10"/>
      <c r="B182" s="5"/>
      <c r="C182" s="5"/>
      <c r="D182" s="5"/>
      <c r="E182" s="5"/>
      <c r="F182" s="11"/>
    </row>
    <row r="183" spans="1:6" ht="30" customHeight="1">
      <c r="A183" s="10"/>
      <c r="B183" s="54" t="s">
        <v>353</v>
      </c>
      <c r="C183" s="5"/>
      <c r="D183" s="5"/>
      <c r="E183" s="5"/>
      <c r="F183" s="11"/>
    </row>
    <row r="184" spans="1:6" ht="30" customHeight="1" thickBot="1">
      <c r="A184" s="10"/>
      <c r="B184" s="5"/>
      <c r="C184" s="5"/>
      <c r="D184" s="5"/>
      <c r="E184" s="5"/>
      <c r="F184" s="11"/>
    </row>
    <row r="185" spans="1:6" ht="20.100000000000001" customHeight="1">
      <c r="A185" s="10"/>
      <c r="B185" s="203" t="s">
        <v>252</v>
      </c>
      <c r="C185" s="205"/>
      <c r="D185" s="2" t="s">
        <v>253</v>
      </c>
      <c r="E185" s="1" t="s">
        <v>254</v>
      </c>
      <c r="F185" s="11"/>
    </row>
    <row r="186" spans="1:6" ht="30" customHeight="1" thickBot="1">
      <c r="A186" s="10"/>
      <c r="B186" s="180"/>
      <c r="C186" s="181"/>
      <c r="D186" s="16"/>
      <c r="E186" s="129"/>
      <c r="F186" s="11"/>
    </row>
    <row r="187" spans="1:6" ht="20.100000000000001" customHeight="1">
      <c r="A187" s="10"/>
      <c r="B187" s="1" t="s">
        <v>255</v>
      </c>
      <c r="C187" s="1" t="s">
        <v>256</v>
      </c>
      <c r="D187" s="206" t="s">
        <v>257</v>
      </c>
      <c r="E187" s="207"/>
      <c r="F187" s="11"/>
    </row>
    <row r="188" spans="1:6" ht="30" customHeight="1" thickBot="1">
      <c r="A188" s="10"/>
      <c r="B188" s="13"/>
      <c r="C188" s="13"/>
      <c r="D188" s="211"/>
      <c r="E188" s="212"/>
      <c r="F188" s="11"/>
    </row>
    <row r="189" spans="1:6" ht="20.100000000000001" customHeight="1">
      <c r="A189" s="10"/>
      <c r="B189" s="203" t="s">
        <v>258</v>
      </c>
      <c r="C189" s="204"/>
      <c r="D189" s="204"/>
      <c r="E189" s="205"/>
      <c r="F189" s="11"/>
    </row>
    <row r="190" spans="1:6" ht="79.95" customHeight="1" thickBot="1">
      <c r="A190" s="10"/>
      <c r="B190" s="182"/>
      <c r="C190" s="183"/>
      <c r="D190" s="183"/>
      <c r="E190" s="184"/>
      <c r="F190" s="11"/>
    </row>
    <row r="191" spans="1:6" ht="20.100000000000001" customHeight="1">
      <c r="A191" s="10"/>
      <c r="B191" s="203" t="s">
        <v>259</v>
      </c>
      <c r="C191" s="204"/>
      <c r="D191" s="204"/>
      <c r="E191" s="205"/>
      <c r="F191" s="11"/>
    </row>
    <row r="192" spans="1:6" ht="301.5" customHeight="1" thickBot="1">
      <c r="A192" s="10"/>
      <c r="B192" s="182"/>
      <c r="C192" s="183"/>
      <c r="D192" s="183"/>
      <c r="E192" s="184"/>
      <c r="F192" s="11"/>
    </row>
    <row r="193" spans="1:6" ht="46.5" customHeight="1">
      <c r="A193" s="10"/>
      <c r="B193" s="48" t="s">
        <v>260</v>
      </c>
      <c r="C193" s="48" t="s">
        <v>261</v>
      </c>
      <c r="D193" s="48" t="s">
        <v>262</v>
      </c>
      <c r="E193" s="1" t="s">
        <v>263</v>
      </c>
      <c r="F193" s="11"/>
    </row>
    <row r="194" spans="1:6" ht="30" customHeight="1" thickBot="1">
      <c r="A194" s="10"/>
      <c r="B194" s="49"/>
      <c r="C194" s="49"/>
      <c r="D194" s="49"/>
      <c r="E194" s="12"/>
      <c r="F194" s="11"/>
    </row>
    <row r="195" spans="1:6" ht="20.100000000000001" customHeight="1">
      <c r="A195" s="10"/>
      <c r="B195" s="203" t="s">
        <v>327</v>
      </c>
      <c r="C195" s="204"/>
      <c r="D195" s="204"/>
      <c r="E195" s="205"/>
      <c r="F195" s="11"/>
    </row>
    <row r="196" spans="1:6" ht="114" customHeight="1" thickBot="1">
      <c r="A196" s="10"/>
      <c r="B196" s="215"/>
      <c r="C196" s="216"/>
      <c r="D196" s="216"/>
      <c r="E196" s="217"/>
      <c r="F196" s="11"/>
    </row>
    <row r="197" spans="1:6" ht="20.100000000000001" customHeight="1">
      <c r="A197" s="10"/>
      <c r="B197" s="48" t="s">
        <v>328</v>
      </c>
      <c r="C197" s="48" t="s">
        <v>329</v>
      </c>
      <c r="D197" s="203" t="s">
        <v>330</v>
      </c>
      <c r="E197" s="205"/>
      <c r="F197" s="11"/>
    </row>
    <row r="198" spans="1:6" ht="30" customHeight="1" thickBot="1">
      <c r="A198" s="10"/>
      <c r="B198" s="49"/>
      <c r="C198" s="49"/>
      <c r="D198" s="180"/>
      <c r="E198" s="181"/>
      <c r="F198" s="11"/>
    </row>
    <row r="199" spans="1:6" ht="20.100000000000001" customHeight="1">
      <c r="A199" s="10"/>
      <c r="B199" s="206" t="s">
        <v>331</v>
      </c>
      <c r="C199" s="207"/>
      <c r="D199" s="203" t="s">
        <v>332</v>
      </c>
      <c r="E199" s="205"/>
      <c r="F199" s="11"/>
    </row>
    <row r="200" spans="1:6" ht="30" customHeight="1" thickBot="1">
      <c r="A200" s="10"/>
      <c r="B200" s="180"/>
      <c r="C200" s="181"/>
      <c r="D200" s="176"/>
      <c r="E200" s="177"/>
      <c r="F200" s="11"/>
    </row>
    <row r="201" spans="1:6" ht="15.6">
      <c r="A201" s="10"/>
      <c r="B201" s="1" t="s">
        <v>333</v>
      </c>
      <c r="C201" s="1" t="s">
        <v>334</v>
      </c>
      <c r="D201" s="1" t="s">
        <v>335</v>
      </c>
      <c r="E201" s="3" t="s">
        <v>336</v>
      </c>
      <c r="F201" s="11"/>
    </row>
    <row r="202" spans="1:6" ht="30" customHeight="1" thickBot="1">
      <c r="A202" s="10"/>
      <c r="B202" s="12"/>
      <c r="C202" s="12"/>
      <c r="D202" s="12"/>
      <c r="E202" s="12"/>
      <c r="F202" s="11"/>
    </row>
    <row r="203" spans="1:6" ht="30" customHeight="1">
      <c r="A203" s="10"/>
      <c r="B203" s="5"/>
      <c r="C203" s="5"/>
      <c r="D203" s="5"/>
      <c r="E203" s="5"/>
      <c r="F203" s="11"/>
    </row>
    <row r="204" spans="1:6" ht="30" customHeight="1">
      <c r="A204" s="10"/>
      <c r="B204" s="54" t="s">
        <v>354</v>
      </c>
      <c r="C204" s="5"/>
      <c r="D204" s="5"/>
      <c r="E204" s="5"/>
      <c r="F204" s="11"/>
    </row>
    <row r="205" spans="1:6" ht="30" customHeight="1" thickBot="1">
      <c r="A205" s="10"/>
      <c r="B205" s="5"/>
      <c r="C205" s="5"/>
      <c r="D205" s="5"/>
      <c r="E205" s="5"/>
      <c r="F205" s="11"/>
    </row>
    <row r="206" spans="1:6" ht="20.100000000000001" customHeight="1">
      <c r="A206" s="10"/>
      <c r="B206" s="203" t="s">
        <v>252</v>
      </c>
      <c r="C206" s="205"/>
      <c r="D206" s="2" t="s">
        <v>253</v>
      </c>
      <c r="E206" s="1" t="s">
        <v>254</v>
      </c>
      <c r="F206" s="11"/>
    </row>
    <row r="207" spans="1:6" ht="30" customHeight="1" thickBot="1">
      <c r="A207" s="10"/>
      <c r="B207" s="180"/>
      <c r="C207" s="181"/>
      <c r="D207" s="16"/>
      <c r="E207" s="129"/>
      <c r="F207" s="11"/>
    </row>
    <row r="208" spans="1:6" ht="20.100000000000001" customHeight="1">
      <c r="A208" s="10"/>
      <c r="B208" s="1" t="s">
        <v>255</v>
      </c>
      <c r="C208" s="1" t="s">
        <v>256</v>
      </c>
      <c r="D208" s="206" t="s">
        <v>257</v>
      </c>
      <c r="E208" s="207"/>
      <c r="F208" s="11"/>
    </row>
    <row r="209" spans="1:6" ht="30" customHeight="1" thickBot="1">
      <c r="A209" s="10"/>
      <c r="B209" s="13"/>
      <c r="C209" s="13"/>
      <c r="D209" s="211"/>
      <c r="E209" s="212"/>
      <c r="F209" s="11"/>
    </row>
    <row r="210" spans="1:6" ht="20.100000000000001" customHeight="1">
      <c r="A210" s="10"/>
      <c r="B210" s="203" t="s">
        <v>258</v>
      </c>
      <c r="C210" s="204"/>
      <c r="D210" s="204"/>
      <c r="E210" s="205"/>
      <c r="F210" s="11"/>
    </row>
    <row r="211" spans="1:6" ht="79.95" customHeight="1" thickBot="1">
      <c r="A211" s="10"/>
      <c r="B211" s="182"/>
      <c r="C211" s="183"/>
      <c r="D211" s="183"/>
      <c r="E211" s="184"/>
      <c r="F211" s="11"/>
    </row>
    <row r="212" spans="1:6" ht="20.100000000000001" customHeight="1">
      <c r="A212" s="10"/>
      <c r="B212" s="203" t="s">
        <v>259</v>
      </c>
      <c r="C212" s="204"/>
      <c r="D212" s="204"/>
      <c r="E212" s="205"/>
      <c r="F212" s="11"/>
    </row>
    <row r="213" spans="1:6" ht="309.75" customHeight="1" thickBot="1">
      <c r="A213" s="10"/>
      <c r="B213" s="182"/>
      <c r="C213" s="183"/>
      <c r="D213" s="183"/>
      <c r="E213" s="184"/>
      <c r="F213" s="11"/>
    </row>
    <row r="214" spans="1:6" ht="48.75" customHeight="1">
      <c r="A214" s="10"/>
      <c r="B214" s="48" t="s">
        <v>260</v>
      </c>
      <c r="C214" s="48" t="s">
        <v>261</v>
      </c>
      <c r="D214" s="48" t="s">
        <v>262</v>
      </c>
      <c r="E214" s="1" t="s">
        <v>263</v>
      </c>
      <c r="F214" s="11"/>
    </row>
    <row r="215" spans="1:6" ht="30" customHeight="1" thickBot="1">
      <c r="A215" s="10"/>
      <c r="B215" s="49"/>
      <c r="C215" s="49"/>
      <c r="D215" s="49"/>
      <c r="E215" s="12"/>
      <c r="F215" s="11"/>
    </row>
    <row r="216" spans="1:6" ht="20.100000000000001" customHeight="1">
      <c r="A216" s="10"/>
      <c r="B216" s="203" t="s">
        <v>327</v>
      </c>
      <c r="C216" s="204"/>
      <c r="D216" s="204"/>
      <c r="E216" s="205"/>
      <c r="F216" s="11"/>
    </row>
    <row r="217" spans="1:6" ht="114" customHeight="1" thickBot="1">
      <c r="A217" s="10"/>
      <c r="B217" s="215"/>
      <c r="C217" s="216"/>
      <c r="D217" s="216"/>
      <c r="E217" s="217"/>
      <c r="F217" s="11"/>
    </row>
    <row r="218" spans="1:6" ht="20.100000000000001" customHeight="1">
      <c r="A218" s="10"/>
      <c r="B218" s="48" t="s">
        <v>328</v>
      </c>
      <c r="C218" s="48" t="s">
        <v>329</v>
      </c>
      <c r="D218" s="203" t="s">
        <v>330</v>
      </c>
      <c r="E218" s="205"/>
      <c r="F218" s="11"/>
    </row>
    <row r="219" spans="1:6" ht="30" customHeight="1" thickBot="1">
      <c r="A219" s="10"/>
      <c r="B219" s="49"/>
      <c r="C219" s="49"/>
      <c r="D219" s="180"/>
      <c r="E219" s="181"/>
      <c r="F219" s="11"/>
    </row>
    <row r="220" spans="1:6" ht="20.100000000000001" customHeight="1">
      <c r="A220" s="10"/>
      <c r="B220" s="206" t="s">
        <v>331</v>
      </c>
      <c r="C220" s="207"/>
      <c r="D220" s="203" t="s">
        <v>332</v>
      </c>
      <c r="E220" s="205"/>
      <c r="F220" s="11"/>
    </row>
    <row r="221" spans="1:6" ht="30" customHeight="1" thickBot="1">
      <c r="A221" s="10"/>
      <c r="B221" s="180"/>
      <c r="C221" s="181"/>
      <c r="D221" s="176"/>
      <c r="E221" s="177"/>
      <c r="F221" s="11"/>
    </row>
    <row r="222" spans="1:6" ht="15.6">
      <c r="A222" s="10"/>
      <c r="B222" s="1" t="s">
        <v>333</v>
      </c>
      <c r="C222" s="1" t="s">
        <v>334</v>
      </c>
      <c r="D222" s="1" t="s">
        <v>335</v>
      </c>
      <c r="E222" s="3" t="s">
        <v>336</v>
      </c>
      <c r="F222" s="11"/>
    </row>
    <row r="223" spans="1:6" ht="30" customHeight="1" thickBot="1">
      <c r="A223" s="10"/>
      <c r="B223" s="12"/>
      <c r="C223" s="12"/>
      <c r="D223" s="12"/>
      <c r="E223" s="12"/>
      <c r="F223" s="11"/>
    </row>
    <row r="224" spans="1:6" ht="30" customHeight="1" thickBot="1">
      <c r="A224" s="43"/>
      <c r="B224" s="44"/>
      <c r="C224" s="44"/>
      <c r="D224" s="44"/>
      <c r="E224" s="44"/>
      <c r="F224" s="45"/>
    </row>
  </sheetData>
  <mergeCells count="167">
    <mergeCell ref="D218:E218"/>
    <mergeCell ref="D219:E219"/>
    <mergeCell ref="B220:C220"/>
    <mergeCell ref="D220:E220"/>
    <mergeCell ref="B221:C221"/>
    <mergeCell ref="D221:E221"/>
    <mergeCell ref="B210:E210"/>
    <mergeCell ref="B211:E211"/>
    <mergeCell ref="B212:E212"/>
    <mergeCell ref="B213:E213"/>
    <mergeCell ref="B216:E216"/>
    <mergeCell ref="B217:E217"/>
    <mergeCell ref="B200:C200"/>
    <mergeCell ref="D200:E200"/>
    <mergeCell ref="B206:C206"/>
    <mergeCell ref="B207:C207"/>
    <mergeCell ref="D208:E208"/>
    <mergeCell ref="D209:E209"/>
    <mergeCell ref="B195:E195"/>
    <mergeCell ref="B196:E196"/>
    <mergeCell ref="D197:E197"/>
    <mergeCell ref="D198:E198"/>
    <mergeCell ref="B199:C199"/>
    <mergeCell ref="D199:E199"/>
    <mergeCell ref="D187:E187"/>
    <mergeCell ref="D188:E188"/>
    <mergeCell ref="B189:E189"/>
    <mergeCell ref="B190:E190"/>
    <mergeCell ref="B191:E191"/>
    <mergeCell ref="B192:E192"/>
    <mergeCell ref="B178:C178"/>
    <mergeCell ref="D178:E178"/>
    <mergeCell ref="B179:C179"/>
    <mergeCell ref="D179:E179"/>
    <mergeCell ref="B185:C185"/>
    <mergeCell ref="B186:C186"/>
    <mergeCell ref="B170:E170"/>
    <mergeCell ref="B171:E171"/>
    <mergeCell ref="B174:E174"/>
    <mergeCell ref="B175:E175"/>
    <mergeCell ref="D176:E176"/>
    <mergeCell ref="D177:E177"/>
    <mergeCell ref="B164:C164"/>
    <mergeCell ref="B165:C165"/>
    <mergeCell ref="D166:E166"/>
    <mergeCell ref="D167:E167"/>
    <mergeCell ref="B168:E168"/>
    <mergeCell ref="B169:E169"/>
    <mergeCell ref="D155:E155"/>
    <mergeCell ref="D156:E156"/>
    <mergeCell ref="B157:C157"/>
    <mergeCell ref="D157:E157"/>
    <mergeCell ref="B158:C158"/>
    <mergeCell ref="D158:E158"/>
    <mergeCell ref="B147:E147"/>
    <mergeCell ref="B148:E148"/>
    <mergeCell ref="B149:E149"/>
    <mergeCell ref="B150:E150"/>
    <mergeCell ref="B153:E153"/>
    <mergeCell ref="B154:E154"/>
    <mergeCell ref="B137:C137"/>
    <mergeCell ref="D137:E137"/>
    <mergeCell ref="B143:C143"/>
    <mergeCell ref="B144:C144"/>
    <mergeCell ref="D145:E145"/>
    <mergeCell ref="D146:E146"/>
    <mergeCell ref="B132:E132"/>
    <mergeCell ref="B133:E133"/>
    <mergeCell ref="D134:E134"/>
    <mergeCell ref="D135:E135"/>
    <mergeCell ref="B136:C136"/>
    <mergeCell ref="D136:E136"/>
    <mergeCell ref="D124:E124"/>
    <mergeCell ref="D125:E125"/>
    <mergeCell ref="B126:E126"/>
    <mergeCell ref="B127:E127"/>
    <mergeCell ref="B128:E128"/>
    <mergeCell ref="B129:E129"/>
    <mergeCell ref="B115:C115"/>
    <mergeCell ref="D115:E115"/>
    <mergeCell ref="B116:C116"/>
    <mergeCell ref="D116:E116"/>
    <mergeCell ref="B122:C122"/>
    <mergeCell ref="B123:C123"/>
    <mergeCell ref="B107:E107"/>
    <mergeCell ref="B108:E108"/>
    <mergeCell ref="B111:E111"/>
    <mergeCell ref="B112:E112"/>
    <mergeCell ref="D113:E113"/>
    <mergeCell ref="D114:E114"/>
    <mergeCell ref="B101:C101"/>
    <mergeCell ref="B102:C102"/>
    <mergeCell ref="D103:E103"/>
    <mergeCell ref="D104:E104"/>
    <mergeCell ref="B105:E105"/>
    <mergeCell ref="B106:E106"/>
    <mergeCell ref="D92:E92"/>
    <mergeCell ref="D93:E93"/>
    <mergeCell ref="B94:C94"/>
    <mergeCell ref="D94:E94"/>
    <mergeCell ref="B95:C95"/>
    <mergeCell ref="D95:E95"/>
    <mergeCell ref="B84:E84"/>
    <mergeCell ref="B85:E85"/>
    <mergeCell ref="B86:E86"/>
    <mergeCell ref="B87:E87"/>
    <mergeCell ref="B90:E90"/>
    <mergeCell ref="B91:E91"/>
    <mergeCell ref="B74:C74"/>
    <mergeCell ref="D74:E74"/>
    <mergeCell ref="B80:C80"/>
    <mergeCell ref="B81:C81"/>
    <mergeCell ref="D82:E82"/>
    <mergeCell ref="D83:E83"/>
    <mergeCell ref="B59:C59"/>
    <mergeCell ref="B60:C60"/>
    <mergeCell ref="D61:E61"/>
    <mergeCell ref="D62:E62"/>
    <mergeCell ref="B63:E63"/>
    <mergeCell ref="B69:E69"/>
    <mergeCell ref="B70:E70"/>
    <mergeCell ref="D71:E71"/>
    <mergeCell ref="D72:E72"/>
    <mergeCell ref="B73:C73"/>
    <mergeCell ref="D73:E73"/>
    <mergeCell ref="B64:E64"/>
    <mergeCell ref="B65:E65"/>
    <mergeCell ref="B66:E66"/>
    <mergeCell ref="B53:C53"/>
    <mergeCell ref="D53:E53"/>
    <mergeCell ref="B43:E43"/>
    <mergeCell ref="B44:E44"/>
    <mergeCell ref="B45:E45"/>
    <mergeCell ref="D50:E50"/>
    <mergeCell ref="D51:E51"/>
    <mergeCell ref="B52:C52"/>
    <mergeCell ref="D52:E52"/>
    <mergeCell ref="B48:E48"/>
    <mergeCell ref="B49:E49"/>
    <mergeCell ref="C34:D34"/>
    <mergeCell ref="B38:C38"/>
    <mergeCell ref="B39:C39"/>
    <mergeCell ref="D40:E40"/>
    <mergeCell ref="D41:E41"/>
    <mergeCell ref="B42:E42"/>
    <mergeCell ref="B25:C25"/>
    <mergeCell ref="B26:C26"/>
    <mergeCell ref="C28:D28"/>
    <mergeCell ref="C29:D29"/>
    <mergeCell ref="B31:E31"/>
    <mergeCell ref="C33:D33"/>
    <mergeCell ref="B2:B4"/>
    <mergeCell ref="B19:C19"/>
    <mergeCell ref="D19:E19"/>
    <mergeCell ref="B20:C20"/>
    <mergeCell ref="B21:C21"/>
    <mergeCell ref="C23:D23"/>
    <mergeCell ref="C24:D24"/>
    <mergeCell ref="B7:E7"/>
    <mergeCell ref="C9:E9"/>
    <mergeCell ref="B15:C15"/>
    <mergeCell ref="B16:C16"/>
    <mergeCell ref="B18:C18"/>
    <mergeCell ref="D18:E18"/>
    <mergeCell ref="C2:D4"/>
    <mergeCell ref="E2:E4"/>
    <mergeCell ref="C5:D5"/>
  </mergeCells>
  <hyperlinks>
    <hyperlink ref="D25" r:id="rId1" display="adrit@adrit.com" xr:uid="{00000000-0004-0000-0300-000000000000}"/>
  </hyperlinks>
  <printOptions horizontalCentered="1"/>
  <pageMargins left="0.78740157480314965" right="0.78740157480314965" top="0.78740157480314965" bottom="0.78740157480314965" header="0" footer="0"/>
  <pageSetup paperSize="5" scale="40"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'Listas Desplegables'!$Y$2:$Y$7</xm:f>
          </x14:formula1>
          <xm:sqref>B26:C26</xm:sqref>
        </x14:dataValidation>
        <x14:dataValidation type="list" allowBlank="1" showInputMessage="1" showErrorMessage="1" xr:uid="{00000000-0002-0000-0300-000001000000}">
          <x14:formula1>
            <xm:f>'Listas Desplegables'!$Z$2:$Z$6</xm:f>
          </x14:formula1>
          <xm:sqref>B29</xm:sqref>
        </x14:dataValidation>
        <x14:dataValidation type="list" allowBlank="1" showInputMessage="1" showErrorMessage="1" xr:uid="{00000000-0002-0000-0300-000002000000}">
          <x14:formula1>
            <xm:f>'Listas Desplegables'!$S$3:$S$17</xm:f>
          </x14:formula1>
          <xm:sqref>B24</xm:sqref>
        </x14:dataValidation>
        <x14:dataValidation type="list" allowBlank="1" showInputMessage="1" showErrorMessage="1" xr:uid="{00000000-0002-0000-0300-000003000000}">
          <x14:formula1>
            <xm:f>'Listas Desplegables'!$R$2:$R$5</xm:f>
          </x14:formula1>
          <xm:sqref>E16</xm:sqref>
        </x14:dataValidation>
        <x14:dataValidation type="list" allowBlank="1" showInputMessage="1" showErrorMessage="1" xr:uid="{00000000-0002-0000-0300-000004000000}">
          <x14:formula1>
            <xm:f>'Listas Desplegables'!$H$2:$H$4</xm:f>
          </x14:formula1>
          <xm:sqref>B14</xm:sqref>
        </x14:dataValidation>
        <x14:dataValidation type="list" allowBlank="1" showInputMessage="1" showErrorMessage="1" xr:uid="{00000000-0002-0000-0300-000005000000}">
          <x14:formula1>
            <xm:f>'Listas Desplegables'!$K$2:$K$3</xm:f>
          </x14:formula1>
          <xm:sqref>D16</xm:sqref>
        </x14:dataValidation>
        <x14:dataValidation type="list" allowBlank="1" showInputMessage="1" showErrorMessage="1" xr:uid="{00000000-0002-0000-0300-000006000000}">
          <x14:formula1>
            <xm:f>'Listas Desplegables'!$J$2:$J$7</xm:f>
          </x14:formula1>
          <xm:sqref>B16:C16</xm:sqref>
        </x14:dataValidation>
        <x14:dataValidation type="list" allowBlank="1" showInputMessage="1" showErrorMessage="1" xr:uid="{00000000-0002-0000-0300-000007000000}">
          <x14:formula1>
            <xm:f>'Listas Desplegables'!$I$2:$I$3</xm:f>
          </x14:formula1>
          <xm:sqref>E14</xm:sqref>
        </x14:dataValidation>
        <x14:dataValidation type="list" allowBlank="1" showInputMessage="1" showErrorMessage="1" xr:uid="{00000000-0002-0000-0300-000008000000}">
          <x14:formula1>
            <xm:f>'Listas Desplegables'!$AA$2:$AA$4</xm:f>
          </x14:formula1>
          <xm:sqref>E39 E60 E81 E102 E123 E144 E165 E186 E207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6"/>
  <sheetViews>
    <sheetView zoomScale="70" zoomScaleNormal="70" workbookViewId="0">
      <selection activeCell="C6" sqref="C6"/>
    </sheetView>
  </sheetViews>
  <sheetFormatPr baseColWidth="10" defaultColWidth="0" defaultRowHeight="14.4" customHeight="1" zeroHeight="1"/>
  <cols>
    <col min="1" max="1" width="5.6640625" customWidth="1"/>
    <col min="2" max="2" width="35.6640625" customWidth="1"/>
    <col min="3" max="4" width="22.6640625" customWidth="1"/>
    <col min="5" max="5" width="35.6640625" customWidth="1"/>
    <col min="6" max="6" width="25.6640625" customWidth="1"/>
    <col min="7" max="7" width="35.6640625" customWidth="1"/>
    <col min="8" max="8" width="5.6640625" customWidth="1"/>
    <col min="9" max="16384" width="11.5546875" hidden="1"/>
  </cols>
  <sheetData>
    <row r="1" spans="1:8" s="52" customFormat="1" ht="30" customHeight="1" thickBot="1">
      <c r="A1" s="61"/>
      <c r="B1" s="62"/>
      <c r="C1" s="62"/>
      <c r="D1" s="62"/>
      <c r="E1" s="62"/>
      <c r="F1" s="62"/>
      <c r="G1" s="62"/>
      <c r="H1" s="63"/>
    </row>
    <row r="2" spans="1:8" s="9" customFormat="1" ht="19.95" customHeight="1">
      <c r="A2" s="55"/>
      <c r="B2" s="219"/>
      <c r="C2" s="191" t="s">
        <v>367</v>
      </c>
      <c r="D2" s="222"/>
      <c r="E2" s="222"/>
      <c r="F2" s="192"/>
      <c r="G2" s="158"/>
      <c r="H2" s="58"/>
    </row>
    <row r="3" spans="1:8" s="9" customFormat="1" ht="19.95" customHeight="1">
      <c r="A3" s="55"/>
      <c r="B3" s="220"/>
      <c r="C3" s="193"/>
      <c r="D3" s="223"/>
      <c r="E3" s="223"/>
      <c r="F3" s="194"/>
      <c r="G3" s="159"/>
      <c r="H3" s="58"/>
    </row>
    <row r="4" spans="1:8" s="9" customFormat="1" ht="19.95" customHeight="1" thickBot="1">
      <c r="A4" s="55"/>
      <c r="B4" s="221"/>
      <c r="C4" s="195"/>
      <c r="D4" s="224"/>
      <c r="E4" s="224"/>
      <c r="F4" s="196"/>
      <c r="G4" s="160"/>
      <c r="H4" s="58"/>
    </row>
    <row r="5" spans="1:8" s="9" customFormat="1" ht="19.95" customHeight="1" thickBot="1">
      <c r="A5" s="55"/>
      <c r="B5" s="149" t="s">
        <v>383</v>
      </c>
      <c r="C5" s="225" t="s">
        <v>402</v>
      </c>
      <c r="D5" s="208"/>
      <c r="E5" s="208"/>
      <c r="F5" s="209"/>
      <c r="G5" s="149" t="s">
        <v>368</v>
      </c>
      <c r="H5" s="58"/>
    </row>
    <row r="6" spans="1:8" s="9" customFormat="1" ht="19.95" customHeight="1" thickBot="1">
      <c r="A6" s="55"/>
      <c r="B6" s="64"/>
      <c r="C6" s="64"/>
      <c r="D6" s="64"/>
      <c r="E6" s="64"/>
      <c r="F6" s="64"/>
      <c r="G6" s="64"/>
      <c r="H6" s="58"/>
    </row>
    <row r="7" spans="1:8" s="9" customFormat="1" ht="27" customHeight="1" thickBot="1">
      <c r="A7" s="55"/>
      <c r="B7" s="168" t="s">
        <v>369</v>
      </c>
      <c r="C7" s="169"/>
      <c r="D7" s="169"/>
      <c r="E7" s="169"/>
      <c r="F7" s="169"/>
      <c r="G7" s="169"/>
      <c r="H7" s="58"/>
    </row>
    <row r="8" spans="1:8" s="52" customFormat="1" ht="30" customHeight="1" thickBot="1">
      <c r="A8" s="56"/>
      <c r="B8" s="64"/>
      <c r="C8" s="64"/>
      <c r="D8" s="64"/>
      <c r="E8" s="64"/>
      <c r="F8" s="64"/>
      <c r="G8" s="64"/>
      <c r="H8" s="59"/>
    </row>
    <row r="9" spans="1:8" s="52" customFormat="1" ht="30" customHeight="1" thickBot="1">
      <c r="A9" s="56"/>
      <c r="B9" s="100" t="s">
        <v>363</v>
      </c>
      <c r="C9" s="218" t="s">
        <v>141</v>
      </c>
      <c r="D9" s="208"/>
      <c r="E9" s="208"/>
      <c r="F9" s="208"/>
      <c r="G9" s="209"/>
      <c r="H9" s="59"/>
    </row>
    <row r="10" spans="1:8" ht="30" customHeight="1" thickBot="1">
      <c r="A10" s="99"/>
      <c r="B10" s="99"/>
      <c r="C10" s="99"/>
      <c r="D10" s="99"/>
      <c r="E10" s="99"/>
      <c r="F10" s="99"/>
      <c r="G10" s="99"/>
      <c r="H10" s="99"/>
    </row>
    <row r="11" spans="1:8" s="52" customFormat="1" ht="30" customHeight="1">
      <c r="A11" s="56"/>
      <c r="B11" s="226" t="s">
        <v>347</v>
      </c>
      <c r="C11" s="227"/>
      <c r="D11" s="228" t="str">
        <f>'Formulario H Director'!B12&amp;" "&amp;'Formulario H Director'!C12&amp;" "&amp;'Formulario H Director'!D12&amp;" "&amp;'Formulario H Director'!E12</f>
        <v xml:space="preserve">   </v>
      </c>
      <c r="E11" s="228"/>
      <c r="F11" s="97" t="s">
        <v>346</v>
      </c>
      <c r="G11" s="98" t="s">
        <v>348</v>
      </c>
      <c r="H11" s="59"/>
    </row>
    <row r="12" spans="1:8" s="52" customFormat="1" ht="30" customHeight="1">
      <c r="A12" s="56"/>
      <c r="B12" s="229" t="s">
        <v>345</v>
      </c>
      <c r="C12" s="230"/>
      <c r="D12" s="231" t="str">
        <f>IF('Formulario H Director'!C24="","",'Formulario H Director'!C24)</f>
        <v/>
      </c>
      <c r="E12" s="231"/>
      <c r="F12" s="135" t="str">
        <f>IF('Formulario H Director'!E24="","",'Formulario H Director'!E24)</f>
        <v/>
      </c>
      <c r="G12" s="232" t="str">
        <f>IF('Formulario H Director'!D26="","",'Formulario H Director'!D26)</f>
        <v/>
      </c>
      <c r="H12" s="59"/>
    </row>
    <row r="13" spans="1:8" s="52" customFormat="1" ht="30" customHeight="1">
      <c r="A13" s="56"/>
      <c r="B13" s="101" t="s">
        <v>342</v>
      </c>
      <c r="C13" s="96" t="s">
        <v>343</v>
      </c>
      <c r="D13" s="235" t="str">
        <f>IF('Formulario H Director'!B29="","",'Formulario H Director'!B29)</f>
        <v/>
      </c>
      <c r="E13" s="235"/>
      <c r="F13" s="236" t="str">
        <f>IF('Formulario H Director'!E29="","",'Formulario H Director'!E29)</f>
        <v/>
      </c>
      <c r="G13" s="233"/>
      <c r="H13" s="59"/>
    </row>
    <row r="14" spans="1:8" s="52" customFormat="1" ht="30" customHeight="1" thickBot="1">
      <c r="A14" s="56"/>
      <c r="B14" s="238" t="s">
        <v>344</v>
      </c>
      <c r="C14" s="239"/>
      <c r="D14" s="240" t="str">
        <f>IF('Formulario H Director'!C29="","",'Formulario H Director'!C29)</f>
        <v/>
      </c>
      <c r="E14" s="240"/>
      <c r="F14" s="237"/>
      <c r="G14" s="234"/>
      <c r="H14" s="59"/>
    </row>
    <row r="15" spans="1:8" s="52" customFormat="1" ht="30" customHeight="1" thickBot="1">
      <c r="A15" s="56"/>
      <c r="B15" s="64"/>
      <c r="C15" s="64"/>
      <c r="D15" s="64"/>
      <c r="E15" s="64"/>
      <c r="F15" s="64"/>
      <c r="G15" s="64"/>
      <c r="H15" s="59"/>
    </row>
    <row r="16" spans="1:8" s="52" customFormat="1" ht="30" customHeight="1">
      <c r="A16" s="56"/>
      <c r="B16" s="65" t="s">
        <v>320</v>
      </c>
      <c r="C16" s="66" t="s">
        <v>321</v>
      </c>
      <c r="D16" s="66" t="s">
        <v>322</v>
      </c>
      <c r="E16" s="66" t="s">
        <v>323</v>
      </c>
      <c r="F16" s="66" t="s">
        <v>349</v>
      </c>
      <c r="G16" s="67" t="s">
        <v>350</v>
      </c>
      <c r="H16" s="59"/>
    </row>
    <row r="17" spans="1:8" s="52" customFormat="1" ht="30" customHeight="1">
      <c r="A17" s="56"/>
      <c r="B17" s="68" t="str">
        <f>IF('Formulario H Director'!B39="","",'Formulario H Director'!B39)</f>
        <v/>
      </c>
      <c r="C17" s="135" t="str">
        <f>IF('Formulario H Director'!B41="","",'Formulario H Director'!B41)</f>
        <v/>
      </c>
      <c r="D17" s="135" t="str">
        <f>IF('Formulario H Director'!C41="","",'Formulario H Director'!C41)</f>
        <v/>
      </c>
      <c r="E17" s="136">
        <f>IF(AND(C17="",D17=""),0,DATEDIF(C17,D17+1,"y"))</f>
        <v>0</v>
      </c>
      <c r="F17" s="136">
        <f>IF(AND(C17="",D17=""),0,DATEDIF(C17,D17+1,"ym"))</f>
        <v>0</v>
      </c>
      <c r="G17" s="137">
        <f>IF(AND(C17="",D17=""),0,DATEDIF(C17,D17+1,"md"))</f>
        <v>0</v>
      </c>
      <c r="H17" s="59"/>
    </row>
    <row r="18" spans="1:8" s="52" customFormat="1" ht="30" customHeight="1">
      <c r="A18" s="56"/>
      <c r="B18" s="68" t="str">
        <f>IF('Formulario H Director'!B60="","",'Formulario H Director'!B60)</f>
        <v/>
      </c>
      <c r="C18" s="135" t="str">
        <f>IF('Formulario H Director'!B62="","",'Formulario H Director'!B62)</f>
        <v/>
      </c>
      <c r="D18" s="135" t="str">
        <f>IF('Formulario H Director'!C62="","",'Formulario H Director'!C62)</f>
        <v/>
      </c>
      <c r="E18" s="136">
        <f>IF(AND(C18="",D18=""),0,DATEDIF(C18,D18+1,"y"))</f>
        <v>0</v>
      </c>
      <c r="F18" s="136">
        <f>IF(AND(C18="",D18=""),0,DATEDIF(C18,D18+1,"ym"))</f>
        <v>0</v>
      </c>
      <c r="G18" s="137">
        <f>IF(AND(C18="",D18=""),0,DATEDIF(C18,D18+1,"md"))</f>
        <v>0</v>
      </c>
      <c r="H18" s="59"/>
    </row>
    <row r="19" spans="1:8" s="52" customFormat="1" ht="30" customHeight="1">
      <c r="A19" s="56"/>
      <c r="B19" s="68" t="str">
        <f>IF('Formulario H Director'!B81="","",'Formulario H Director'!B81)</f>
        <v/>
      </c>
      <c r="C19" s="135" t="str">
        <f>IF('Formulario H Director'!B83="","",'Formulario H Director'!B83)</f>
        <v/>
      </c>
      <c r="D19" s="135" t="str">
        <f>IF('Formulario H Director'!C83="","",'Formulario H Director'!C83)</f>
        <v/>
      </c>
      <c r="E19" s="136">
        <f t="shared" ref="E19:E25" si="0">IF(AND(C19="",D19=""),0,DATEDIF(C19,D19+1,"y"))</f>
        <v>0</v>
      </c>
      <c r="F19" s="136">
        <f t="shared" ref="F19:F25" si="1">IF(AND(C19="",D19=""),0,DATEDIF(C19,D19+1,"ym"))</f>
        <v>0</v>
      </c>
      <c r="G19" s="137">
        <f t="shared" ref="G19:G25" si="2">IF(AND(C19="",D19=""),0,DATEDIF(C19,D19+1,"md"))</f>
        <v>0</v>
      </c>
      <c r="H19" s="59"/>
    </row>
    <row r="20" spans="1:8" s="52" customFormat="1" ht="30" customHeight="1">
      <c r="A20" s="56"/>
      <c r="B20" s="68" t="str">
        <f>IF('Formulario H Director'!B102="","",'Formulario H Director'!B102)</f>
        <v/>
      </c>
      <c r="C20" s="135" t="str">
        <f>IF('Formulario H Director'!B104="","",'Formulario H Director'!B104)</f>
        <v/>
      </c>
      <c r="D20" s="135" t="str">
        <f>IF('Formulario H Director'!C104="","",'Formulario H Director'!C104)</f>
        <v/>
      </c>
      <c r="E20" s="136">
        <f t="shared" si="0"/>
        <v>0</v>
      </c>
      <c r="F20" s="136">
        <f t="shared" si="1"/>
        <v>0</v>
      </c>
      <c r="G20" s="137">
        <f t="shared" si="2"/>
        <v>0</v>
      </c>
      <c r="H20" s="59"/>
    </row>
    <row r="21" spans="1:8" s="52" customFormat="1" ht="30" customHeight="1">
      <c r="A21" s="56"/>
      <c r="B21" s="68" t="str">
        <f>IF('Formulario H Director'!B123="","",'Formulario H Director'!B123)</f>
        <v/>
      </c>
      <c r="C21" s="135" t="str">
        <f>IF('Formulario H Director'!B125="","",'Formulario H Director'!B125)</f>
        <v/>
      </c>
      <c r="D21" s="135" t="str">
        <f>IF('Formulario H Director'!C125="","",'Formulario H Director'!C125)</f>
        <v/>
      </c>
      <c r="E21" s="136">
        <f t="shared" si="0"/>
        <v>0</v>
      </c>
      <c r="F21" s="136">
        <f t="shared" si="1"/>
        <v>0</v>
      </c>
      <c r="G21" s="137">
        <f t="shared" si="2"/>
        <v>0</v>
      </c>
      <c r="H21" s="59"/>
    </row>
    <row r="22" spans="1:8" s="52" customFormat="1" ht="30" customHeight="1">
      <c r="A22" s="56"/>
      <c r="B22" s="68" t="str">
        <f>IF('Formulario H Director'!B144="","",'Formulario H Director'!B144)</f>
        <v/>
      </c>
      <c r="C22" s="135" t="str">
        <f>IF('Formulario H Director'!B146="","",'Formulario H Director'!B146)</f>
        <v/>
      </c>
      <c r="D22" s="135" t="str">
        <f>IF('Formulario H Director'!C146="","",'Formulario H Director'!C146)</f>
        <v/>
      </c>
      <c r="E22" s="136">
        <f t="shared" si="0"/>
        <v>0</v>
      </c>
      <c r="F22" s="136">
        <f t="shared" si="1"/>
        <v>0</v>
      </c>
      <c r="G22" s="137">
        <f t="shared" si="2"/>
        <v>0</v>
      </c>
      <c r="H22" s="59"/>
    </row>
    <row r="23" spans="1:8" s="52" customFormat="1" ht="30" customHeight="1">
      <c r="A23" s="56"/>
      <c r="B23" s="68" t="str">
        <f>IF('Formulario H Director'!B165="","",'Formulario H Director'!B165)</f>
        <v/>
      </c>
      <c r="C23" s="135" t="str">
        <f>IF('Formulario H Director'!B167="","",'Formulario H Director'!B167)</f>
        <v/>
      </c>
      <c r="D23" s="135" t="str">
        <f>IF('Formulario H Director'!C167="","",'Formulario H Director'!C167)</f>
        <v/>
      </c>
      <c r="E23" s="136">
        <f t="shared" si="0"/>
        <v>0</v>
      </c>
      <c r="F23" s="136">
        <f t="shared" si="1"/>
        <v>0</v>
      </c>
      <c r="G23" s="137">
        <f t="shared" si="2"/>
        <v>0</v>
      </c>
      <c r="H23" s="59"/>
    </row>
    <row r="24" spans="1:8" s="52" customFormat="1" ht="30" customHeight="1">
      <c r="A24" s="56"/>
      <c r="B24" s="68" t="str">
        <f>IF('Formulario H Director'!B186="","",'Formulario H Director'!B186)</f>
        <v/>
      </c>
      <c r="C24" s="135" t="str">
        <f>IF('Formulario H Director'!B188="","",'Formulario H Director'!B188)</f>
        <v/>
      </c>
      <c r="D24" s="135" t="str">
        <f>IF('Formulario H Director'!C188="","",'Formulario H Director'!C188)</f>
        <v/>
      </c>
      <c r="E24" s="136">
        <f t="shared" si="0"/>
        <v>0</v>
      </c>
      <c r="F24" s="136">
        <f t="shared" si="1"/>
        <v>0</v>
      </c>
      <c r="G24" s="137">
        <f t="shared" si="2"/>
        <v>0</v>
      </c>
      <c r="H24" s="59"/>
    </row>
    <row r="25" spans="1:8" s="52" customFormat="1" ht="30" customHeight="1">
      <c r="A25" s="56"/>
      <c r="B25" s="68" t="str">
        <f>IF('Formulario H Director'!B207="","",'Formulario H Director'!B207)</f>
        <v/>
      </c>
      <c r="C25" s="135" t="str">
        <f>IF('Formulario H Director'!B209="","",'Formulario H Director'!B209)</f>
        <v/>
      </c>
      <c r="D25" s="135" t="str">
        <f>IF('Formulario H Director'!C209="","",'Formulario H Director'!C209)</f>
        <v/>
      </c>
      <c r="E25" s="136">
        <f t="shared" si="0"/>
        <v>0</v>
      </c>
      <c r="F25" s="136">
        <f t="shared" si="1"/>
        <v>0</v>
      </c>
      <c r="G25" s="137">
        <f t="shared" si="2"/>
        <v>0</v>
      </c>
      <c r="H25" s="59"/>
    </row>
    <row r="26" spans="1:8" s="52" customFormat="1" ht="30" hidden="1" customHeight="1">
      <c r="A26" s="56"/>
      <c r="B26" s="243" t="s">
        <v>324</v>
      </c>
      <c r="C26" s="244"/>
      <c r="D26" s="244"/>
      <c r="E26" s="136">
        <f>SUM(E17:E25)</f>
        <v>0</v>
      </c>
      <c r="F26" s="136">
        <f>SUM(F17:F25)</f>
        <v>0</v>
      </c>
      <c r="G26" s="137">
        <f>SUM(G17:G25)</f>
        <v>0</v>
      </c>
      <c r="H26" s="59"/>
    </row>
    <row r="27" spans="1:8" s="52" customFormat="1" ht="30" hidden="1" customHeight="1">
      <c r="A27" s="56"/>
      <c r="B27" s="243" t="s">
        <v>325</v>
      </c>
      <c r="C27" s="244"/>
      <c r="D27" s="244"/>
      <c r="E27" s="136">
        <f>E26</f>
        <v>0</v>
      </c>
      <c r="F27" s="136">
        <f>F26+ROUNDDOWN(G26/30,0)</f>
        <v>0</v>
      </c>
      <c r="G27" s="137">
        <f>G26-((ROUNDDOWN(G26/30,0))*30)</f>
        <v>0</v>
      </c>
      <c r="H27" s="59"/>
    </row>
    <row r="28" spans="1:8" s="53" customFormat="1" ht="30" customHeight="1" thickBot="1">
      <c r="A28" s="57"/>
      <c r="B28" s="69" t="str">
        <f>IF(AND(D13&lt;&gt;"Equivalencia por experiencia",E28&gt;=3),"CUMPLE",IF(AND(D13="Equivalencia por experiencia",E28&gt;=5),"CUMPLE","NO CUMPLE"))</f>
        <v>NO CUMPLE</v>
      </c>
      <c r="C28" s="245" t="s">
        <v>326</v>
      </c>
      <c r="D28" s="245"/>
      <c r="E28" s="70">
        <f>E27+ROUNDDOWN(F27/12,0)</f>
        <v>0</v>
      </c>
      <c r="F28" s="70">
        <f>F27-((ROUNDDOWN(F27/12,))*12)</f>
        <v>0</v>
      </c>
      <c r="G28" s="71">
        <f>G27</f>
        <v>0</v>
      </c>
      <c r="H28" s="60"/>
    </row>
    <row r="29" spans="1:8" s="53" customFormat="1">
      <c r="A29" s="72"/>
      <c r="B29" s="73"/>
      <c r="C29" s="73"/>
      <c r="D29" s="73"/>
      <c r="E29" s="73"/>
      <c r="F29" s="73"/>
      <c r="G29" s="73"/>
      <c r="H29" s="74"/>
    </row>
    <row r="30" spans="1:8" s="53" customFormat="1">
      <c r="A30" s="72"/>
      <c r="B30" s="73"/>
      <c r="C30" s="73"/>
      <c r="D30" s="73"/>
      <c r="E30" s="73"/>
      <c r="F30" s="73"/>
      <c r="G30" s="73"/>
      <c r="H30" s="74"/>
    </row>
    <row r="31" spans="1:8" s="53" customFormat="1">
      <c r="A31" s="72"/>
      <c r="B31" s="73"/>
      <c r="C31" s="73"/>
      <c r="D31" s="73"/>
      <c r="E31" s="73"/>
      <c r="F31" s="73"/>
      <c r="G31" s="73"/>
      <c r="H31" s="74"/>
    </row>
    <row r="32" spans="1:8" s="53" customFormat="1">
      <c r="A32" s="72"/>
      <c r="B32" s="124" t="s">
        <v>379</v>
      </c>
      <c r="C32" s="99"/>
      <c r="D32" s="99"/>
      <c r="E32" s="124" t="s">
        <v>380</v>
      </c>
      <c r="F32" s="73"/>
      <c r="G32" s="73"/>
      <c r="H32" s="74"/>
    </row>
    <row r="33" spans="1:8" s="53" customFormat="1">
      <c r="A33" s="72"/>
      <c r="B33" s="99"/>
      <c r="C33" s="99"/>
      <c r="D33" s="99"/>
      <c r="E33" s="99"/>
      <c r="F33" s="73"/>
      <c r="G33" s="73"/>
      <c r="H33" s="74"/>
    </row>
    <row r="34" spans="1:8" s="53" customFormat="1" ht="30" customHeight="1">
      <c r="A34" s="72"/>
      <c r="B34" s="123" t="s">
        <v>376</v>
      </c>
      <c r="C34" s="242"/>
      <c r="D34" s="242"/>
      <c r="E34" s="123" t="s">
        <v>376</v>
      </c>
      <c r="F34" s="242"/>
      <c r="G34" s="242"/>
      <c r="H34" s="74"/>
    </row>
    <row r="35" spans="1:8" s="53" customFormat="1" ht="30" customHeight="1">
      <c r="A35" s="72"/>
      <c r="B35" s="124"/>
      <c r="C35" s="125"/>
      <c r="D35" s="125"/>
      <c r="E35" s="124"/>
      <c r="F35" s="73"/>
      <c r="G35" s="73"/>
      <c r="H35" s="74"/>
    </row>
    <row r="36" spans="1:8" s="53" customFormat="1" ht="30" customHeight="1">
      <c r="A36" s="72"/>
      <c r="B36" s="123" t="s">
        <v>377</v>
      </c>
      <c r="C36" s="242"/>
      <c r="D36" s="242"/>
      <c r="E36" s="123" t="s">
        <v>377</v>
      </c>
      <c r="F36" s="242"/>
      <c r="G36" s="242"/>
      <c r="H36" s="74"/>
    </row>
    <row r="37" spans="1:8" s="53" customFormat="1" ht="30" customHeight="1">
      <c r="A37" s="72"/>
      <c r="B37" s="123"/>
      <c r="C37" s="138"/>
      <c r="D37" s="138"/>
      <c r="E37" s="123"/>
      <c r="F37" s="138"/>
      <c r="G37" s="138"/>
      <c r="H37" s="74"/>
    </row>
    <row r="38" spans="1:8" s="53" customFormat="1" ht="30" customHeight="1">
      <c r="A38" s="72"/>
      <c r="B38" s="123" t="s">
        <v>381</v>
      </c>
      <c r="C38" s="241"/>
      <c r="D38" s="241"/>
      <c r="E38" s="241"/>
      <c r="F38" s="138"/>
      <c r="G38" s="138"/>
      <c r="H38" s="74"/>
    </row>
    <row r="39" spans="1:8" s="53" customFormat="1" ht="30" customHeight="1">
      <c r="A39" s="72"/>
      <c r="B39" s="123"/>
      <c r="C39" s="138"/>
      <c r="D39" s="138"/>
      <c r="E39" s="123"/>
      <c r="F39" s="138"/>
      <c r="G39" s="138"/>
      <c r="H39" s="74"/>
    </row>
    <row r="40" spans="1:8" s="53" customFormat="1" ht="30" customHeight="1">
      <c r="A40" s="72"/>
      <c r="B40" s="127" t="s">
        <v>382</v>
      </c>
      <c r="C40" s="125"/>
      <c r="D40" s="125"/>
      <c r="E40" s="124"/>
      <c r="F40" s="73"/>
      <c r="G40" s="73"/>
      <c r="H40" s="74"/>
    </row>
    <row r="41" spans="1:8" s="53" customFormat="1" ht="30" customHeight="1">
      <c r="A41" s="72"/>
      <c r="B41" s="126" t="s">
        <v>378</v>
      </c>
      <c r="C41" s="242"/>
      <c r="D41" s="242"/>
      <c r="E41" s="126" t="s">
        <v>378</v>
      </c>
      <c r="F41" s="242"/>
      <c r="G41" s="242"/>
      <c r="H41" s="74"/>
    </row>
    <row r="42" spans="1:8" s="53" customFormat="1">
      <c r="A42" s="72"/>
      <c r="B42" s="73"/>
      <c r="C42" s="73"/>
      <c r="D42" s="73"/>
      <c r="F42" s="73"/>
      <c r="G42" s="73"/>
      <c r="H42" s="74"/>
    </row>
    <row r="43" spans="1:8" s="53" customFormat="1">
      <c r="A43" s="72"/>
      <c r="B43" s="73"/>
      <c r="C43" s="73"/>
      <c r="D43" s="73"/>
      <c r="E43" s="73"/>
      <c r="F43" s="73"/>
      <c r="G43" s="73"/>
      <c r="H43" s="74"/>
    </row>
    <row r="44" spans="1:8" s="53" customFormat="1" ht="30" customHeight="1">
      <c r="A44" s="72"/>
      <c r="B44" s="123" t="s">
        <v>381</v>
      </c>
      <c r="C44" s="242"/>
      <c r="D44" s="242"/>
      <c r="E44" s="242"/>
      <c r="F44" s="73"/>
      <c r="G44" s="73"/>
      <c r="H44" s="74"/>
    </row>
    <row r="45" spans="1:8" s="53" customFormat="1">
      <c r="A45" s="72"/>
      <c r="B45" s="73"/>
      <c r="C45" s="73"/>
      <c r="D45" s="73"/>
      <c r="E45" s="73"/>
      <c r="F45" s="73"/>
      <c r="G45" s="73"/>
      <c r="H45" s="74"/>
    </row>
    <row r="46" spans="1:8" s="52" customFormat="1" ht="15" thickBot="1">
      <c r="A46" s="75"/>
      <c r="B46" s="76"/>
      <c r="C46" s="76"/>
      <c r="D46" s="76"/>
      <c r="E46" s="76"/>
      <c r="F46" s="76"/>
      <c r="G46" s="76"/>
      <c r="H46" s="77"/>
    </row>
  </sheetData>
  <mergeCells count="26">
    <mergeCell ref="C38:E38"/>
    <mergeCell ref="C41:D41"/>
    <mergeCell ref="F41:G41"/>
    <mergeCell ref="C44:E44"/>
    <mergeCell ref="B26:D26"/>
    <mergeCell ref="B27:D27"/>
    <mergeCell ref="C28:D28"/>
    <mergeCell ref="C34:D34"/>
    <mergeCell ref="F34:G34"/>
    <mergeCell ref="C36:D36"/>
    <mergeCell ref="F36:G36"/>
    <mergeCell ref="B11:C11"/>
    <mergeCell ref="D11:E11"/>
    <mergeCell ref="B12:C12"/>
    <mergeCell ref="D12:E12"/>
    <mergeCell ref="G12:G14"/>
    <mergeCell ref="D13:E13"/>
    <mergeCell ref="F13:F14"/>
    <mergeCell ref="B14:C14"/>
    <mergeCell ref="D14:E14"/>
    <mergeCell ref="C9:G9"/>
    <mergeCell ref="B2:B4"/>
    <mergeCell ref="C2:F4"/>
    <mergeCell ref="G2:G4"/>
    <mergeCell ref="C5:F5"/>
    <mergeCell ref="B7:G7"/>
  </mergeCells>
  <conditionalFormatting sqref="B28">
    <cfRule type="cellIs" dxfId="11" priority="1" operator="equal">
      <formula>"NO CUMPLE"</formula>
    </cfRule>
    <cfRule type="cellIs" dxfId="10"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4"/>
  <sheetViews>
    <sheetView view="pageBreakPreview" zoomScale="80" zoomScaleNormal="85" zoomScaleSheetLayoutView="80" workbookViewId="0">
      <selection activeCell="C6" sqref="C6"/>
    </sheetView>
  </sheetViews>
  <sheetFormatPr baseColWidth="10" defaultColWidth="11.44140625" defaultRowHeight="13.8"/>
  <cols>
    <col min="1" max="1" width="3.6640625" style="9" customWidth="1"/>
    <col min="2" max="2" width="52.88671875" style="9" customWidth="1"/>
    <col min="3" max="3" width="46.33203125" style="9" customWidth="1"/>
    <col min="4" max="5" width="48.6640625" style="9" customWidth="1"/>
    <col min="6" max="6" width="3.6640625" style="9" customWidth="1"/>
    <col min="7" max="16384" width="11.44140625" style="9"/>
  </cols>
  <sheetData>
    <row r="1" spans="1:6" ht="30" customHeight="1" thickBot="1">
      <c r="A1" s="6"/>
      <c r="B1" s="7"/>
      <c r="C1" s="7"/>
      <c r="D1" s="7"/>
      <c r="E1" s="7"/>
      <c r="F1" s="8"/>
    </row>
    <row r="2" spans="1:6" ht="41.25" customHeight="1" thickBot="1">
      <c r="A2" s="10"/>
      <c r="B2" s="188"/>
      <c r="C2" s="191" t="s">
        <v>367</v>
      </c>
      <c r="D2" s="192"/>
      <c r="E2" s="158"/>
      <c r="F2" s="11"/>
    </row>
    <row r="3" spans="1:6" ht="19.95" customHeight="1" thickBot="1">
      <c r="A3" s="10"/>
      <c r="B3" s="188"/>
      <c r="C3" s="193"/>
      <c r="D3" s="194"/>
      <c r="E3" s="159"/>
      <c r="F3" s="11"/>
    </row>
    <row r="4" spans="1:6" ht="19.95" customHeight="1" thickBot="1">
      <c r="A4" s="10"/>
      <c r="B4" s="188"/>
      <c r="C4" s="195"/>
      <c r="D4" s="196"/>
      <c r="E4" s="160"/>
      <c r="F4" s="11"/>
    </row>
    <row r="5" spans="1:6" ht="20.25" customHeight="1" thickBot="1">
      <c r="A5" s="10"/>
      <c r="B5" s="149" t="s">
        <v>383</v>
      </c>
      <c r="C5" s="180" t="s">
        <v>402</v>
      </c>
      <c r="D5" s="181"/>
      <c r="E5" s="149" t="s">
        <v>368</v>
      </c>
      <c r="F5" s="11"/>
    </row>
    <row r="6" spans="1:6" ht="30" customHeight="1" thickBot="1">
      <c r="A6" s="10"/>
      <c r="B6" s="5"/>
      <c r="C6" s="5"/>
      <c r="D6" s="5"/>
      <c r="E6" s="5"/>
      <c r="F6" s="11"/>
    </row>
    <row r="7" spans="1:6" ht="30" customHeight="1" thickBot="1">
      <c r="A7" s="10"/>
      <c r="B7" s="168" t="s">
        <v>211</v>
      </c>
      <c r="C7" s="169"/>
      <c r="D7" s="169"/>
      <c r="E7" s="186"/>
      <c r="F7" s="11"/>
    </row>
    <row r="8" spans="1:6" ht="30" customHeight="1" thickBot="1">
      <c r="A8" s="10"/>
      <c r="B8" s="5"/>
      <c r="C8" s="5"/>
      <c r="D8" s="5"/>
      <c r="E8" s="5"/>
      <c r="F8" s="11"/>
    </row>
    <row r="9" spans="1:6" ht="30" customHeight="1" thickBot="1">
      <c r="A9" s="10"/>
      <c r="B9" s="34" t="s">
        <v>212</v>
      </c>
      <c r="C9" s="208" t="s">
        <v>142</v>
      </c>
      <c r="D9" s="208"/>
      <c r="E9" s="209"/>
      <c r="F9" s="11"/>
    </row>
    <row r="10" spans="1:6" ht="30" customHeight="1" thickBot="1">
      <c r="A10" s="10"/>
      <c r="B10" s="5"/>
      <c r="C10" s="5"/>
      <c r="D10" s="5"/>
      <c r="E10" s="5"/>
      <c r="F10" s="11"/>
    </row>
    <row r="11" spans="1:6" ht="20.100000000000001" customHeight="1">
      <c r="A11" s="10"/>
      <c r="B11" s="30" t="s">
        <v>213</v>
      </c>
      <c r="C11" s="30" t="s">
        <v>214</v>
      </c>
      <c r="D11" s="30" t="s">
        <v>215</v>
      </c>
      <c r="E11" s="30" t="s">
        <v>216</v>
      </c>
      <c r="F11" s="11"/>
    </row>
    <row r="12" spans="1:6" ht="30" customHeight="1" thickBot="1">
      <c r="A12" s="10"/>
      <c r="B12" s="134"/>
      <c r="C12" s="134"/>
      <c r="D12" s="134"/>
      <c r="E12" s="134"/>
      <c r="F12" s="11"/>
    </row>
    <row r="13" spans="1:6" ht="20.100000000000001" customHeight="1">
      <c r="A13" s="10"/>
      <c r="B13" s="30" t="s">
        <v>217</v>
      </c>
      <c r="C13" s="30" t="s">
        <v>218</v>
      </c>
      <c r="D13" s="30" t="s">
        <v>219</v>
      </c>
      <c r="E13" s="30" t="s">
        <v>220</v>
      </c>
      <c r="F13" s="11"/>
    </row>
    <row r="14" spans="1:6" ht="30" customHeight="1" thickBot="1">
      <c r="A14" s="10"/>
      <c r="B14" s="134"/>
      <c r="C14" s="19"/>
      <c r="D14" s="13"/>
      <c r="E14" s="134"/>
      <c r="F14" s="11"/>
    </row>
    <row r="15" spans="1:6" ht="20.100000000000001" customHeight="1">
      <c r="A15" s="10"/>
      <c r="B15" s="174" t="s">
        <v>221</v>
      </c>
      <c r="C15" s="175"/>
      <c r="D15" s="30" t="s">
        <v>222</v>
      </c>
      <c r="E15" s="30" t="s">
        <v>231</v>
      </c>
      <c r="F15" s="11"/>
    </row>
    <row r="16" spans="1:6" ht="30" customHeight="1" thickBot="1">
      <c r="A16" s="10"/>
      <c r="B16" s="180"/>
      <c r="C16" s="181"/>
      <c r="D16" s="134"/>
      <c r="E16" s="134"/>
      <c r="F16" s="11"/>
    </row>
    <row r="17" spans="1:6" ht="30" customHeight="1" thickBot="1">
      <c r="A17" s="10"/>
      <c r="B17" s="4"/>
      <c r="C17" s="5"/>
      <c r="D17" s="4"/>
      <c r="E17" s="5"/>
      <c r="F17" s="11"/>
    </row>
    <row r="18" spans="1:6" ht="20.100000000000001" customHeight="1">
      <c r="A18" s="10"/>
      <c r="B18" s="178" t="s">
        <v>247</v>
      </c>
      <c r="C18" s="179"/>
      <c r="D18" s="178" t="s">
        <v>248</v>
      </c>
      <c r="E18" s="179"/>
      <c r="F18" s="11"/>
    </row>
    <row r="19" spans="1:6" ht="30" customHeight="1" thickBot="1">
      <c r="A19" s="10"/>
      <c r="B19" s="180"/>
      <c r="C19" s="181"/>
      <c r="D19" s="180"/>
      <c r="E19" s="181"/>
      <c r="F19" s="11"/>
    </row>
    <row r="20" spans="1:6" ht="20.100000000000001" customHeight="1">
      <c r="A20" s="10"/>
      <c r="B20" s="178" t="s">
        <v>246</v>
      </c>
      <c r="C20" s="179"/>
      <c r="D20" s="130" t="s">
        <v>232</v>
      </c>
      <c r="E20" s="30" t="s">
        <v>233</v>
      </c>
      <c r="F20" s="11"/>
    </row>
    <row r="21" spans="1:6" ht="30" customHeight="1" thickBot="1">
      <c r="A21" s="10"/>
      <c r="B21" s="180"/>
      <c r="C21" s="181"/>
      <c r="D21" s="131"/>
      <c r="E21" s="12"/>
      <c r="F21" s="11"/>
    </row>
    <row r="22" spans="1:6" ht="30" customHeight="1" thickBot="1">
      <c r="A22" s="10"/>
      <c r="B22" s="4"/>
      <c r="C22" s="5"/>
      <c r="D22" s="4"/>
      <c r="E22" s="5"/>
      <c r="F22" s="11"/>
    </row>
    <row r="23" spans="1:6" ht="20.100000000000001" customHeight="1">
      <c r="A23" s="10"/>
      <c r="B23" s="130" t="s">
        <v>234</v>
      </c>
      <c r="C23" s="174" t="s">
        <v>250</v>
      </c>
      <c r="D23" s="175"/>
      <c r="E23" s="30" t="s">
        <v>235</v>
      </c>
      <c r="F23" s="11"/>
    </row>
    <row r="24" spans="1:6" ht="30" customHeight="1" thickBot="1">
      <c r="A24" s="10"/>
      <c r="B24" s="132"/>
      <c r="C24" s="180"/>
      <c r="D24" s="181"/>
      <c r="E24" s="35"/>
      <c r="F24" s="11"/>
    </row>
    <row r="25" spans="1:6" ht="20.100000000000001" customHeight="1">
      <c r="A25" s="10"/>
      <c r="B25" s="174" t="s">
        <v>236</v>
      </c>
      <c r="C25" s="175"/>
      <c r="D25" s="130" t="s">
        <v>237</v>
      </c>
      <c r="E25" s="30" t="s">
        <v>238</v>
      </c>
      <c r="F25" s="11"/>
    </row>
    <row r="26" spans="1:6" ht="30" customHeight="1" thickBot="1">
      <c r="A26" s="10"/>
      <c r="B26" s="211"/>
      <c r="C26" s="212"/>
      <c r="D26" s="35"/>
      <c r="E26" s="134"/>
      <c r="F26" s="11"/>
    </row>
    <row r="27" spans="1:6" ht="30" customHeight="1" thickBot="1">
      <c r="A27" s="10"/>
      <c r="B27" s="4"/>
      <c r="C27" s="4"/>
      <c r="D27" s="5"/>
      <c r="E27" s="5"/>
      <c r="F27" s="11"/>
    </row>
    <row r="28" spans="1:6" ht="20.100000000000001" customHeight="1">
      <c r="A28" s="10"/>
      <c r="B28" s="130" t="s">
        <v>239</v>
      </c>
      <c r="C28" s="174" t="s">
        <v>251</v>
      </c>
      <c r="D28" s="175"/>
      <c r="E28" s="30" t="s">
        <v>240</v>
      </c>
      <c r="F28" s="11"/>
    </row>
    <row r="29" spans="1:6" ht="30" customHeight="1" thickBot="1">
      <c r="A29" s="10"/>
      <c r="B29" s="132"/>
      <c r="C29" s="180"/>
      <c r="D29" s="181"/>
      <c r="E29" s="13"/>
      <c r="F29" s="11"/>
    </row>
    <row r="30" spans="1:6" ht="30" customHeight="1">
      <c r="A30" s="10"/>
      <c r="B30" s="5"/>
      <c r="C30" s="5"/>
      <c r="D30" s="5"/>
      <c r="E30" s="5"/>
      <c r="F30" s="11"/>
    </row>
    <row r="31" spans="1:6" ht="210" customHeight="1">
      <c r="A31" s="10"/>
      <c r="B31" s="213" t="s">
        <v>355</v>
      </c>
      <c r="C31" s="213"/>
      <c r="D31" s="213"/>
      <c r="E31" s="213"/>
      <c r="F31" s="11"/>
    </row>
    <row r="32" spans="1:6" ht="30" customHeight="1">
      <c r="A32" s="10"/>
      <c r="B32" s="42"/>
      <c r="C32" s="42"/>
      <c r="D32" s="42"/>
      <c r="E32" s="42"/>
      <c r="F32" s="11"/>
    </row>
    <row r="33" spans="1:6" ht="60.6" customHeight="1" thickBot="1">
      <c r="A33" s="10"/>
      <c r="B33" s="42"/>
      <c r="C33" s="214"/>
      <c r="D33" s="214"/>
      <c r="E33" s="42"/>
      <c r="F33" s="11"/>
    </row>
    <row r="34" spans="1:6" ht="30" customHeight="1">
      <c r="A34" s="10"/>
      <c r="B34" s="42"/>
      <c r="C34" s="210" t="s">
        <v>1</v>
      </c>
      <c r="D34" s="210"/>
      <c r="E34" s="42"/>
      <c r="F34" s="11"/>
    </row>
    <row r="35" spans="1:6" ht="30" customHeight="1">
      <c r="A35" s="10"/>
      <c r="B35" s="5"/>
      <c r="C35" s="5"/>
      <c r="D35" s="5"/>
      <c r="E35" s="5"/>
      <c r="F35" s="11"/>
    </row>
    <row r="36" spans="1:6" ht="30" customHeight="1">
      <c r="A36" s="10"/>
      <c r="B36" s="54" t="s">
        <v>337</v>
      </c>
      <c r="C36" s="5"/>
      <c r="D36" s="5"/>
      <c r="E36" s="5"/>
      <c r="F36" s="11"/>
    </row>
    <row r="37" spans="1:6" ht="30" customHeight="1" thickBot="1">
      <c r="A37" s="10"/>
      <c r="B37" s="5"/>
      <c r="C37" s="5"/>
      <c r="D37" s="5"/>
      <c r="E37" s="5"/>
      <c r="F37" s="11"/>
    </row>
    <row r="38" spans="1:6" ht="20.100000000000001" customHeight="1">
      <c r="A38" s="10"/>
      <c r="B38" s="203" t="s">
        <v>252</v>
      </c>
      <c r="C38" s="205"/>
      <c r="D38" s="2" t="s">
        <v>253</v>
      </c>
      <c r="E38" s="1" t="s">
        <v>254</v>
      </c>
      <c r="F38" s="11"/>
    </row>
    <row r="39" spans="1:6" ht="30" customHeight="1" thickBot="1">
      <c r="A39" s="10"/>
      <c r="B39" s="180"/>
      <c r="C39" s="181"/>
      <c r="D39" s="134"/>
      <c r="E39" s="129"/>
      <c r="F39" s="11"/>
    </row>
    <row r="40" spans="1:6" ht="20.100000000000001" customHeight="1">
      <c r="A40" s="10"/>
      <c r="B40" s="1" t="s">
        <v>255</v>
      </c>
      <c r="C40" s="1" t="s">
        <v>256</v>
      </c>
      <c r="D40" s="206" t="s">
        <v>257</v>
      </c>
      <c r="E40" s="207"/>
      <c r="F40" s="11"/>
    </row>
    <row r="41" spans="1:6" ht="30" customHeight="1" thickBot="1">
      <c r="A41" s="10"/>
      <c r="B41" s="13"/>
      <c r="C41" s="13"/>
      <c r="D41" s="211"/>
      <c r="E41" s="212"/>
      <c r="F41" s="11"/>
    </row>
    <row r="42" spans="1:6" ht="20.100000000000001" customHeight="1">
      <c r="A42" s="10"/>
      <c r="B42" s="203" t="s">
        <v>258</v>
      </c>
      <c r="C42" s="204"/>
      <c r="D42" s="204"/>
      <c r="E42" s="205"/>
      <c r="F42" s="11"/>
    </row>
    <row r="43" spans="1:6" ht="79.95" customHeight="1" thickBot="1">
      <c r="A43" s="10"/>
      <c r="B43" s="182"/>
      <c r="C43" s="183"/>
      <c r="D43" s="183"/>
      <c r="E43" s="184"/>
      <c r="F43" s="11"/>
    </row>
    <row r="44" spans="1:6" ht="20.100000000000001" customHeight="1">
      <c r="A44" s="10"/>
      <c r="B44" s="203" t="s">
        <v>259</v>
      </c>
      <c r="C44" s="204"/>
      <c r="D44" s="204"/>
      <c r="E44" s="205"/>
      <c r="F44" s="11"/>
    </row>
    <row r="45" spans="1:6" ht="296.25" customHeight="1" thickBot="1">
      <c r="A45" s="10"/>
      <c r="B45" s="182"/>
      <c r="C45" s="183"/>
      <c r="D45" s="183"/>
      <c r="E45" s="184"/>
      <c r="F45" s="11"/>
    </row>
    <row r="46" spans="1:6" ht="48" customHeight="1">
      <c r="A46" s="10"/>
      <c r="B46" s="133" t="s">
        <v>260</v>
      </c>
      <c r="C46" s="133" t="s">
        <v>261</v>
      </c>
      <c r="D46" s="133" t="s">
        <v>262</v>
      </c>
      <c r="E46" s="1" t="s">
        <v>263</v>
      </c>
      <c r="F46" s="11"/>
    </row>
    <row r="47" spans="1:6" ht="30" customHeight="1" thickBot="1">
      <c r="A47" s="10"/>
      <c r="B47" s="132"/>
      <c r="C47" s="132"/>
      <c r="D47" s="132"/>
      <c r="E47" s="12"/>
      <c r="F47" s="11"/>
    </row>
    <row r="48" spans="1:6" ht="20.100000000000001" customHeight="1">
      <c r="A48" s="10"/>
      <c r="B48" s="203" t="s">
        <v>327</v>
      </c>
      <c r="C48" s="204"/>
      <c r="D48" s="204"/>
      <c r="E48" s="205"/>
      <c r="F48" s="11"/>
    </row>
    <row r="49" spans="1:6" ht="114" customHeight="1" thickBot="1">
      <c r="A49" s="10"/>
      <c r="B49" s="215"/>
      <c r="C49" s="216"/>
      <c r="D49" s="216"/>
      <c r="E49" s="217"/>
      <c r="F49" s="11"/>
    </row>
    <row r="50" spans="1:6" ht="20.100000000000001" customHeight="1">
      <c r="A50" s="10"/>
      <c r="B50" s="133" t="s">
        <v>328</v>
      </c>
      <c r="C50" s="133" t="s">
        <v>329</v>
      </c>
      <c r="D50" s="203" t="s">
        <v>330</v>
      </c>
      <c r="E50" s="205"/>
      <c r="F50" s="11"/>
    </row>
    <row r="51" spans="1:6" ht="30" customHeight="1" thickBot="1">
      <c r="A51" s="10"/>
      <c r="B51" s="132"/>
      <c r="C51" s="132"/>
      <c r="D51" s="180"/>
      <c r="E51" s="181"/>
      <c r="F51" s="11"/>
    </row>
    <row r="52" spans="1:6" ht="20.100000000000001" customHeight="1">
      <c r="A52" s="10"/>
      <c r="B52" s="206" t="s">
        <v>331</v>
      </c>
      <c r="C52" s="207"/>
      <c r="D52" s="203" t="s">
        <v>332</v>
      </c>
      <c r="E52" s="205"/>
      <c r="F52" s="11"/>
    </row>
    <row r="53" spans="1:6" ht="30" customHeight="1" thickBot="1">
      <c r="A53" s="10"/>
      <c r="B53" s="180"/>
      <c r="C53" s="181"/>
      <c r="D53" s="176"/>
      <c r="E53" s="177"/>
      <c r="F53" s="11"/>
    </row>
    <row r="54" spans="1:6" ht="15.6">
      <c r="A54" s="10"/>
      <c r="B54" s="1" t="s">
        <v>333</v>
      </c>
      <c r="C54" s="1" t="s">
        <v>334</v>
      </c>
      <c r="D54" s="1" t="s">
        <v>335</v>
      </c>
      <c r="E54" s="3" t="s">
        <v>336</v>
      </c>
      <c r="F54" s="11"/>
    </row>
    <row r="55" spans="1:6" ht="30" customHeight="1" thickBot="1">
      <c r="A55" s="10"/>
      <c r="B55" s="12"/>
      <c r="C55" s="12"/>
      <c r="D55" s="12"/>
      <c r="E55" s="12"/>
      <c r="F55" s="11"/>
    </row>
    <row r="56" spans="1:6" ht="30" customHeight="1">
      <c r="A56" s="10"/>
      <c r="B56" s="5"/>
      <c r="C56" s="5"/>
      <c r="D56" s="5"/>
      <c r="E56" s="5"/>
      <c r="F56" s="11"/>
    </row>
    <row r="57" spans="1:6" ht="30" customHeight="1">
      <c r="A57" s="10"/>
      <c r="B57" s="54" t="s">
        <v>338</v>
      </c>
      <c r="C57" s="5"/>
      <c r="D57" s="5"/>
      <c r="E57" s="5"/>
      <c r="F57" s="11"/>
    </row>
    <row r="58" spans="1:6" ht="30" customHeight="1" thickBot="1">
      <c r="A58" s="10"/>
      <c r="B58" s="5"/>
      <c r="C58" s="5"/>
      <c r="D58" s="5"/>
      <c r="E58" s="5"/>
      <c r="F58" s="11"/>
    </row>
    <row r="59" spans="1:6" ht="20.100000000000001" customHeight="1">
      <c r="A59" s="10"/>
      <c r="B59" s="203" t="s">
        <v>252</v>
      </c>
      <c r="C59" s="205"/>
      <c r="D59" s="2" t="s">
        <v>253</v>
      </c>
      <c r="E59" s="1" t="s">
        <v>254</v>
      </c>
      <c r="F59" s="11"/>
    </row>
    <row r="60" spans="1:6" ht="30" customHeight="1" thickBot="1">
      <c r="A60" s="10"/>
      <c r="B60" s="180"/>
      <c r="C60" s="181"/>
      <c r="D60" s="134"/>
      <c r="E60" s="129"/>
      <c r="F60" s="11"/>
    </row>
    <row r="61" spans="1:6" ht="20.100000000000001" customHeight="1">
      <c r="A61" s="10"/>
      <c r="B61" s="1" t="s">
        <v>255</v>
      </c>
      <c r="C61" s="1" t="s">
        <v>256</v>
      </c>
      <c r="D61" s="206" t="s">
        <v>257</v>
      </c>
      <c r="E61" s="207"/>
      <c r="F61" s="11"/>
    </row>
    <row r="62" spans="1:6" ht="30" customHeight="1" thickBot="1">
      <c r="A62" s="10"/>
      <c r="B62" s="13"/>
      <c r="C62" s="13"/>
      <c r="D62" s="211"/>
      <c r="E62" s="212"/>
      <c r="F62" s="11"/>
    </row>
    <row r="63" spans="1:6" ht="20.100000000000001" customHeight="1">
      <c r="A63" s="10"/>
      <c r="B63" s="203" t="s">
        <v>258</v>
      </c>
      <c r="C63" s="204"/>
      <c r="D63" s="204"/>
      <c r="E63" s="205"/>
      <c r="F63" s="11"/>
    </row>
    <row r="64" spans="1:6" ht="79.95" customHeight="1" thickBot="1">
      <c r="A64" s="10"/>
      <c r="B64" s="182"/>
      <c r="C64" s="183"/>
      <c r="D64" s="183"/>
      <c r="E64" s="184"/>
      <c r="F64" s="11"/>
    </row>
    <row r="65" spans="1:6" ht="20.100000000000001" customHeight="1">
      <c r="A65" s="10"/>
      <c r="B65" s="203" t="s">
        <v>259</v>
      </c>
      <c r="C65" s="204"/>
      <c r="D65" s="204"/>
      <c r="E65" s="205"/>
      <c r="F65" s="11"/>
    </row>
    <row r="66" spans="1:6" ht="300" customHeight="1" thickBot="1">
      <c r="A66" s="10"/>
      <c r="B66" s="182"/>
      <c r="C66" s="183"/>
      <c r="D66" s="183"/>
      <c r="E66" s="184"/>
      <c r="F66" s="11"/>
    </row>
    <row r="67" spans="1:6" ht="46.5" customHeight="1">
      <c r="A67" s="10"/>
      <c r="B67" s="133" t="s">
        <v>260</v>
      </c>
      <c r="C67" s="133" t="s">
        <v>261</v>
      </c>
      <c r="D67" s="133" t="s">
        <v>262</v>
      </c>
      <c r="E67" s="1" t="s">
        <v>263</v>
      </c>
      <c r="F67" s="11"/>
    </row>
    <row r="68" spans="1:6" ht="30" customHeight="1" thickBot="1">
      <c r="A68" s="10"/>
      <c r="B68" s="132"/>
      <c r="C68" s="132"/>
      <c r="D68" s="132"/>
      <c r="E68" s="12"/>
      <c r="F68" s="11"/>
    </row>
    <row r="69" spans="1:6" ht="20.100000000000001" customHeight="1">
      <c r="A69" s="10"/>
      <c r="B69" s="203" t="s">
        <v>327</v>
      </c>
      <c r="C69" s="204"/>
      <c r="D69" s="204"/>
      <c r="E69" s="205"/>
      <c r="F69" s="11"/>
    </row>
    <row r="70" spans="1:6" ht="114" customHeight="1" thickBot="1">
      <c r="A70" s="10"/>
      <c r="B70" s="215"/>
      <c r="C70" s="216"/>
      <c r="D70" s="216"/>
      <c r="E70" s="217"/>
      <c r="F70" s="11"/>
    </row>
    <row r="71" spans="1:6" ht="20.100000000000001" customHeight="1">
      <c r="A71" s="10"/>
      <c r="B71" s="133" t="s">
        <v>328</v>
      </c>
      <c r="C71" s="133" t="s">
        <v>329</v>
      </c>
      <c r="D71" s="203" t="s">
        <v>330</v>
      </c>
      <c r="E71" s="205"/>
      <c r="F71" s="11"/>
    </row>
    <row r="72" spans="1:6" ht="30" customHeight="1" thickBot="1">
      <c r="A72" s="10"/>
      <c r="B72" s="132"/>
      <c r="C72" s="132"/>
      <c r="D72" s="180"/>
      <c r="E72" s="181"/>
      <c r="F72" s="11"/>
    </row>
    <row r="73" spans="1:6" ht="20.100000000000001" customHeight="1">
      <c r="A73" s="10"/>
      <c r="B73" s="206" t="s">
        <v>331</v>
      </c>
      <c r="C73" s="207"/>
      <c r="D73" s="203" t="s">
        <v>332</v>
      </c>
      <c r="E73" s="205"/>
      <c r="F73" s="11"/>
    </row>
    <row r="74" spans="1:6" ht="30" customHeight="1" thickBot="1">
      <c r="A74" s="10"/>
      <c r="B74" s="180"/>
      <c r="C74" s="181"/>
      <c r="D74" s="176"/>
      <c r="E74" s="177"/>
      <c r="F74" s="11"/>
    </row>
    <row r="75" spans="1:6" ht="33.75" customHeight="1">
      <c r="A75" s="10"/>
      <c r="B75" s="1" t="s">
        <v>333</v>
      </c>
      <c r="C75" s="1" t="s">
        <v>334</v>
      </c>
      <c r="D75" s="1" t="s">
        <v>335</v>
      </c>
      <c r="E75" s="3" t="s">
        <v>336</v>
      </c>
      <c r="F75" s="11"/>
    </row>
    <row r="76" spans="1:6" ht="30" customHeight="1" thickBot="1">
      <c r="A76" s="10"/>
      <c r="B76" s="12"/>
      <c r="C76" s="12"/>
      <c r="D76" s="12"/>
      <c r="E76" s="12"/>
      <c r="F76" s="11"/>
    </row>
    <row r="77" spans="1:6" ht="30" customHeight="1">
      <c r="A77" s="10"/>
      <c r="B77" s="5"/>
      <c r="C77" s="5"/>
      <c r="D77" s="5"/>
      <c r="E77" s="5"/>
      <c r="F77" s="11"/>
    </row>
    <row r="78" spans="1:6" ht="30" customHeight="1">
      <c r="A78" s="10"/>
      <c r="B78" s="54" t="s">
        <v>339</v>
      </c>
      <c r="C78" s="5"/>
      <c r="D78" s="5"/>
      <c r="E78" s="5"/>
      <c r="F78" s="11"/>
    </row>
    <row r="79" spans="1:6" ht="30" customHeight="1" thickBot="1">
      <c r="A79" s="10"/>
      <c r="B79" s="5"/>
      <c r="C79" s="5"/>
      <c r="D79" s="5"/>
      <c r="E79" s="5"/>
      <c r="F79" s="11"/>
    </row>
    <row r="80" spans="1:6" ht="20.100000000000001" customHeight="1">
      <c r="A80" s="10"/>
      <c r="B80" s="203" t="s">
        <v>252</v>
      </c>
      <c r="C80" s="205"/>
      <c r="D80" s="2" t="s">
        <v>253</v>
      </c>
      <c r="E80" s="1" t="s">
        <v>254</v>
      </c>
      <c r="F80" s="11"/>
    </row>
    <row r="81" spans="1:6" ht="30" customHeight="1" thickBot="1">
      <c r="A81" s="10"/>
      <c r="B81" s="180"/>
      <c r="C81" s="181"/>
      <c r="D81" s="134"/>
      <c r="E81" s="129"/>
      <c r="F81" s="11"/>
    </row>
    <row r="82" spans="1:6" ht="20.100000000000001" customHeight="1">
      <c r="A82" s="10"/>
      <c r="B82" s="1" t="s">
        <v>255</v>
      </c>
      <c r="C82" s="1" t="s">
        <v>256</v>
      </c>
      <c r="D82" s="206" t="s">
        <v>257</v>
      </c>
      <c r="E82" s="207"/>
      <c r="F82" s="11"/>
    </row>
    <row r="83" spans="1:6" ht="30" customHeight="1" thickBot="1">
      <c r="A83" s="10"/>
      <c r="B83" s="13"/>
      <c r="C83" s="13"/>
      <c r="D83" s="211"/>
      <c r="E83" s="212"/>
      <c r="F83" s="11"/>
    </row>
    <row r="84" spans="1:6" ht="20.100000000000001" customHeight="1">
      <c r="A84" s="10"/>
      <c r="B84" s="203" t="s">
        <v>258</v>
      </c>
      <c r="C84" s="204"/>
      <c r="D84" s="204"/>
      <c r="E84" s="205"/>
      <c r="F84" s="11"/>
    </row>
    <row r="85" spans="1:6" ht="79.95" customHeight="1" thickBot="1">
      <c r="A85" s="10"/>
      <c r="B85" s="182"/>
      <c r="C85" s="183"/>
      <c r="D85" s="183"/>
      <c r="E85" s="184"/>
      <c r="F85" s="11"/>
    </row>
    <row r="86" spans="1:6" ht="20.100000000000001" customHeight="1">
      <c r="A86" s="10"/>
      <c r="B86" s="203" t="s">
        <v>259</v>
      </c>
      <c r="C86" s="204"/>
      <c r="D86" s="204"/>
      <c r="E86" s="205"/>
      <c r="F86" s="11"/>
    </row>
    <row r="87" spans="1:6" ht="303" customHeight="1" thickBot="1">
      <c r="A87" s="10"/>
      <c r="B87" s="182"/>
      <c r="C87" s="183"/>
      <c r="D87" s="183"/>
      <c r="E87" s="184"/>
      <c r="F87" s="11"/>
    </row>
    <row r="88" spans="1:6" ht="48" customHeight="1">
      <c r="A88" s="10"/>
      <c r="B88" s="133" t="s">
        <v>260</v>
      </c>
      <c r="C88" s="133" t="s">
        <v>261</v>
      </c>
      <c r="D88" s="133" t="s">
        <v>262</v>
      </c>
      <c r="E88" s="1" t="s">
        <v>263</v>
      </c>
      <c r="F88" s="11"/>
    </row>
    <row r="89" spans="1:6" ht="30" customHeight="1" thickBot="1">
      <c r="A89" s="10"/>
      <c r="B89" s="132"/>
      <c r="C89" s="132"/>
      <c r="D89" s="132"/>
      <c r="E89" s="12"/>
      <c r="F89" s="11"/>
    </row>
    <row r="90" spans="1:6" ht="20.100000000000001" customHeight="1">
      <c r="A90" s="10"/>
      <c r="B90" s="203" t="s">
        <v>327</v>
      </c>
      <c r="C90" s="204"/>
      <c r="D90" s="204"/>
      <c r="E90" s="205"/>
      <c r="F90" s="11"/>
    </row>
    <row r="91" spans="1:6" ht="114" customHeight="1" thickBot="1">
      <c r="A91" s="10"/>
      <c r="B91" s="215"/>
      <c r="C91" s="216"/>
      <c r="D91" s="216"/>
      <c r="E91" s="217"/>
      <c r="F91" s="11"/>
    </row>
    <row r="92" spans="1:6" ht="20.100000000000001" customHeight="1">
      <c r="A92" s="10"/>
      <c r="B92" s="133" t="s">
        <v>328</v>
      </c>
      <c r="C92" s="133" t="s">
        <v>329</v>
      </c>
      <c r="D92" s="203" t="s">
        <v>330</v>
      </c>
      <c r="E92" s="205"/>
      <c r="F92" s="11"/>
    </row>
    <row r="93" spans="1:6" ht="30" customHeight="1" thickBot="1">
      <c r="A93" s="10"/>
      <c r="B93" s="132"/>
      <c r="C93" s="132"/>
      <c r="D93" s="180"/>
      <c r="E93" s="181"/>
      <c r="F93" s="11"/>
    </row>
    <row r="94" spans="1:6" ht="20.100000000000001" customHeight="1">
      <c r="A94" s="10"/>
      <c r="B94" s="206" t="s">
        <v>331</v>
      </c>
      <c r="C94" s="207"/>
      <c r="D94" s="203" t="s">
        <v>332</v>
      </c>
      <c r="E94" s="205"/>
      <c r="F94" s="11"/>
    </row>
    <row r="95" spans="1:6" ht="30" customHeight="1" thickBot="1">
      <c r="A95" s="10"/>
      <c r="B95" s="180"/>
      <c r="C95" s="181"/>
      <c r="D95" s="176"/>
      <c r="E95" s="177"/>
      <c r="F95" s="11"/>
    </row>
    <row r="96" spans="1:6" ht="15.6">
      <c r="A96" s="10"/>
      <c r="B96" s="1" t="s">
        <v>333</v>
      </c>
      <c r="C96" s="1" t="s">
        <v>334</v>
      </c>
      <c r="D96" s="1" t="s">
        <v>335</v>
      </c>
      <c r="E96" s="3" t="s">
        <v>336</v>
      </c>
      <c r="F96" s="11"/>
    </row>
    <row r="97" spans="1:6" ht="30" customHeight="1" thickBot="1">
      <c r="A97" s="10"/>
      <c r="B97" s="12"/>
      <c r="C97" s="12"/>
      <c r="D97" s="12"/>
      <c r="E97" s="12"/>
      <c r="F97" s="11"/>
    </row>
    <row r="98" spans="1:6" ht="30" customHeight="1">
      <c r="A98" s="10"/>
      <c r="B98" s="5"/>
      <c r="C98" s="5"/>
      <c r="D98" s="5"/>
      <c r="E98" s="5"/>
      <c r="F98" s="11"/>
    </row>
    <row r="99" spans="1:6" ht="30" customHeight="1">
      <c r="A99" s="10"/>
      <c r="B99" s="54" t="s">
        <v>340</v>
      </c>
      <c r="C99" s="5"/>
      <c r="D99" s="5"/>
      <c r="E99" s="5"/>
      <c r="F99" s="11"/>
    </row>
    <row r="100" spans="1:6" ht="30" customHeight="1" thickBot="1">
      <c r="A100" s="10"/>
      <c r="B100" s="5"/>
      <c r="C100" s="5"/>
      <c r="D100" s="5"/>
      <c r="E100" s="5"/>
      <c r="F100" s="11"/>
    </row>
    <row r="101" spans="1:6" ht="20.100000000000001" customHeight="1">
      <c r="A101" s="10"/>
      <c r="B101" s="203" t="s">
        <v>252</v>
      </c>
      <c r="C101" s="205"/>
      <c r="D101" s="2" t="s">
        <v>253</v>
      </c>
      <c r="E101" s="1" t="s">
        <v>254</v>
      </c>
      <c r="F101" s="11"/>
    </row>
    <row r="102" spans="1:6" ht="30" customHeight="1" thickBot="1">
      <c r="A102" s="10"/>
      <c r="B102" s="180"/>
      <c r="C102" s="181"/>
      <c r="D102" s="134"/>
      <c r="E102" s="129"/>
      <c r="F102" s="11"/>
    </row>
    <row r="103" spans="1:6" ht="20.100000000000001" customHeight="1">
      <c r="A103" s="10"/>
      <c r="B103" s="1" t="s">
        <v>255</v>
      </c>
      <c r="C103" s="1" t="s">
        <v>256</v>
      </c>
      <c r="D103" s="206" t="s">
        <v>257</v>
      </c>
      <c r="E103" s="207"/>
      <c r="F103" s="11"/>
    </row>
    <row r="104" spans="1:6" ht="30" customHeight="1" thickBot="1">
      <c r="A104" s="10"/>
      <c r="B104" s="13"/>
      <c r="C104" s="13"/>
      <c r="D104" s="211"/>
      <c r="E104" s="212"/>
      <c r="F104" s="11"/>
    </row>
    <row r="105" spans="1:6" ht="20.100000000000001" customHeight="1">
      <c r="A105" s="10"/>
      <c r="B105" s="203" t="s">
        <v>258</v>
      </c>
      <c r="C105" s="204"/>
      <c r="D105" s="204"/>
      <c r="E105" s="205"/>
      <c r="F105" s="11"/>
    </row>
    <row r="106" spans="1:6" ht="79.95" customHeight="1" thickBot="1">
      <c r="A106" s="10"/>
      <c r="B106" s="182"/>
      <c r="C106" s="183"/>
      <c r="D106" s="183"/>
      <c r="E106" s="184"/>
      <c r="F106" s="11"/>
    </row>
    <row r="107" spans="1:6" ht="20.100000000000001" customHeight="1">
      <c r="A107" s="10"/>
      <c r="B107" s="203" t="s">
        <v>259</v>
      </c>
      <c r="C107" s="204"/>
      <c r="D107" s="204"/>
      <c r="E107" s="205"/>
      <c r="F107" s="11"/>
    </row>
    <row r="108" spans="1:6" ht="315.75" customHeight="1" thickBot="1">
      <c r="A108" s="10"/>
      <c r="B108" s="182"/>
      <c r="C108" s="183"/>
      <c r="D108" s="183"/>
      <c r="E108" s="184"/>
      <c r="F108" s="11"/>
    </row>
    <row r="109" spans="1:6" ht="46.5" customHeight="1">
      <c r="A109" s="10"/>
      <c r="B109" s="133" t="s">
        <v>260</v>
      </c>
      <c r="C109" s="133" t="s">
        <v>261</v>
      </c>
      <c r="D109" s="133" t="s">
        <v>262</v>
      </c>
      <c r="E109" s="1" t="s">
        <v>263</v>
      </c>
      <c r="F109" s="11"/>
    </row>
    <row r="110" spans="1:6" ht="30" customHeight="1" thickBot="1">
      <c r="A110" s="10"/>
      <c r="B110" s="132"/>
      <c r="C110" s="132"/>
      <c r="D110" s="132"/>
      <c r="E110" s="12"/>
      <c r="F110" s="11"/>
    </row>
    <row r="111" spans="1:6" ht="20.100000000000001" customHeight="1">
      <c r="A111" s="10"/>
      <c r="B111" s="203" t="s">
        <v>327</v>
      </c>
      <c r="C111" s="204"/>
      <c r="D111" s="204"/>
      <c r="E111" s="205"/>
      <c r="F111" s="11"/>
    </row>
    <row r="112" spans="1:6" ht="114" customHeight="1" thickBot="1">
      <c r="A112" s="10"/>
      <c r="B112" s="215"/>
      <c r="C112" s="216"/>
      <c r="D112" s="216"/>
      <c r="E112" s="217"/>
      <c r="F112" s="11"/>
    </row>
    <row r="113" spans="1:6" ht="20.100000000000001" customHeight="1">
      <c r="A113" s="10"/>
      <c r="B113" s="133" t="s">
        <v>328</v>
      </c>
      <c r="C113" s="133" t="s">
        <v>329</v>
      </c>
      <c r="D113" s="203" t="s">
        <v>330</v>
      </c>
      <c r="E113" s="205"/>
      <c r="F113" s="11"/>
    </row>
    <row r="114" spans="1:6" ht="30" customHeight="1" thickBot="1">
      <c r="A114" s="10"/>
      <c r="B114" s="132"/>
      <c r="C114" s="132"/>
      <c r="D114" s="180"/>
      <c r="E114" s="181"/>
      <c r="F114" s="11"/>
    </row>
    <row r="115" spans="1:6" ht="20.100000000000001" customHeight="1">
      <c r="A115" s="10"/>
      <c r="B115" s="206" t="s">
        <v>331</v>
      </c>
      <c r="C115" s="207"/>
      <c r="D115" s="203" t="s">
        <v>332</v>
      </c>
      <c r="E115" s="205"/>
      <c r="F115" s="11"/>
    </row>
    <row r="116" spans="1:6" ht="30" customHeight="1" thickBot="1">
      <c r="A116" s="10"/>
      <c r="B116" s="180"/>
      <c r="C116" s="181"/>
      <c r="D116" s="176"/>
      <c r="E116" s="177"/>
      <c r="F116" s="11"/>
    </row>
    <row r="117" spans="1:6" ht="15.6">
      <c r="A117" s="10"/>
      <c r="B117" s="1" t="s">
        <v>333</v>
      </c>
      <c r="C117" s="1" t="s">
        <v>334</v>
      </c>
      <c r="D117" s="1" t="s">
        <v>335</v>
      </c>
      <c r="E117" s="3" t="s">
        <v>336</v>
      </c>
      <c r="F117" s="11"/>
    </row>
    <row r="118" spans="1:6" ht="30" customHeight="1" thickBot="1">
      <c r="A118" s="10"/>
      <c r="B118" s="12"/>
      <c r="C118" s="12"/>
      <c r="D118" s="12"/>
      <c r="E118" s="12"/>
      <c r="F118" s="11"/>
    </row>
    <row r="119" spans="1:6" ht="30" customHeight="1">
      <c r="A119" s="10"/>
      <c r="B119" s="5"/>
      <c r="C119" s="5"/>
      <c r="D119" s="5"/>
      <c r="E119" s="5"/>
      <c r="F119" s="11"/>
    </row>
    <row r="120" spans="1:6" ht="30" customHeight="1">
      <c r="A120" s="10"/>
      <c r="B120" s="54" t="s">
        <v>341</v>
      </c>
      <c r="C120" s="5"/>
      <c r="D120" s="5"/>
      <c r="E120" s="5"/>
      <c r="F120" s="11"/>
    </row>
    <row r="121" spans="1:6" ht="30" customHeight="1" thickBot="1">
      <c r="A121" s="10"/>
      <c r="B121" s="5"/>
      <c r="C121" s="5"/>
      <c r="D121" s="5"/>
      <c r="E121" s="5"/>
      <c r="F121" s="11"/>
    </row>
    <row r="122" spans="1:6" ht="20.100000000000001" customHeight="1">
      <c r="A122" s="10"/>
      <c r="B122" s="203" t="s">
        <v>252</v>
      </c>
      <c r="C122" s="205"/>
      <c r="D122" s="2" t="s">
        <v>253</v>
      </c>
      <c r="E122" s="1" t="s">
        <v>254</v>
      </c>
      <c r="F122" s="11"/>
    </row>
    <row r="123" spans="1:6" ht="30" customHeight="1" thickBot="1">
      <c r="A123" s="10"/>
      <c r="B123" s="180"/>
      <c r="C123" s="181"/>
      <c r="D123" s="134"/>
      <c r="E123" s="129"/>
      <c r="F123" s="11"/>
    </row>
    <row r="124" spans="1:6" ht="20.100000000000001" customHeight="1">
      <c r="A124" s="10"/>
      <c r="B124" s="1" t="s">
        <v>255</v>
      </c>
      <c r="C124" s="1" t="s">
        <v>256</v>
      </c>
      <c r="D124" s="206" t="s">
        <v>257</v>
      </c>
      <c r="E124" s="207"/>
      <c r="F124" s="11"/>
    </row>
    <row r="125" spans="1:6" ht="30" customHeight="1" thickBot="1">
      <c r="A125" s="10"/>
      <c r="B125" s="13"/>
      <c r="C125" s="13"/>
      <c r="D125" s="211"/>
      <c r="E125" s="212"/>
      <c r="F125" s="11"/>
    </row>
    <row r="126" spans="1:6" ht="20.100000000000001" customHeight="1">
      <c r="A126" s="10"/>
      <c r="B126" s="203" t="s">
        <v>258</v>
      </c>
      <c r="C126" s="204"/>
      <c r="D126" s="204"/>
      <c r="E126" s="205"/>
      <c r="F126" s="11"/>
    </row>
    <row r="127" spans="1:6" ht="79.95" customHeight="1" thickBot="1">
      <c r="A127" s="10"/>
      <c r="B127" s="182"/>
      <c r="C127" s="183"/>
      <c r="D127" s="183"/>
      <c r="E127" s="184"/>
      <c r="F127" s="11"/>
    </row>
    <row r="128" spans="1:6" ht="20.100000000000001" customHeight="1">
      <c r="A128" s="10"/>
      <c r="B128" s="203" t="s">
        <v>259</v>
      </c>
      <c r="C128" s="204"/>
      <c r="D128" s="204"/>
      <c r="E128" s="205"/>
      <c r="F128" s="11"/>
    </row>
    <row r="129" spans="1:6" ht="303" customHeight="1" thickBot="1">
      <c r="A129" s="10"/>
      <c r="B129" s="182"/>
      <c r="C129" s="183"/>
      <c r="D129" s="183"/>
      <c r="E129" s="184"/>
      <c r="F129" s="11"/>
    </row>
    <row r="130" spans="1:6" ht="53.25" customHeight="1">
      <c r="A130" s="10"/>
      <c r="B130" s="133" t="s">
        <v>260</v>
      </c>
      <c r="C130" s="133" t="s">
        <v>261</v>
      </c>
      <c r="D130" s="133" t="s">
        <v>262</v>
      </c>
      <c r="E130" s="1" t="s">
        <v>263</v>
      </c>
      <c r="F130" s="11"/>
    </row>
    <row r="131" spans="1:6" ht="30" customHeight="1" thickBot="1">
      <c r="A131" s="10"/>
      <c r="B131" s="132"/>
      <c r="C131" s="132"/>
      <c r="D131" s="132"/>
      <c r="E131" s="12"/>
      <c r="F131" s="11"/>
    </row>
    <row r="132" spans="1:6" ht="20.100000000000001" customHeight="1">
      <c r="A132" s="10"/>
      <c r="B132" s="203" t="s">
        <v>327</v>
      </c>
      <c r="C132" s="204"/>
      <c r="D132" s="204"/>
      <c r="E132" s="205"/>
      <c r="F132" s="11"/>
    </row>
    <row r="133" spans="1:6" ht="114" customHeight="1" thickBot="1">
      <c r="A133" s="10"/>
      <c r="B133" s="215"/>
      <c r="C133" s="216"/>
      <c r="D133" s="216"/>
      <c r="E133" s="217"/>
      <c r="F133" s="11"/>
    </row>
    <row r="134" spans="1:6" ht="20.100000000000001" customHeight="1">
      <c r="A134" s="10"/>
      <c r="B134" s="133" t="s">
        <v>328</v>
      </c>
      <c r="C134" s="133" t="s">
        <v>329</v>
      </c>
      <c r="D134" s="203" t="s">
        <v>330</v>
      </c>
      <c r="E134" s="205"/>
      <c r="F134" s="11"/>
    </row>
    <row r="135" spans="1:6" ht="30" customHeight="1" thickBot="1">
      <c r="A135" s="10"/>
      <c r="B135" s="132"/>
      <c r="C135" s="132"/>
      <c r="D135" s="180"/>
      <c r="E135" s="181"/>
      <c r="F135" s="11"/>
    </row>
    <row r="136" spans="1:6" ht="20.100000000000001" customHeight="1">
      <c r="A136" s="10"/>
      <c r="B136" s="206" t="s">
        <v>331</v>
      </c>
      <c r="C136" s="207"/>
      <c r="D136" s="203" t="s">
        <v>332</v>
      </c>
      <c r="E136" s="205"/>
      <c r="F136" s="11"/>
    </row>
    <row r="137" spans="1:6" ht="30" customHeight="1" thickBot="1">
      <c r="A137" s="10"/>
      <c r="B137" s="180"/>
      <c r="C137" s="181"/>
      <c r="D137" s="176"/>
      <c r="E137" s="177"/>
      <c r="F137" s="11"/>
    </row>
    <row r="138" spans="1:6" ht="15.6">
      <c r="A138" s="10"/>
      <c r="B138" s="1" t="s">
        <v>333</v>
      </c>
      <c r="C138" s="1" t="s">
        <v>334</v>
      </c>
      <c r="D138" s="1" t="s">
        <v>335</v>
      </c>
      <c r="E138" s="3" t="s">
        <v>336</v>
      </c>
      <c r="F138" s="11"/>
    </row>
    <row r="139" spans="1:6" ht="30" customHeight="1" thickBot="1">
      <c r="A139" s="10"/>
      <c r="B139" s="12"/>
      <c r="C139" s="12"/>
      <c r="D139" s="12"/>
      <c r="E139" s="12"/>
      <c r="F139" s="11"/>
    </row>
    <row r="140" spans="1:6" ht="30" customHeight="1">
      <c r="A140" s="10"/>
      <c r="B140" s="5"/>
      <c r="C140" s="5"/>
      <c r="D140" s="5"/>
      <c r="E140" s="5"/>
      <c r="F140" s="11"/>
    </row>
    <row r="141" spans="1:6" ht="30" customHeight="1">
      <c r="A141" s="10"/>
      <c r="B141" s="54" t="s">
        <v>351</v>
      </c>
      <c r="C141" s="5"/>
      <c r="D141" s="5"/>
      <c r="E141" s="5"/>
      <c r="F141" s="11"/>
    </row>
    <row r="142" spans="1:6" ht="30" customHeight="1" thickBot="1">
      <c r="A142" s="10"/>
      <c r="B142" s="5"/>
      <c r="C142" s="5"/>
      <c r="D142" s="5"/>
      <c r="E142" s="5"/>
      <c r="F142" s="11"/>
    </row>
    <row r="143" spans="1:6" ht="20.100000000000001" customHeight="1">
      <c r="A143" s="10"/>
      <c r="B143" s="203" t="s">
        <v>252</v>
      </c>
      <c r="C143" s="205"/>
      <c r="D143" s="2" t="s">
        <v>253</v>
      </c>
      <c r="E143" s="1" t="s">
        <v>254</v>
      </c>
      <c r="F143" s="11"/>
    </row>
    <row r="144" spans="1:6" ht="30" customHeight="1" thickBot="1">
      <c r="A144" s="10"/>
      <c r="B144" s="180"/>
      <c r="C144" s="181"/>
      <c r="D144" s="134"/>
      <c r="E144" s="129"/>
      <c r="F144" s="11"/>
    </row>
    <row r="145" spans="1:6" ht="20.100000000000001" customHeight="1">
      <c r="A145" s="10"/>
      <c r="B145" s="1" t="s">
        <v>255</v>
      </c>
      <c r="C145" s="1" t="s">
        <v>256</v>
      </c>
      <c r="D145" s="206" t="s">
        <v>257</v>
      </c>
      <c r="E145" s="207"/>
      <c r="F145" s="11"/>
    </row>
    <row r="146" spans="1:6" ht="30" customHeight="1" thickBot="1">
      <c r="A146" s="10"/>
      <c r="B146" s="13"/>
      <c r="C146" s="13"/>
      <c r="D146" s="211"/>
      <c r="E146" s="212"/>
      <c r="F146" s="11"/>
    </row>
    <row r="147" spans="1:6" ht="20.100000000000001" customHeight="1">
      <c r="A147" s="10"/>
      <c r="B147" s="203" t="s">
        <v>258</v>
      </c>
      <c r="C147" s="204"/>
      <c r="D147" s="204"/>
      <c r="E147" s="205"/>
      <c r="F147" s="11"/>
    </row>
    <row r="148" spans="1:6" ht="79.95" customHeight="1" thickBot="1">
      <c r="A148" s="10"/>
      <c r="B148" s="182"/>
      <c r="C148" s="183"/>
      <c r="D148" s="183"/>
      <c r="E148" s="184"/>
      <c r="F148" s="11"/>
    </row>
    <row r="149" spans="1:6" ht="20.100000000000001" customHeight="1">
      <c r="A149" s="10"/>
      <c r="B149" s="203" t="s">
        <v>259</v>
      </c>
      <c r="C149" s="204"/>
      <c r="D149" s="204"/>
      <c r="E149" s="205"/>
      <c r="F149" s="11"/>
    </row>
    <row r="150" spans="1:6" ht="303.75" customHeight="1" thickBot="1">
      <c r="A150" s="10"/>
      <c r="B150" s="182"/>
      <c r="C150" s="183"/>
      <c r="D150" s="183"/>
      <c r="E150" s="184"/>
      <c r="F150" s="11"/>
    </row>
    <row r="151" spans="1:6" ht="48.75" customHeight="1">
      <c r="A151" s="10"/>
      <c r="B151" s="133" t="s">
        <v>260</v>
      </c>
      <c r="C151" s="133" t="s">
        <v>261</v>
      </c>
      <c r="D151" s="133" t="s">
        <v>262</v>
      </c>
      <c r="E151" s="1" t="s">
        <v>263</v>
      </c>
      <c r="F151" s="11"/>
    </row>
    <row r="152" spans="1:6" ht="30" customHeight="1" thickBot="1">
      <c r="A152" s="10"/>
      <c r="B152" s="132"/>
      <c r="C152" s="132"/>
      <c r="D152" s="132"/>
      <c r="E152" s="12"/>
      <c r="F152" s="11"/>
    </row>
    <row r="153" spans="1:6" ht="20.100000000000001" customHeight="1">
      <c r="A153" s="10"/>
      <c r="B153" s="203" t="s">
        <v>327</v>
      </c>
      <c r="C153" s="204"/>
      <c r="D153" s="204"/>
      <c r="E153" s="205"/>
      <c r="F153" s="11"/>
    </row>
    <row r="154" spans="1:6" ht="114" customHeight="1" thickBot="1">
      <c r="A154" s="10"/>
      <c r="B154" s="215"/>
      <c r="C154" s="216"/>
      <c r="D154" s="216"/>
      <c r="E154" s="217"/>
      <c r="F154" s="11"/>
    </row>
    <row r="155" spans="1:6" ht="20.100000000000001" customHeight="1">
      <c r="A155" s="10"/>
      <c r="B155" s="133" t="s">
        <v>328</v>
      </c>
      <c r="C155" s="133" t="s">
        <v>329</v>
      </c>
      <c r="D155" s="203" t="s">
        <v>330</v>
      </c>
      <c r="E155" s="205"/>
      <c r="F155" s="11"/>
    </row>
    <row r="156" spans="1:6" ht="30" customHeight="1" thickBot="1">
      <c r="A156" s="10"/>
      <c r="B156" s="132"/>
      <c r="C156" s="132"/>
      <c r="D156" s="180"/>
      <c r="E156" s="181"/>
      <c r="F156" s="11"/>
    </row>
    <row r="157" spans="1:6" ht="20.100000000000001" customHeight="1">
      <c r="A157" s="10"/>
      <c r="B157" s="206" t="s">
        <v>331</v>
      </c>
      <c r="C157" s="207"/>
      <c r="D157" s="203" t="s">
        <v>332</v>
      </c>
      <c r="E157" s="205"/>
      <c r="F157" s="11"/>
    </row>
    <row r="158" spans="1:6" ht="30" customHeight="1" thickBot="1">
      <c r="A158" s="10"/>
      <c r="B158" s="180"/>
      <c r="C158" s="181"/>
      <c r="D158" s="176"/>
      <c r="E158" s="177"/>
      <c r="F158" s="11"/>
    </row>
    <row r="159" spans="1:6" ht="15.6">
      <c r="A159" s="10"/>
      <c r="B159" s="1" t="s">
        <v>333</v>
      </c>
      <c r="C159" s="1" t="s">
        <v>334</v>
      </c>
      <c r="D159" s="1" t="s">
        <v>335</v>
      </c>
      <c r="E159" s="3" t="s">
        <v>336</v>
      </c>
      <c r="F159" s="11"/>
    </row>
    <row r="160" spans="1:6" ht="30" customHeight="1" thickBot="1">
      <c r="A160" s="10"/>
      <c r="B160" s="12"/>
      <c r="C160" s="12"/>
      <c r="D160" s="12"/>
      <c r="E160" s="12"/>
      <c r="F160" s="11"/>
    </row>
    <row r="161" spans="1:6" ht="30" customHeight="1">
      <c r="A161" s="10"/>
      <c r="B161" s="5"/>
      <c r="C161" s="5"/>
      <c r="D161" s="5"/>
      <c r="E161" s="5"/>
      <c r="F161" s="11"/>
    </row>
    <row r="162" spans="1:6" ht="30" customHeight="1">
      <c r="A162" s="10"/>
      <c r="B162" s="54" t="s">
        <v>352</v>
      </c>
      <c r="C162" s="5"/>
      <c r="D162" s="5"/>
      <c r="E162" s="5"/>
      <c r="F162" s="11"/>
    </row>
    <row r="163" spans="1:6" ht="30" customHeight="1" thickBot="1">
      <c r="A163" s="10"/>
      <c r="B163" s="5"/>
      <c r="C163" s="5"/>
      <c r="D163" s="5"/>
      <c r="E163" s="5"/>
      <c r="F163" s="11"/>
    </row>
    <row r="164" spans="1:6" ht="20.100000000000001" customHeight="1">
      <c r="A164" s="10"/>
      <c r="B164" s="203" t="s">
        <v>252</v>
      </c>
      <c r="C164" s="205"/>
      <c r="D164" s="2" t="s">
        <v>253</v>
      </c>
      <c r="E164" s="1" t="s">
        <v>254</v>
      </c>
      <c r="F164" s="11"/>
    </row>
    <row r="165" spans="1:6" ht="30" customHeight="1" thickBot="1">
      <c r="A165" s="10"/>
      <c r="B165" s="180"/>
      <c r="C165" s="181"/>
      <c r="D165" s="134"/>
      <c r="E165" s="129"/>
      <c r="F165" s="11"/>
    </row>
    <row r="166" spans="1:6" ht="20.100000000000001" customHeight="1">
      <c r="A166" s="10"/>
      <c r="B166" s="1" t="s">
        <v>255</v>
      </c>
      <c r="C166" s="1" t="s">
        <v>256</v>
      </c>
      <c r="D166" s="206" t="s">
        <v>257</v>
      </c>
      <c r="E166" s="207"/>
      <c r="F166" s="11"/>
    </row>
    <row r="167" spans="1:6" ht="30" customHeight="1" thickBot="1">
      <c r="A167" s="10"/>
      <c r="B167" s="13"/>
      <c r="C167" s="13"/>
      <c r="D167" s="211"/>
      <c r="E167" s="212"/>
      <c r="F167" s="11"/>
    </row>
    <row r="168" spans="1:6" ht="20.100000000000001" customHeight="1">
      <c r="A168" s="10"/>
      <c r="B168" s="203" t="s">
        <v>258</v>
      </c>
      <c r="C168" s="204"/>
      <c r="D168" s="204"/>
      <c r="E168" s="205"/>
      <c r="F168" s="11"/>
    </row>
    <row r="169" spans="1:6" ht="79.95" customHeight="1" thickBot="1">
      <c r="A169" s="10"/>
      <c r="B169" s="182"/>
      <c r="C169" s="183"/>
      <c r="D169" s="183"/>
      <c r="E169" s="184"/>
      <c r="F169" s="11"/>
    </row>
    <row r="170" spans="1:6" ht="20.100000000000001" customHeight="1">
      <c r="A170" s="10"/>
      <c r="B170" s="203" t="s">
        <v>259</v>
      </c>
      <c r="C170" s="204"/>
      <c r="D170" s="204"/>
      <c r="E170" s="205"/>
      <c r="F170" s="11"/>
    </row>
    <row r="171" spans="1:6" ht="300.75" customHeight="1" thickBot="1">
      <c r="A171" s="10"/>
      <c r="B171" s="182"/>
      <c r="C171" s="183"/>
      <c r="D171" s="183"/>
      <c r="E171" s="184"/>
      <c r="F171" s="11"/>
    </row>
    <row r="172" spans="1:6" ht="48" customHeight="1">
      <c r="A172" s="10"/>
      <c r="B172" s="133" t="s">
        <v>260</v>
      </c>
      <c r="C172" s="133" t="s">
        <v>261</v>
      </c>
      <c r="D172" s="133" t="s">
        <v>262</v>
      </c>
      <c r="E172" s="1" t="s">
        <v>263</v>
      </c>
      <c r="F172" s="11"/>
    </row>
    <row r="173" spans="1:6" ht="30" customHeight="1" thickBot="1">
      <c r="A173" s="10"/>
      <c r="B173" s="132"/>
      <c r="C173" s="132"/>
      <c r="D173" s="132"/>
      <c r="E173" s="12"/>
      <c r="F173" s="11"/>
    </row>
    <row r="174" spans="1:6" ht="20.100000000000001" customHeight="1">
      <c r="A174" s="10"/>
      <c r="B174" s="203" t="s">
        <v>327</v>
      </c>
      <c r="C174" s="204"/>
      <c r="D174" s="204"/>
      <c r="E174" s="205"/>
      <c r="F174" s="11"/>
    </row>
    <row r="175" spans="1:6" ht="114" customHeight="1" thickBot="1">
      <c r="A175" s="10"/>
      <c r="B175" s="215"/>
      <c r="C175" s="216"/>
      <c r="D175" s="216"/>
      <c r="E175" s="217"/>
      <c r="F175" s="11"/>
    </row>
    <row r="176" spans="1:6" ht="20.100000000000001" customHeight="1">
      <c r="A176" s="10"/>
      <c r="B176" s="133" t="s">
        <v>328</v>
      </c>
      <c r="C176" s="133" t="s">
        <v>329</v>
      </c>
      <c r="D176" s="203" t="s">
        <v>330</v>
      </c>
      <c r="E176" s="205"/>
      <c r="F176" s="11"/>
    </row>
    <row r="177" spans="1:6" ht="30" customHeight="1" thickBot="1">
      <c r="A177" s="10"/>
      <c r="B177" s="132"/>
      <c r="C177" s="132"/>
      <c r="D177" s="180"/>
      <c r="E177" s="181"/>
      <c r="F177" s="11"/>
    </row>
    <row r="178" spans="1:6" ht="20.100000000000001" customHeight="1">
      <c r="A178" s="10"/>
      <c r="B178" s="206" t="s">
        <v>331</v>
      </c>
      <c r="C178" s="207"/>
      <c r="D178" s="203" t="s">
        <v>332</v>
      </c>
      <c r="E178" s="205"/>
      <c r="F178" s="11"/>
    </row>
    <row r="179" spans="1:6" ht="30" customHeight="1" thickBot="1">
      <c r="A179" s="10"/>
      <c r="B179" s="180"/>
      <c r="C179" s="181"/>
      <c r="D179" s="176"/>
      <c r="E179" s="177"/>
      <c r="F179" s="11"/>
    </row>
    <row r="180" spans="1:6" ht="15.6">
      <c r="A180" s="10"/>
      <c r="B180" s="1" t="s">
        <v>333</v>
      </c>
      <c r="C180" s="1" t="s">
        <v>334</v>
      </c>
      <c r="D180" s="1" t="s">
        <v>335</v>
      </c>
      <c r="E180" s="3" t="s">
        <v>336</v>
      </c>
      <c r="F180" s="11"/>
    </row>
    <row r="181" spans="1:6" ht="30" customHeight="1" thickBot="1">
      <c r="A181" s="10"/>
      <c r="B181" s="12"/>
      <c r="C181" s="12"/>
      <c r="D181" s="12"/>
      <c r="E181" s="12"/>
      <c r="F181" s="11"/>
    </row>
    <row r="182" spans="1:6" ht="30" customHeight="1">
      <c r="A182" s="10"/>
      <c r="B182" s="5"/>
      <c r="C182" s="5"/>
      <c r="D182" s="5"/>
      <c r="E182" s="5"/>
      <c r="F182" s="11"/>
    </row>
    <row r="183" spans="1:6" ht="30" customHeight="1">
      <c r="A183" s="10"/>
      <c r="B183" s="54" t="s">
        <v>353</v>
      </c>
      <c r="C183" s="5"/>
      <c r="D183" s="5"/>
      <c r="E183" s="5"/>
      <c r="F183" s="11"/>
    </row>
    <row r="184" spans="1:6" ht="30" customHeight="1" thickBot="1">
      <c r="A184" s="10"/>
      <c r="B184" s="5"/>
      <c r="C184" s="5"/>
      <c r="D184" s="5"/>
      <c r="E184" s="5"/>
      <c r="F184" s="11"/>
    </row>
    <row r="185" spans="1:6" ht="20.100000000000001" customHeight="1">
      <c r="A185" s="10"/>
      <c r="B185" s="203" t="s">
        <v>252</v>
      </c>
      <c r="C185" s="205"/>
      <c r="D185" s="2" t="s">
        <v>253</v>
      </c>
      <c r="E185" s="1" t="s">
        <v>254</v>
      </c>
      <c r="F185" s="11"/>
    </row>
    <row r="186" spans="1:6" ht="30" customHeight="1" thickBot="1">
      <c r="A186" s="10"/>
      <c r="B186" s="180"/>
      <c r="C186" s="181"/>
      <c r="D186" s="134"/>
      <c r="E186" s="129"/>
      <c r="F186" s="11"/>
    </row>
    <row r="187" spans="1:6" ht="20.100000000000001" customHeight="1">
      <c r="A187" s="10"/>
      <c r="B187" s="1" t="s">
        <v>255</v>
      </c>
      <c r="C187" s="1" t="s">
        <v>256</v>
      </c>
      <c r="D187" s="206" t="s">
        <v>257</v>
      </c>
      <c r="E187" s="207"/>
      <c r="F187" s="11"/>
    </row>
    <row r="188" spans="1:6" ht="30" customHeight="1" thickBot="1">
      <c r="A188" s="10"/>
      <c r="B188" s="13"/>
      <c r="C188" s="13"/>
      <c r="D188" s="211"/>
      <c r="E188" s="212"/>
      <c r="F188" s="11"/>
    </row>
    <row r="189" spans="1:6" ht="20.100000000000001" customHeight="1">
      <c r="A189" s="10"/>
      <c r="B189" s="203" t="s">
        <v>258</v>
      </c>
      <c r="C189" s="204"/>
      <c r="D189" s="204"/>
      <c r="E189" s="205"/>
      <c r="F189" s="11"/>
    </row>
    <row r="190" spans="1:6" ht="79.95" customHeight="1" thickBot="1">
      <c r="A190" s="10"/>
      <c r="B190" s="182"/>
      <c r="C190" s="183"/>
      <c r="D190" s="183"/>
      <c r="E190" s="184"/>
      <c r="F190" s="11"/>
    </row>
    <row r="191" spans="1:6" ht="20.100000000000001" customHeight="1">
      <c r="A191" s="10"/>
      <c r="B191" s="203" t="s">
        <v>259</v>
      </c>
      <c r="C191" s="204"/>
      <c r="D191" s="204"/>
      <c r="E191" s="205"/>
      <c r="F191" s="11"/>
    </row>
    <row r="192" spans="1:6" ht="301.5" customHeight="1" thickBot="1">
      <c r="A192" s="10"/>
      <c r="B192" s="182"/>
      <c r="C192" s="183"/>
      <c r="D192" s="183"/>
      <c r="E192" s="184"/>
      <c r="F192" s="11"/>
    </row>
    <row r="193" spans="1:6" ht="46.5" customHeight="1">
      <c r="A193" s="10"/>
      <c r="B193" s="133" t="s">
        <v>260</v>
      </c>
      <c r="C193" s="133" t="s">
        <v>261</v>
      </c>
      <c r="D193" s="133" t="s">
        <v>262</v>
      </c>
      <c r="E193" s="1" t="s">
        <v>263</v>
      </c>
      <c r="F193" s="11"/>
    </row>
    <row r="194" spans="1:6" ht="30" customHeight="1" thickBot="1">
      <c r="A194" s="10"/>
      <c r="B194" s="132"/>
      <c r="C194" s="132"/>
      <c r="D194" s="132"/>
      <c r="E194" s="12"/>
      <c r="F194" s="11"/>
    </row>
    <row r="195" spans="1:6" ht="20.100000000000001" customHeight="1">
      <c r="A195" s="10"/>
      <c r="B195" s="203" t="s">
        <v>327</v>
      </c>
      <c r="C195" s="204"/>
      <c r="D195" s="204"/>
      <c r="E195" s="205"/>
      <c r="F195" s="11"/>
    </row>
    <row r="196" spans="1:6" ht="114" customHeight="1" thickBot="1">
      <c r="A196" s="10"/>
      <c r="B196" s="215"/>
      <c r="C196" s="216"/>
      <c r="D196" s="216"/>
      <c r="E196" s="217"/>
      <c r="F196" s="11"/>
    </row>
    <row r="197" spans="1:6" ht="20.100000000000001" customHeight="1">
      <c r="A197" s="10"/>
      <c r="B197" s="133" t="s">
        <v>328</v>
      </c>
      <c r="C197" s="133" t="s">
        <v>329</v>
      </c>
      <c r="D197" s="203" t="s">
        <v>330</v>
      </c>
      <c r="E197" s="205"/>
      <c r="F197" s="11"/>
    </row>
    <row r="198" spans="1:6" ht="30" customHeight="1" thickBot="1">
      <c r="A198" s="10"/>
      <c r="B198" s="132"/>
      <c r="C198" s="132"/>
      <c r="D198" s="180"/>
      <c r="E198" s="181"/>
      <c r="F198" s="11"/>
    </row>
    <row r="199" spans="1:6" ht="20.100000000000001" customHeight="1">
      <c r="A199" s="10"/>
      <c r="B199" s="206" t="s">
        <v>331</v>
      </c>
      <c r="C199" s="207"/>
      <c r="D199" s="203" t="s">
        <v>332</v>
      </c>
      <c r="E199" s="205"/>
      <c r="F199" s="11"/>
    </row>
    <row r="200" spans="1:6" ht="30" customHeight="1" thickBot="1">
      <c r="A200" s="10"/>
      <c r="B200" s="180"/>
      <c r="C200" s="181"/>
      <c r="D200" s="176"/>
      <c r="E200" s="177"/>
      <c r="F200" s="11"/>
    </row>
    <row r="201" spans="1:6" ht="15.6">
      <c r="A201" s="10"/>
      <c r="B201" s="1" t="s">
        <v>333</v>
      </c>
      <c r="C201" s="1" t="s">
        <v>334</v>
      </c>
      <c r="D201" s="1" t="s">
        <v>335</v>
      </c>
      <c r="E201" s="3" t="s">
        <v>336</v>
      </c>
      <c r="F201" s="11"/>
    </row>
    <row r="202" spans="1:6" ht="30" customHeight="1" thickBot="1">
      <c r="A202" s="10"/>
      <c r="B202" s="12"/>
      <c r="C202" s="12"/>
      <c r="D202" s="12"/>
      <c r="E202" s="12"/>
      <c r="F202" s="11"/>
    </row>
    <row r="203" spans="1:6" ht="30" customHeight="1">
      <c r="A203" s="10"/>
      <c r="B203" s="5"/>
      <c r="C203" s="5"/>
      <c r="D203" s="5"/>
      <c r="E203" s="5"/>
      <c r="F203" s="11"/>
    </row>
    <row r="204" spans="1:6" ht="30" customHeight="1">
      <c r="A204" s="10"/>
      <c r="B204" s="54" t="s">
        <v>354</v>
      </c>
      <c r="C204" s="5"/>
      <c r="D204" s="5"/>
      <c r="E204" s="5"/>
      <c r="F204" s="11"/>
    </row>
    <row r="205" spans="1:6" ht="30" customHeight="1" thickBot="1">
      <c r="A205" s="10"/>
      <c r="B205" s="5"/>
      <c r="C205" s="5"/>
      <c r="D205" s="5"/>
      <c r="E205" s="5"/>
      <c r="F205" s="11"/>
    </row>
    <row r="206" spans="1:6" ht="20.100000000000001" customHeight="1">
      <c r="A206" s="10"/>
      <c r="B206" s="203" t="s">
        <v>252</v>
      </c>
      <c r="C206" s="205"/>
      <c r="D206" s="2" t="s">
        <v>253</v>
      </c>
      <c r="E206" s="1" t="s">
        <v>254</v>
      </c>
      <c r="F206" s="11"/>
    </row>
    <row r="207" spans="1:6" ht="30" customHeight="1" thickBot="1">
      <c r="A207" s="10"/>
      <c r="B207" s="180"/>
      <c r="C207" s="181"/>
      <c r="D207" s="134"/>
      <c r="E207" s="129"/>
      <c r="F207" s="11"/>
    </row>
    <row r="208" spans="1:6" ht="20.100000000000001" customHeight="1">
      <c r="A208" s="10"/>
      <c r="B208" s="1" t="s">
        <v>255</v>
      </c>
      <c r="C208" s="1" t="s">
        <v>256</v>
      </c>
      <c r="D208" s="206" t="s">
        <v>257</v>
      </c>
      <c r="E208" s="207"/>
      <c r="F208" s="11"/>
    </row>
    <row r="209" spans="1:6" ht="30" customHeight="1" thickBot="1">
      <c r="A209" s="10"/>
      <c r="B209" s="13"/>
      <c r="C209" s="13"/>
      <c r="D209" s="211"/>
      <c r="E209" s="212"/>
      <c r="F209" s="11"/>
    </row>
    <row r="210" spans="1:6" ht="20.100000000000001" customHeight="1">
      <c r="A210" s="10"/>
      <c r="B210" s="203" t="s">
        <v>258</v>
      </c>
      <c r="C210" s="204"/>
      <c r="D210" s="204"/>
      <c r="E210" s="205"/>
      <c r="F210" s="11"/>
    </row>
    <row r="211" spans="1:6" ht="79.95" customHeight="1" thickBot="1">
      <c r="A211" s="10"/>
      <c r="B211" s="182"/>
      <c r="C211" s="183"/>
      <c r="D211" s="183"/>
      <c r="E211" s="184"/>
      <c r="F211" s="11"/>
    </row>
    <row r="212" spans="1:6" ht="20.100000000000001" customHeight="1">
      <c r="A212" s="10"/>
      <c r="B212" s="203" t="s">
        <v>259</v>
      </c>
      <c r="C212" s="204"/>
      <c r="D212" s="204"/>
      <c r="E212" s="205"/>
      <c r="F212" s="11"/>
    </row>
    <row r="213" spans="1:6" ht="309.75" customHeight="1" thickBot="1">
      <c r="A213" s="10"/>
      <c r="B213" s="182"/>
      <c r="C213" s="183"/>
      <c r="D213" s="183"/>
      <c r="E213" s="184"/>
      <c r="F213" s="11"/>
    </row>
    <row r="214" spans="1:6" ht="48.75" customHeight="1">
      <c r="A214" s="10"/>
      <c r="B214" s="133" t="s">
        <v>260</v>
      </c>
      <c r="C214" s="133" t="s">
        <v>261</v>
      </c>
      <c r="D214" s="133" t="s">
        <v>262</v>
      </c>
      <c r="E214" s="1" t="s">
        <v>263</v>
      </c>
      <c r="F214" s="11"/>
    </row>
    <row r="215" spans="1:6" ht="30" customHeight="1" thickBot="1">
      <c r="A215" s="10"/>
      <c r="B215" s="132"/>
      <c r="C215" s="132"/>
      <c r="D215" s="132"/>
      <c r="E215" s="12"/>
      <c r="F215" s="11"/>
    </row>
    <row r="216" spans="1:6" ht="20.100000000000001" customHeight="1">
      <c r="A216" s="10"/>
      <c r="B216" s="203" t="s">
        <v>327</v>
      </c>
      <c r="C216" s="204"/>
      <c r="D216" s="204"/>
      <c r="E216" s="205"/>
      <c r="F216" s="11"/>
    </row>
    <row r="217" spans="1:6" ht="114" customHeight="1" thickBot="1">
      <c r="A217" s="10"/>
      <c r="B217" s="215"/>
      <c r="C217" s="216"/>
      <c r="D217" s="216"/>
      <c r="E217" s="217"/>
      <c r="F217" s="11"/>
    </row>
    <row r="218" spans="1:6" ht="20.100000000000001" customHeight="1">
      <c r="A218" s="10"/>
      <c r="B218" s="133" t="s">
        <v>328</v>
      </c>
      <c r="C218" s="133" t="s">
        <v>329</v>
      </c>
      <c r="D218" s="203" t="s">
        <v>330</v>
      </c>
      <c r="E218" s="205"/>
      <c r="F218" s="11"/>
    </row>
    <row r="219" spans="1:6" ht="30" customHeight="1" thickBot="1">
      <c r="A219" s="10"/>
      <c r="B219" s="132"/>
      <c r="C219" s="132"/>
      <c r="D219" s="180"/>
      <c r="E219" s="181"/>
      <c r="F219" s="11"/>
    </row>
    <row r="220" spans="1:6" ht="20.100000000000001" customHeight="1">
      <c r="A220" s="10"/>
      <c r="B220" s="206" t="s">
        <v>331</v>
      </c>
      <c r="C220" s="207"/>
      <c r="D220" s="203" t="s">
        <v>332</v>
      </c>
      <c r="E220" s="205"/>
      <c r="F220" s="11"/>
    </row>
    <row r="221" spans="1:6" ht="30" customHeight="1" thickBot="1">
      <c r="A221" s="10"/>
      <c r="B221" s="180"/>
      <c r="C221" s="181"/>
      <c r="D221" s="176"/>
      <c r="E221" s="177"/>
      <c r="F221" s="11"/>
    </row>
    <row r="222" spans="1:6" ht="15.6">
      <c r="A222" s="10"/>
      <c r="B222" s="1" t="s">
        <v>333</v>
      </c>
      <c r="C222" s="1" t="s">
        <v>334</v>
      </c>
      <c r="D222" s="1" t="s">
        <v>335</v>
      </c>
      <c r="E222" s="3" t="s">
        <v>336</v>
      </c>
      <c r="F222" s="11"/>
    </row>
    <row r="223" spans="1:6" ht="30" customHeight="1" thickBot="1">
      <c r="A223" s="10"/>
      <c r="B223" s="12"/>
      <c r="C223" s="12"/>
      <c r="D223" s="12"/>
      <c r="E223" s="12"/>
      <c r="F223" s="11"/>
    </row>
    <row r="224" spans="1:6" ht="30" customHeight="1" thickBot="1">
      <c r="A224" s="43"/>
      <c r="B224" s="44"/>
      <c r="C224" s="44"/>
      <c r="D224" s="44"/>
      <c r="E224" s="44"/>
      <c r="F224" s="45"/>
    </row>
  </sheetData>
  <mergeCells count="167">
    <mergeCell ref="B15:C15"/>
    <mergeCell ref="B16:C16"/>
    <mergeCell ref="B18:C18"/>
    <mergeCell ref="D18:E18"/>
    <mergeCell ref="B19:C19"/>
    <mergeCell ref="D19:E19"/>
    <mergeCell ref="B2:B4"/>
    <mergeCell ref="C2:D4"/>
    <mergeCell ref="E2:E4"/>
    <mergeCell ref="C5:D5"/>
    <mergeCell ref="B7:E7"/>
    <mergeCell ref="C9:E9"/>
    <mergeCell ref="C28:D28"/>
    <mergeCell ref="C29:D29"/>
    <mergeCell ref="B31:E31"/>
    <mergeCell ref="C33:D33"/>
    <mergeCell ref="C34:D34"/>
    <mergeCell ref="B38:C38"/>
    <mergeCell ref="B20:C20"/>
    <mergeCell ref="B21:C21"/>
    <mergeCell ref="C23:D23"/>
    <mergeCell ref="C24:D24"/>
    <mergeCell ref="B25:C25"/>
    <mergeCell ref="B26:C26"/>
    <mergeCell ref="B45:E45"/>
    <mergeCell ref="B48:E48"/>
    <mergeCell ref="B49:E49"/>
    <mergeCell ref="D50:E50"/>
    <mergeCell ref="D51:E51"/>
    <mergeCell ref="B52:C52"/>
    <mergeCell ref="D52:E52"/>
    <mergeCell ref="B39:C39"/>
    <mergeCell ref="D40:E40"/>
    <mergeCell ref="D41:E41"/>
    <mergeCell ref="B42:E42"/>
    <mergeCell ref="B43:E43"/>
    <mergeCell ref="B44:E44"/>
    <mergeCell ref="B63:E63"/>
    <mergeCell ref="B64:E64"/>
    <mergeCell ref="B65:E65"/>
    <mergeCell ref="B66:E66"/>
    <mergeCell ref="B69:E69"/>
    <mergeCell ref="B70:E70"/>
    <mergeCell ref="B53:C53"/>
    <mergeCell ref="D53:E53"/>
    <mergeCell ref="B59:C59"/>
    <mergeCell ref="B60:C60"/>
    <mergeCell ref="D61:E61"/>
    <mergeCell ref="D62:E62"/>
    <mergeCell ref="B80:C80"/>
    <mergeCell ref="B81:C81"/>
    <mergeCell ref="D82:E82"/>
    <mergeCell ref="D83:E83"/>
    <mergeCell ref="B84:E84"/>
    <mergeCell ref="B85:E85"/>
    <mergeCell ref="D71:E71"/>
    <mergeCell ref="D72:E72"/>
    <mergeCell ref="B73:C73"/>
    <mergeCell ref="D73:E73"/>
    <mergeCell ref="B74:C74"/>
    <mergeCell ref="D74:E74"/>
    <mergeCell ref="B94:C94"/>
    <mergeCell ref="D94:E94"/>
    <mergeCell ref="B95:C95"/>
    <mergeCell ref="D95:E95"/>
    <mergeCell ref="B101:C101"/>
    <mergeCell ref="B102:C102"/>
    <mergeCell ref="B86:E86"/>
    <mergeCell ref="B87:E87"/>
    <mergeCell ref="B90:E90"/>
    <mergeCell ref="B91:E91"/>
    <mergeCell ref="D92:E92"/>
    <mergeCell ref="D93:E93"/>
    <mergeCell ref="B111:E111"/>
    <mergeCell ref="B112:E112"/>
    <mergeCell ref="D113:E113"/>
    <mergeCell ref="D114:E114"/>
    <mergeCell ref="B115:C115"/>
    <mergeCell ref="D115:E115"/>
    <mergeCell ref="D103:E103"/>
    <mergeCell ref="D104:E104"/>
    <mergeCell ref="B105:E105"/>
    <mergeCell ref="B106:E106"/>
    <mergeCell ref="B107:E107"/>
    <mergeCell ref="B108:E108"/>
    <mergeCell ref="B126:E126"/>
    <mergeCell ref="B127:E127"/>
    <mergeCell ref="B128:E128"/>
    <mergeCell ref="B129:E129"/>
    <mergeCell ref="B132:E132"/>
    <mergeCell ref="B133:E133"/>
    <mergeCell ref="B116:C116"/>
    <mergeCell ref="D116:E116"/>
    <mergeCell ref="B122:C122"/>
    <mergeCell ref="B123:C123"/>
    <mergeCell ref="D124:E124"/>
    <mergeCell ref="D125:E125"/>
    <mergeCell ref="B143:C143"/>
    <mergeCell ref="B144:C144"/>
    <mergeCell ref="D145:E145"/>
    <mergeCell ref="D146:E146"/>
    <mergeCell ref="B147:E147"/>
    <mergeCell ref="B148:E148"/>
    <mergeCell ref="D134:E134"/>
    <mergeCell ref="D135:E135"/>
    <mergeCell ref="B136:C136"/>
    <mergeCell ref="D136:E136"/>
    <mergeCell ref="B137:C137"/>
    <mergeCell ref="D137:E137"/>
    <mergeCell ref="B157:C157"/>
    <mergeCell ref="D157:E157"/>
    <mergeCell ref="B158:C158"/>
    <mergeCell ref="D158:E158"/>
    <mergeCell ref="B164:C164"/>
    <mergeCell ref="B165:C165"/>
    <mergeCell ref="B149:E149"/>
    <mergeCell ref="B150:E150"/>
    <mergeCell ref="B153:E153"/>
    <mergeCell ref="B154:E154"/>
    <mergeCell ref="D155:E155"/>
    <mergeCell ref="D156:E156"/>
    <mergeCell ref="B174:E174"/>
    <mergeCell ref="B175:E175"/>
    <mergeCell ref="D176:E176"/>
    <mergeCell ref="D177:E177"/>
    <mergeCell ref="B178:C178"/>
    <mergeCell ref="D178:E178"/>
    <mergeCell ref="D166:E166"/>
    <mergeCell ref="D167:E167"/>
    <mergeCell ref="B168:E168"/>
    <mergeCell ref="B169:E169"/>
    <mergeCell ref="B170:E170"/>
    <mergeCell ref="B171:E171"/>
    <mergeCell ref="B189:E189"/>
    <mergeCell ref="B190:E190"/>
    <mergeCell ref="B191:E191"/>
    <mergeCell ref="B192:E192"/>
    <mergeCell ref="B195:E195"/>
    <mergeCell ref="B196:E196"/>
    <mergeCell ref="B179:C179"/>
    <mergeCell ref="D179:E179"/>
    <mergeCell ref="B185:C185"/>
    <mergeCell ref="B186:C186"/>
    <mergeCell ref="D187:E187"/>
    <mergeCell ref="D188:E188"/>
    <mergeCell ref="B206:C206"/>
    <mergeCell ref="B207:C207"/>
    <mergeCell ref="D208:E208"/>
    <mergeCell ref="D209:E209"/>
    <mergeCell ref="B210:E210"/>
    <mergeCell ref="B211:E211"/>
    <mergeCell ref="D197:E197"/>
    <mergeCell ref="D198:E198"/>
    <mergeCell ref="B199:C199"/>
    <mergeCell ref="D199:E199"/>
    <mergeCell ref="B200:C200"/>
    <mergeCell ref="D200:E200"/>
    <mergeCell ref="B220:C220"/>
    <mergeCell ref="D220:E220"/>
    <mergeCell ref="B221:C221"/>
    <mergeCell ref="D221:E221"/>
    <mergeCell ref="B212:E212"/>
    <mergeCell ref="B213:E213"/>
    <mergeCell ref="B216:E216"/>
    <mergeCell ref="B217:E217"/>
    <mergeCell ref="D218:E218"/>
    <mergeCell ref="D219:E219"/>
  </mergeCells>
  <hyperlinks>
    <hyperlink ref="D25" r:id="rId1" display="adrit@adrit.com" xr:uid="{00000000-0004-0000-0500-000000000000}"/>
  </hyperlinks>
  <printOptions horizontalCentered="1"/>
  <pageMargins left="0.78740157480314965" right="0.78740157480314965" top="0.78740157480314965" bottom="0.78740157480314965" header="0" footer="0"/>
  <pageSetup paperSize="5" scale="40"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0000000}">
          <x14:formula1>
            <xm:f>'Listas Desplegables'!$AA$2:$AA$4</xm:f>
          </x14:formula1>
          <xm:sqref>E39 E60 E81 E102 E123 E144 E165 E186 E207</xm:sqref>
        </x14:dataValidation>
        <x14:dataValidation type="list" allowBlank="1" showInputMessage="1" showErrorMessage="1" xr:uid="{00000000-0002-0000-0500-000001000000}">
          <x14:formula1>
            <xm:f>'Listas Desplegables'!$I$2:$I$3</xm:f>
          </x14:formula1>
          <xm:sqref>E14</xm:sqref>
        </x14:dataValidation>
        <x14:dataValidation type="list" allowBlank="1" showInputMessage="1" showErrorMessage="1" xr:uid="{00000000-0002-0000-0500-000002000000}">
          <x14:formula1>
            <xm:f>'Listas Desplegables'!$J$2:$J$7</xm:f>
          </x14:formula1>
          <xm:sqref>B16:C16</xm:sqref>
        </x14:dataValidation>
        <x14:dataValidation type="list" allowBlank="1" showInputMessage="1" showErrorMessage="1" xr:uid="{00000000-0002-0000-0500-000003000000}">
          <x14:formula1>
            <xm:f>'Listas Desplegables'!$K$2:$K$3</xm:f>
          </x14:formula1>
          <xm:sqref>D16</xm:sqref>
        </x14:dataValidation>
        <x14:dataValidation type="list" allowBlank="1" showInputMessage="1" showErrorMessage="1" xr:uid="{00000000-0002-0000-0500-000004000000}">
          <x14:formula1>
            <xm:f>'Listas Desplegables'!$H$2:$H$4</xm:f>
          </x14:formula1>
          <xm:sqref>B14</xm:sqref>
        </x14:dataValidation>
        <x14:dataValidation type="list" allowBlank="1" showInputMessage="1" showErrorMessage="1" xr:uid="{00000000-0002-0000-0500-000005000000}">
          <x14:formula1>
            <xm:f>'Listas Desplegables'!$R$2:$R$5</xm:f>
          </x14:formula1>
          <xm:sqref>E16</xm:sqref>
        </x14:dataValidation>
        <x14:dataValidation type="list" allowBlank="1" showInputMessage="1" showErrorMessage="1" xr:uid="{00000000-0002-0000-0500-000006000000}">
          <x14:formula1>
            <xm:f>'Listas Desplegables'!$S$3:$S$17</xm:f>
          </x14:formula1>
          <xm:sqref>B24</xm:sqref>
        </x14:dataValidation>
        <x14:dataValidation type="list" allowBlank="1" showInputMessage="1" showErrorMessage="1" xr:uid="{00000000-0002-0000-0500-000007000000}">
          <x14:formula1>
            <xm:f>'Listas Desplegables'!$Z$2:$Z$6</xm:f>
          </x14:formula1>
          <xm:sqref>B29</xm:sqref>
        </x14:dataValidation>
        <x14:dataValidation type="list" allowBlank="1" showInputMessage="1" showErrorMessage="1" xr:uid="{00000000-0002-0000-0500-000008000000}">
          <x14:formula1>
            <xm:f>'Listas Desplegables'!$Y$2:$Y$7</xm:f>
          </x14:formula1>
          <xm:sqref>B26:C26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6"/>
  <sheetViews>
    <sheetView zoomScale="70" zoomScaleNormal="70" workbookViewId="0">
      <selection activeCell="C6" sqref="C6"/>
    </sheetView>
  </sheetViews>
  <sheetFormatPr baseColWidth="10" defaultColWidth="0" defaultRowHeight="14.4" zeroHeight="1"/>
  <cols>
    <col min="1" max="1" width="5.6640625" customWidth="1"/>
    <col min="2" max="2" width="35.6640625" customWidth="1"/>
    <col min="3" max="4" width="22.6640625" customWidth="1"/>
    <col min="5" max="5" width="35.6640625" customWidth="1"/>
    <col min="6" max="6" width="25.6640625" customWidth="1"/>
    <col min="7" max="7" width="35.6640625" customWidth="1"/>
    <col min="8" max="8" width="5.6640625" customWidth="1"/>
    <col min="9" max="16384" width="11.5546875" hidden="1"/>
  </cols>
  <sheetData>
    <row r="1" spans="1:8" s="52" customFormat="1" ht="30" customHeight="1" thickBot="1">
      <c r="A1" s="61"/>
      <c r="B1" s="62"/>
      <c r="C1" s="62"/>
      <c r="D1" s="62"/>
      <c r="E1" s="62"/>
      <c r="F1" s="62"/>
      <c r="G1" s="62"/>
      <c r="H1" s="63"/>
    </row>
    <row r="2" spans="1:8" s="9" customFormat="1" ht="19.95" customHeight="1">
      <c r="A2" s="55"/>
      <c r="B2" s="219"/>
      <c r="C2" s="191" t="s">
        <v>367</v>
      </c>
      <c r="D2" s="222"/>
      <c r="E2" s="222"/>
      <c r="F2" s="192"/>
      <c r="G2" s="158"/>
      <c r="H2" s="58"/>
    </row>
    <row r="3" spans="1:8" s="9" customFormat="1" ht="19.95" customHeight="1">
      <c r="A3" s="55"/>
      <c r="B3" s="220"/>
      <c r="C3" s="193"/>
      <c r="D3" s="223"/>
      <c r="E3" s="223"/>
      <c r="F3" s="194"/>
      <c r="G3" s="159"/>
      <c r="H3" s="58"/>
    </row>
    <row r="4" spans="1:8" s="9" customFormat="1" ht="19.95" customHeight="1" thickBot="1">
      <c r="A4" s="55"/>
      <c r="B4" s="221"/>
      <c r="C4" s="195"/>
      <c r="D4" s="224"/>
      <c r="E4" s="224"/>
      <c r="F4" s="196"/>
      <c r="G4" s="160"/>
      <c r="H4" s="58"/>
    </row>
    <row r="5" spans="1:8" s="9" customFormat="1" ht="19.95" customHeight="1" thickBot="1">
      <c r="A5" s="55"/>
      <c r="B5" s="149" t="s">
        <v>383</v>
      </c>
      <c r="C5" s="225" t="s">
        <v>402</v>
      </c>
      <c r="D5" s="208"/>
      <c r="E5" s="208"/>
      <c r="F5" s="209"/>
      <c r="G5" s="149" t="s">
        <v>368</v>
      </c>
      <c r="H5" s="58"/>
    </row>
    <row r="6" spans="1:8" s="9" customFormat="1" ht="19.95" customHeight="1" thickBot="1">
      <c r="A6" s="55"/>
      <c r="B6" s="64"/>
      <c r="C6" s="64"/>
      <c r="D6" s="64"/>
      <c r="E6" s="64"/>
      <c r="F6" s="64"/>
      <c r="G6" s="64"/>
      <c r="H6" s="58"/>
    </row>
    <row r="7" spans="1:8" s="9" customFormat="1" ht="27" customHeight="1" thickBot="1">
      <c r="A7" s="55"/>
      <c r="B7" s="168" t="s">
        <v>369</v>
      </c>
      <c r="C7" s="169"/>
      <c r="D7" s="169"/>
      <c r="E7" s="169"/>
      <c r="F7" s="169"/>
      <c r="G7" s="169"/>
      <c r="H7" s="58"/>
    </row>
    <row r="8" spans="1:8" s="52" customFormat="1" ht="30" customHeight="1" thickBot="1">
      <c r="A8" s="56"/>
      <c r="B8" s="64"/>
      <c r="C8" s="64"/>
      <c r="D8" s="64"/>
      <c r="E8" s="64"/>
      <c r="F8" s="64"/>
      <c r="G8" s="64"/>
      <c r="H8" s="59"/>
    </row>
    <row r="9" spans="1:8" s="52" customFormat="1" ht="30" customHeight="1" thickBot="1">
      <c r="A9" s="56"/>
      <c r="B9" s="100" t="s">
        <v>363</v>
      </c>
      <c r="C9" s="218" t="s">
        <v>142</v>
      </c>
      <c r="D9" s="208"/>
      <c r="E9" s="208"/>
      <c r="F9" s="208"/>
      <c r="G9" s="209"/>
      <c r="H9" s="59"/>
    </row>
    <row r="10" spans="1:8" ht="30" customHeight="1" thickBot="1">
      <c r="A10" s="99"/>
      <c r="B10" s="99"/>
      <c r="C10" s="99"/>
      <c r="D10" s="99"/>
      <c r="E10" s="99"/>
      <c r="F10" s="99"/>
      <c r="G10" s="99"/>
      <c r="H10" s="99"/>
    </row>
    <row r="11" spans="1:8" s="52" customFormat="1" ht="30" customHeight="1">
      <c r="A11" s="56"/>
      <c r="B11" s="226" t="s">
        <v>347</v>
      </c>
      <c r="C11" s="227"/>
      <c r="D11" s="228" t="str">
        <f>'Formulario H Coord Proy Agrop'!B12&amp;" "&amp;'Formulario H Coord Proy Agrop'!C12&amp;" "&amp;'Formulario H Coord Proy Agrop'!D12&amp;" "&amp;'Formulario H Coord Proy Agrop'!E12</f>
        <v xml:space="preserve">   </v>
      </c>
      <c r="E11" s="228"/>
      <c r="F11" s="97" t="s">
        <v>346</v>
      </c>
      <c r="G11" s="98" t="s">
        <v>348</v>
      </c>
      <c r="H11" s="59"/>
    </row>
    <row r="12" spans="1:8" s="52" customFormat="1" ht="30" customHeight="1">
      <c r="A12" s="56"/>
      <c r="B12" s="229" t="s">
        <v>345</v>
      </c>
      <c r="C12" s="230"/>
      <c r="D12" s="231" t="str">
        <f>IF('Formulario H Coord Proy Agrop'!C24="","",'Formulario H Coord Proy Agrop'!C24)</f>
        <v/>
      </c>
      <c r="E12" s="231"/>
      <c r="F12" s="135" t="str">
        <f>IF('Formulario H Coord Proy Agrop'!E24="","",'Formulario H Coord Proy Agrop'!E24)</f>
        <v/>
      </c>
      <c r="G12" s="232" t="str">
        <f>IF('Formulario H Coord Proy Agrop'!D26="","",'Formulario H Coord Proy Agrop'!D26)</f>
        <v/>
      </c>
      <c r="H12" s="59"/>
    </row>
    <row r="13" spans="1:8" s="52" customFormat="1" ht="30" customHeight="1">
      <c r="A13" s="56"/>
      <c r="B13" s="101" t="s">
        <v>342</v>
      </c>
      <c r="C13" s="96" t="s">
        <v>343</v>
      </c>
      <c r="D13" s="235" t="str">
        <f>IF('Formulario H Coord Proy Agrop'!B29="","",'Formulario H Coord Proy Agrop'!B29)</f>
        <v/>
      </c>
      <c r="E13" s="235"/>
      <c r="F13" s="236" t="str">
        <f>IF('Formulario H Coord Proy Agrop'!E29="","",'Formulario H Coord Proy Agrop'!E29)</f>
        <v/>
      </c>
      <c r="G13" s="233"/>
      <c r="H13" s="59"/>
    </row>
    <row r="14" spans="1:8" s="52" customFormat="1" ht="30" customHeight="1" thickBot="1">
      <c r="A14" s="56"/>
      <c r="B14" s="238" t="s">
        <v>344</v>
      </c>
      <c r="C14" s="239"/>
      <c r="D14" s="240" t="str">
        <f>IF('Formulario H Coord Proy Agrop'!C29="","",'Formulario H Coord Proy Agrop'!C29)</f>
        <v/>
      </c>
      <c r="E14" s="240"/>
      <c r="F14" s="237"/>
      <c r="G14" s="234"/>
      <c r="H14" s="59"/>
    </row>
    <row r="15" spans="1:8" s="52" customFormat="1" ht="30" customHeight="1" thickBot="1">
      <c r="A15" s="56"/>
      <c r="B15" s="64"/>
      <c r="C15" s="64"/>
      <c r="D15" s="64"/>
      <c r="E15" s="64"/>
      <c r="F15" s="64"/>
      <c r="G15" s="64"/>
      <c r="H15" s="59"/>
    </row>
    <row r="16" spans="1:8" s="52" customFormat="1" ht="30" customHeight="1">
      <c r="A16" s="56"/>
      <c r="B16" s="65" t="s">
        <v>320</v>
      </c>
      <c r="C16" s="66" t="s">
        <v>321</v>
      </c>
      <c r="D16" s="66" t="s">
        <v>322</v>
      </c>
      <c r="E16" s="66" t="s">
        <v>323</v>
      </c>
      <c r="F16" s="66" t="s">
        <v>349</v>
      </c>
      <c r="G16" s="67" t="s">
        <v>350</v>
      </c>
      <c r="H16" s="59"/>
    </row>
    <row r="17" spans="1:8" s="52" customFormat="1" ht="30" customHeight="1">
      <c r="A17" s="56"/>
      <c r="B17" s="68" t="str">
        <f>IF('Formulario H Coord Proy Agrop'!B39="","",'Formulario H Coord Proy Agrop'!B39)</f>
        <v/>
      </c>
      <c r="C17" s="135" t="str">
        <f>IF('Formulario H Coord Proy Agrop'!B41="","",'Formulario H Coord Proy Agrop'!B41)</f>
        <v/>
      </c>
      <c r="D17" s="135" t="str">
        <f>IF('Formulario H Coord Proy Agrop'!C41="","",'Formulario H Coord Proy Agrop'!C41)</f>
        <v/>
      </c>
      <c r="E17" s="136">
        <f>IF(AND(C17="",D17=""),0,DATEDIF(C17,D17+1,"y"))</f>
        <v>0</v>
      </c>
      <c r="F17" s="136">
        <f>IF(AND(C17="",D17=""),0,DATEDIF(C17,D17+1,"ym"))</f>
        <v>0</v>
      </c>
      <c r="G17" s="137">
        <f>IF(AND(C17="",D17=""),0,DATEDIF(C17,D17+1,"md"))</f>
        <v>0</v>
      </c>
      <c r="H17" s="59"/>
    </row>
    <row r="18" spans="1:8" s="52" customFormat="1" ht="30" customHeight="1">
      <c r="A18" s="56"/>
      <c r="B18" s="68" t="str">
        <f>IF('Formulario H Coord Proy Agrop'!B60="","",'Formulario H Coord Proy Agrop'!B60)</f>
        <v/>
      </c>
      <c r="C18" s="135" t="str">
        <f>IF('Formulario H Coord Proy Agrop'!B62="","",'Formulario H Coord Proy Agrop'!B62)</f>
        <v/>
      </c>
      <c r="D18" s="135" t="str">
        <f>IF('Formulario H Coord Proy Agrop'!C62="","",'Formulario H Coord Proy Agrop'!C62)</f>
        <v/>
      </c>
      <c r="E18" s="136">
        <f>IF(AND(C18="",D18=""),0,DATEDIF(C18,D18+1,"y"))</f>
        <v>0</v>
      </c>
      <c r="F18" s="136">
        <f>IF(AND(C18="",D18=""),0,DATEDIF(C18,D18+1,"ym"))</f>
        <v>0</v>
      </c>
      <c r="G18" s="137">
        <f>IF(AND(C18="",D18=""),0,DATEDIF(C18,D18+1,"md"))</f>
        <v>0</v>
      </c>
      <c r="H18" s="59"/>
    </row>
    <row r="19" spans="1:8" s="52" customFormat="1" ht="30" customHeight="1">
      <c r="A19" s="56"/>
      <c r="B19" s="68" t="str">
        <f>IF('Formulario H Coord Proy Agrop'!B81="","",'Formulario H Coord Proy Agrop'!B81)</f>
        <v/>
      </c>
      <c r="C19" s="135" t="str">
        <f>IF('Formulario H Coord Proy Agrop'!B83="","",'Formulario H Coord Proy Agrop'!B83)</f>
        <v/>
      </c>
      <c r="D19" s="135" t="str">
        <f>IF('Formulario H Coord Proy Agrop'!C83="","",'Formulario H Coord Proy Agrop'!C83)</f>
        <v/>
      </c>
      <c r="E19" s="136">
        <f t="shared" ref="E19:E25" si="0">IF(AND(C19="",D19=""),0,DATEDIF(C19,D19+1,"y"))</f>
        <v>0</v>
      </c>
      <c r="F19" s="136">
        <f t="shared" ref="F19:F25" si="1">IF(AND(C19="",D19=""),0,DATEDIF(C19,D19+1,"ym"))</f>
        <v>0</v>
      </c>
      <c r="G19" s="137">
        <f t="shared" ref="G19:G25" si="2">IF(AND(C19="",D19=""),0,DATEDIF(C19,D19+1,"md"))</f>
        <v>0</v>
      </c>
      <c r="H19" s="59"/>
    </row>
    <row r="20" spans="1:8" s="52" customFormat="1" ht="30" customHeight="1">
      <c r="A20" s="56"/>
      <c r="B20" s="68" t="str">
        <f>IF('Formulario H Coord Proy Agrop'!B102="","",'Formulario H Coord Proy Agrop'!B102)</f>
        <v/>
      </c>
      <c r="C20" s="135" t="str">
        <f>IF('Formulario H Coord Proy Agrop'!B104="","",'Formulario H Coord Proy Agrop'!B104)</f>
        <v/>
      </c>
      <c r="D20" s="135" t="str">
        <f>IF('Formulario H Coord Proy Agrop'!C104="","",'Formulario H Coord Proy Agrop'!C104)</f>
        <v/>
      </c>
      <c r="E20" s="136">
        <f t="shared" si="0"/>
        <v>0</v>
      </c>
      <c r="F20" s="136">
        <f t="shared" si="1"/>
        <v>0</v>
      </c>
      <c r="G20" s="137">
        <f t="shared" si="2"/>
        <v>0</v>
      </c>
      <c r="H20" s="59"/>
    </row>
    <row r="21" spans="1:8" s="52" customFormat="1" ht="30" customHeight="1">
      <c r="A21" s="56"/>
      <c r="B21" s="68" t="str">
        <f>IF('Formulario H Coord Proy Agrop'!B123="","",'Formulario H Coord Proy Agrop'!B123)</f>
        <v/>
      </c>
      <c r="C21" s="135" t="str">
        <f>IF('Formulario H Coord Proy Agrop'!B125="","",'Formulario H Coord Proy Agrop'!B125)</f>
        <v/>
      </c>
      <c r="D21" s="135" t="str">
        <f>IF('Formulario H Coord Proy Agrop'!C125="","",'Formulario H Coord Proy Agrop'!C125)</f>
        <v/>
      </c>
      <c r="E21" s="136">
        <f t="shared" si="0"/>
        <v>0</v>
      </c>
      <c r="F21" s="136">
        <f t="shared" si="1"/>
        <v>0</v>
      </c>
      <c r="G21" s="137">
        <f t="shared" si="2"/>
        <v>0</v>
      </c>
      <c r="H21" s="59"/>
    </row>
    <row r="22" spans="1:8" s="52" customFormat="1" ht="30" customHeight="1">
      <c r="A22" s="56"/>
      <c r="B22" s="68" t="str">
        <f>IF('Formulario H Coord Proy Agrop'!B144="","",'Formulario H Coord Proy Agrop'!B144)</f>
        <v/>
      </c>
      <c r="C22" s="135" t="str">
        <f>IF('Formulario H Coord Proy Agrop'!B146="","",'Formulario H Coord Proy Agrop'!B146)</f>
        <v/>
      </c>
      <c r="D22" s="135" t="str">
        <f>IF('Formulario H Coord Proy Agrop'!C146="","",'Formulario H Coord Proy Agrop'!C146)</f>
        <v/>
      </c>
      <c r="E22" s="136">
        <f t="shared" si="0"/>
        <v>0</v>
      </c>
      <c r="F22" s="136">
        <f t="shared" si="1"/>
        <v>0</v>
      </c>
      <c r="G22" s="137">
        <f t="shared" si="2"/>
        <v>0</v>
      </c>
      <c r="H22" s="59"/>
    </row>
    <row r="23" spans="1:8" s="52" customFormat="1" ht="30" customHeight="1">
      <c r="A23" s="56"/>
      <c r="B23" s="68" t="str">
        <f>IF('Formulario H Coord Proy Agrop'!B165="","",'Formulario H Coord Proy Agrop'!B165)</f>
        <v/>
      </c>
      <c r="C23" s="135" t="str">
        <f>IF('Formulario H Coord Proy Agrop'!B167="","",'Formulario H Coord Proy Agrop'!B167)</f>
        <v/>
      </c>
      <c r="D23" s="135" t="str">
        <f>IF('Formulario H Coord Proy Agrop'!C167="","",'Formulario H Coord Proy Agrop'!C167)</f>
        <v/>
      </c>
      <c r="E23" s="136">
        <f t="shared" si="0"/>
        <v>0</v>
      </c>
      <c r="F23" s="136">
        <f t="shared" si="1"/>
        <v>0</v>
      </c>
      <c r="G23" s="137">
        <f t="shared" si="2"/>
        <v>0</v>
      </c>
      <c r="H23" s="59"/>
    </row>
    <row r="24" spans="1:8" s="52" customFormat="1" ht="30" customHeight="1">
      <c r="A24" s="56"/>
      <c r="B24" s="68" t="str">
        <f>IF('Formulario H Coord Proy Agrop'!B186="","",'Formulario H Coord Proy Agrop'!B186)</f>
        <v/>
      </c>
      <c r="C24" s="135" t="str">
        <f>IF('Formulario H Coord Proy Agrop'!B188="","",'Formulario H Coord Proy Agrop'!B188)</f>
        <v/>
      </c>
      <c r="D24" s="135" t="str">
        <f>IF('Formulario H Coord Proy Agrop'!C188="","",'Formulario H Coord Proy Agrop'!C188)</f>
        <v/>
      </c>
      <c r="E24" s="136">
        <f t="shared" si="0"/>
        <v>0</v>
      </c>
      <c r="F24" s="136">
        <f t="shared" si="1"/>
        <v>0</v>
      </c>
      <c r="G24" s="137">
        <f t="shared" si="2"/>
        <v>0</v>
      </c>
      <c r="H24" s="59"/>
    </row>
    <row r="25" spans="1:8" s="52" customFormat="1" ht="30" customHeight="1">
      <c r="A25" s="56"/>
      <c r="B25" s="68" t="str">
        <f>IF('Formulario H Coord Proy Agrop'!B207="","",'Formulario H Coord Proy Agrop'!B207)</f>
        <v/>
      </c>
      <c r="C25" s="135" t="str">
        <f>IF('Formulario H Coord Proy Agrop'!B209="","",'Formulario H Coord Proy Agrop'!B209)</f>
        <v/>
      </c>
      <c r="D25" s="135" t="str">
        <f>IF('Formulario H Coord Proy Agrop'!C209="","",'Formulario H Coord Proy Agrop'!C209)</f>
        <v/>
      </c>
      <c r="E25" s="136">
        <f t="shared" si="0"/>
        <v>0</v>
      </c>
      <c r="F25" s="136">
        <f t="shared" si="1"/>
        <v>0</v>
      </c>
      <c r="G25" s="137">
        <f t="shared" si="2"/>
        <v>0</v>
      </c>
      <c r="H25" s="59"/>
    </row>
    <row r="26" spans="1:8" s="52" customFormat="1" ht="30" hidden="1" customHeight="1">
      <c r="A26" s="56"/>
      <c r="B26" s="243" t="s">
        <v>324</v>
      </c>
      <c r="C26" s="244"/>
      <c r="D26" s="244"/>
      <c r="E26" s="136">
        <f>SUM(E17:E25)</f>
        <v>0</v>
      </c>
      <c r="F26" s="136">
        <f>SUM(F17:F25)</f>
        <v>0</v>
      </c>
      <c r="G26" s="137">
        <f>SUM(G17:G25)</f>
        <v>0</v>
      </c>
      <c r="H26" s="59"/>
    </row>
    <row r="27" spans="1:8" s="52" customFormat="1" ht="30" hidden="1" customHeight="1">
      <c r="A27" s="56"/>
      <c r="B27" s="243" t="s">
        <v>325</v>
      </c>
      <c r="C27" s="244"/>
      <c r="D27" s="244"/>
      <c r="E27" s="136">
        <f>E26</f>
        <v>0</v>
      </c>
      <c r="F27" s="136">
        <f>F26+ROUNDDOWN(G26/30,0)</f>
        <v>0</v>
      </c>
      <c r="G27" s="137">
        <f>G26-((ROUNDDOWN(G26/30,0))*30)</f>
        <v>0</v>
      </c>
      <c r="H27" s="59"/>
    </row>
    <row r="28" spans="1:8" s="53" customFormat="1" ht="30" customHeight="1" thickBot="1">
      <c r="A28" s="57"/>
      <c r="B28" s="69" t="str">
        <f>IF(AND(D13&lt;&gt;"Equivalencia por experiencia",E28&gt;=2),"CUMPLE",IF(AND(D13="Equivalencia por experiencia",E28&gt;=4),"CUMPLE","NO CUMPLE"))</f>
        <v>NO CUMPLE</v>
      </c>
      <c r="C28" s="245" t="s">
        <v>326</v>
      </c>
      <c r="D28" s="245"/>
      <c r="E28" s="70">
        <f>E27+ROUNDDOWN(F27/12,0)</f>
        <v>0</v>
      </c>
      <c r="F28" s="70">
        <f>F27-((ROUNDDOWN(F27/12,))*12)</f>
        <v>0</v>
      </c>
      <c r="G28" s="71">
        <f>G27</f>
        <v>0</v>
      </c>
      <c r="H28" s="60"/>
    </row>
    <row r="29" spans="1:8" s="53" customFormat="1">
      <c r="A29" s="72"/>
      <c r="B29" s="73"/>
      <c r="C29" s="73"/>
      <c r="D29" s="73"/>
      <c r="E29" s="73"/>
      <c r="F29" s="73"/>
      <c r="G29" s="73"/>
      <c r="H29" s="74"/>
    </row>
    <row r="30" spans="1:8" s="53" customFormat="1">
      <c r="A30" s="72"/>
      <c r="B30" s="73"/>
      <c r="C30" s="73"/>
      <c r="D30" s="73"/>
      <c r="E30" s="73"/>
      <c r="F30" s="73"/>
      <c r="G30" s="73"/>
      <c r="H30" s="74"/>
    </row>
    <row r="31" spans="1:8" s="53" customFormat="1">
      <c r="A31" s="72"/>
      <c r="B31" s="73"/>
      <c r="C31" s="73"/>
      <c r="D31" s="73"/>
      <c r="E31" s="73"/>
      <c r="F31" s="73"/>
      <c r="G31" s="73"/>
      <c r="H31" s="74"/>
    </row>
    <row r="32" spans="1:8" s="53" customFormat="1">
      <c r="A32" s="72"/>
      <c r="B32" s="124" t="s">
        <v>379</v>
      </c>
      <c r="C32" s="99"/>
      <c r="D32" s="99"/>
      <c r="E32" s="124" t="s">
        <v>380</v>
      </c>
      <c r="F32" s="73"/>
      <c r="G32" s="73"/>
      <c r="H32" s="74"/>
    </row>
    <row r="33" spans="1:8" s="53" customFormat="1">
      <c r="A33" s="72"/>
      <c r="B33" s="99"/>
      <c r="C33" s="99"/>
      <c r="D33" s="99"/>
      <c r="E33" s="99"/>
      <c r="F33" s="73"/>
      <c r="G33" s="73"/>
      <c r="H33" s="74"/>
    </row>
    <row r="34" spans="1:8" s="53" customFormat="1" ht="30" customHeight="1">
      <c r="A34" s="72"/>
      <c r="B34" s="123" t="s">
        <v>376</v>
      </c>
      <c r="C34" s="242"/>
      <c r="D34" s="242"/>
      <c r="E34" s="123" t="s">
        <v>376</v>
      </c>
      <c r="F34" s="242"/>
      <c r="G34" s="242"/>
      <c r="H34" s="74"/>
    </row>
    <row r="35" spans="1:8" s="53" customFormat="1" ht="30" customHeight="1">
      <c r="A35" s="72"/>
      <c r="B35" s="124"/>
      <c r="C35" s="125"/>
      <c r="D35" s="125"/>
      <c r="E35" s="124"/>
      <c r="F35" s="73"/>
      <c r="G35" s="73"/>
      <c r="H35" s="74"/>
    </row>
    <row r="36" spans="1:8" s="53" customFormat="1" ht="30" customHeight="1">
      <c r="A36" s="72"/>
      <c r="B36" s="123" t="s">
        <v>377</v>
      </c>
      <c r="C36" s="242"/>
      <c r="D36" s="242"/>
      <c r="E36" s="123" t="s">
        <v>377</v>
      </c>
      <c r="F36" s="242"/>
      <c r="G36" s="242"/>
      <c r="H36" s="74"/>
    </row>
    <row r="37" spans="1:8" s="53" customFormat="1" ht="30" customHeight="1">
      <c r="A37" s="72"/>
      <c r="B37" s="123"/>
      <c r="C37" s="138"/>
      <c r="D37" s="138"/>
      <c r="E37" s="123"/>
      <c r="F37" s="138"/>
      <c r="G37" s="138"/>
      <c r="H37" s="74"/>
    </row>
    <row r="38" spans="1:8" s="53" customFormat="1" ht="30" customHeight="1">
      <c r="A38" s="72"/>
      <c r="B38" s="123" t="s">
        <v>381</v>
      </c>
      <c r="C38" s="241"/>
      <c r="D38" s="241"/>
      <c r="E38" s="241"/>
      <c r="F38" s="138"/>
      <c r="G38" s="138"/>
      <c r="H38" s="74"/>
    </row>
    <row r="39" spans="1:8" s="53" customFormat="1" ht="30" customHeight="1">
      <c r="A39" s="72"/>
      <c r="B39" s="123"/>
      <c r="C39" s="138"/>
      <c r="D39" s="138"/>
      <c r="E39" s="123"/>
      <c r="F39" s="138"/>
      <c r="G39" s="138"/>
      <c r="H39" s="74"/>
    </row>
    <row r="40" spans="1:8" s="53" customFormat="1" ht="30" customHeight="1">
      <c r="A40" s="72"/>
      <c r="B40" s="127" t="s">
        <v>382</v>
      </c>
      <c r="C40" s="125"/>
      <c r="D40" s="125"/>
      <c r="E40" s="124"/>
      <c r="F40" s="73"/>
      <c r="G40" s="73"/>
      <c r="H40" s="74"/>
    </row>
    <row r="41" spans="1:8" s="53" customFormat="1" ht="30" customHeight="1">
      <c r="A41" s="72"/>
      <c r="B41" s="126" t="s">
        <v>378</v>
      </c>
      <c r="C41" s="242"/>
      <c r="D41" s="242"/>
      <c r="E41" s="126" t="s">
        <v>378</v>
      </c>
      <c r="F41" s="242"/>
      <c r="G41" s="242"/>
      <c r="H41" s="74"/>
    </row>
    <row r="42" spans="1:8" s="53" customFormat="1">
      <c r="A42" s="72"/>
      <c r="B42" s="73"/>
      <c r="C42" s="73"/>
      <c r="D42" s="73"/>
      <c r="F42" s="73"/>
      <c r="G42" s="73"/>
      <c r="H42" s="74"/>
    </row>
    <row r="43" spans="1:8" s="53" customFormat="1">
      <c r="A43" s="72"/>
      <c r="B43" s="73"/>
      <c r="C43" s="73"/>
      <c r="D43" s="73"/>
      <c r="E43" s="73"/>
      <c r="F43" s="73"/>
      <c r="G43" s="73"/>
      <c r="H43" s="74"/>
    </row>
    <row r="44" spans="1:8" s="53" customFormat="1" ht="30" customHeight="1">
      <c r="A44" s="72"/>
      <c r="B44" s="123" t="s">
        <v>381</v>
      </c>
      <c r="C44" s="242"/>
      <c r="D44" s="242"/>
      <c r="E44" s="242"/>
      <c r="F44" s="73"/>
      <c r="G44" s="73"/>
      <c r="H44" s="74"/>
    </row>
    <row r="45" spans="1:8" s="53" customFormat="1">
      <c r="A45" s="72"/>
      <c r="B45" s="73"/>
      <c r="C45" s="73"/>
      <c r="D45" s="73"/>
      <c r="E45" s="73"/>
      <c r="F45" s="73"/>
      <c r="G45" s="73"/>
      <c r="H45" s="74"/>
    </row>
    <row r="46" spans="1:8" s="52" customFormat="1" ht="15" thickBot="1">
      <c r="A46" s="75"/>
      <c r="B46" s="76"/>
      <c r="C46" s="76"/>
      <c r="D46" s="76"/>
      <c r="E46" s="76"/>
      <c r="F46" s="76"/>
      <c r="G46" s="76"/>
      <c r="H46" s="77"/>
    </row>
  </sheetData>
  <mergeCells count="26">
    <mergeCell ref="C38:E38"/>
    <mergeCell ref="C41:D41"/>
    <mergeCell ref="F41:G41"/>
    <mergeCell ref="C44:E44"/>
    <mergeCell ref="B26:D26"/>
    <mergeCell ref="B27:D27"/>
    <mergeCell ref="C28:D28"/>
    <mergeCell ref="C34:D34"/>
    <mergeCell ref="F34:G34"/>
    <mergeCell ref="C36:D36"/>
    <mergeCell ref="F36:G36"/>
    <mergeCell ref="B11:C11"/>
    <mergeCell ref="D11:E11"/>
    <mergeCell ref="B12:C12"/>
    <mergeCell ref="D12:E12"/>
    <mergeCell ref="G12:G14"/>
    <mergeCell ref="D13:E13"/>
    <mergeCell ref="F13:F14"/>
    <mergeCell ref="B14:C14"/>
    <mergeCell ref="D14:E14"/>
    <mergeCell ref="C9:G9"/>
    <mergeCell ref="B2:B4"/>
    <mergeCell ref="C2:F4"/>
    <mergeCell ref="G2:G4"/>
    <mergeCell ref="C5:F5"/>
    <mergeCell ref="B7:G7"/>
  </mergeCells>
  <conditionalFormatting sqref="B28">
    <cfRule type="cellIs" dxfId="9" priority="1" operator="equal">
      <formula>"NO CUMPLE"</formula>
    </cfRule>
    <cfRule type="cellIs" dxfId="8"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4"/>
  <sheetViews>
    <sheetView view="pageBreakPreview" zoomScale="80" zoomScaleNormal="85" zoomScaleSheetLayoutView="80" workbookViewId="0">
      <selection activeCell="C6" sqref="C6"/>
    </sheetView>
  </sheetViews>
  <sheetFormatPr baseColWidth="10" defaultColWidth="11.44140625" defaultRowHeight="13.8"/>
  <cols>
    <col min="1" max="1" width="3.6640625" style="9" customWidth="1"/>
    <col min="2" max="2" width="52.88671875" style="9" customWidth="1"/>
    <col min="3" max="3" width="46.33203125" style="9" customWidth="1"/>
    <col min="4" max="5" width="48.6640625" style="9" customWidth="1"/>
    <col min="6" max="6" width="3.6640625" style="9" customWidth="1"/>
    <col min="7" max="16384" width="11.44140625" style="9"/>
  </cols>
  <sheetData>
    <row r="1" spans="1:6" ht="30" customHeight="1" thickBot="1">
      <c r="A1" s="6"/>
      <c r="B1" s="7"/>
      <c r="C1" s="7"/>
      <c r="D1" s="7"/>
      <c r="E1" s="7"/>
      <c r="F1" s="8"/>
    </row>
    <row r="2" spans="1:6" ht="41.25" customHeight="1" thickBot="1">
      <c r="A2" s="10"/>
      <c r="B2" s="188"/>
      <c r="C2" s="191" t="s">
        <v>367</v>
      </c>
      <c r="D2" s="192"/>
      <c r="E2" s="158"/>
      <c r="F2" s="11"/>
    </row>
    <row r="3" spans="1:6" ht="19.95" customHeight="1" thickBot="1">
      <c r="A3" s="10"/>
      <c r="B3" s="188"/>
      <c r="C3" s="193"/>
      <c r="D3" s="194"/>
      <c r="E3" s="159"/>
      <c r="F3" s="11"/>
    </row>
    <row r="4" spans="1:6" ht="19.95" customHeight="1" thickBot="1">
      <c r="A4" s="10"/>
      <c r="B4" s="188"/>
      <c r="C4" s="195"/>
      <c r="D4" s="196"/>
      <c r="E4" s="160"/>
      <c r="F4" s="11"/>
    </row>
    <row r="5" spans="1:6" ht="20.25" customHeight="1" thickBot="1">
      <c r="A5" s="10"/>
      <c r="B5" s="149" t="s">
        <v>383</v>
      </c>
      <c r="C5" s="180" t="s">
        <v>402</v>
      </c>
      <c r="D5" s="181"/>
      <c r="E5" s="149" t="s">
        <v>368</v>
      </c>
      <c r="F5" s="11"/>
    </row>
    <row r="6" spans="1:6" ht="30" customHeight="1" thickBot="1">
      <c r="A6" s="10"/>
      <c r="B6" s="5"/>
      <c r="C6" s="5"/>
      <c r="D6" s="5"/>
      <c r="E6" s="5"/>
      <c r="F6" s="11"/>
    </row>
    <row r="7" spans="1:6" ht="30" customHeight="1" thickBot="1">
      <c r="A7" s="10"/>
      <c r="B7" s="168" t="s">
        <v>211</v>
      </c>
      <c r="C7" s="169"/>
      <c r="D7" s="169"/>
      <c r="E7" s="186"/>
      <c r="F7" s="11"/>
    </row>
    <row r="8" spans="1:6" ht="30" customHeight="1" thickBot="1">
      <c r="A8" s="10"/>
      <c r="B8" s="5"/>
      <c r="C8" s="5"/>
      <c r="D8" s="5"/>
      <c r="E8" s="5"/>
      <c r="F8" s="11"/>
    </row>
    <row r="9" spans="1:6" ht="30" customHeight="1" thickBot="1">
      <c r="A9" s="10"/>
      <c r="B9" s="34" t="s">
        <v>212</v>
      </c>
      <c r="C9" s="208" t="s">
        <v>143</v>
      </c>
      <c r="D9" s="208"/>
      <c r="E9" s="209"/>
      <c r="F9" s="11"/>
    </row>
    <row r="10" spans="1:6" ht="30" customHeight="1" thickBot="1">
      <c r="A10" s="10"/>
      <c r="B10" s="5"/>
      <c r="C10" s="5"/>
      <c r="D10" s="5"/>
      <c r="E10" s="5"/>
      <c r="F10" s="11"/>
    </row>
    <row r="11" spans="1:6" ht="20.100000000000001" customHeight="1">
      <c r="A11" s="10"/>
      <c r="B11" s="30" t="s">
        <v>213</v>
      </c>
      <c r="C11" s="30" t="s">
        <v>214</v>
      </c>
      <c r="D11" s="30" t="s">
        <v>215</v>
      </c>
      <c r="E11" s="30" t="s">
        <v>216</v>
      </c>
      <c r="F11" s="11"/>
    </row>
    <row r="12" spans="1:6" ht="30" customHeight="1" thickBot="1">
      <c r="A12" s="10"/>
      <c r="B12" s="134"/>
      <c r="C12" s="134"/>
      <c r="D12" s="134"/>
      <c r="E12" s="134"/>
      <c r="F12" s="11"/>
    </row>
    <row r="13" spans="1:6" ht="20.100000000000001" customHeight="1">
      <c r="A13" s="10"/>
      <c r="B13" s="30" t="s">
        <v>217</v>
      </c>
      <c r="C13" s="30" t="s">
        <v>218</v>
      </c>
      <c r="D13" s="30" t="s">
        <v>219</v>
      </c>
      <c r="E13" s="30" t="s">
        <v>220</v>
      </c>
      <c r="F13" s="11"/>
    </row>
    <row r="14" spans="1:6" ht="30" customHeight="1" thickBot="1">
      <c r="A14" s="10"/>
      <c r="B14" s="134"/>
      <c r="C14" s="19"/>
      <c r="D14" s="13"/>
      <c r="E14" s="134"/>
      <c r="F14" s="11"/>
    </row>
    <row r="15" spans="1:6" ht="20.100000000000001" customHeight="1">
      <c r="A15" s="10"/>
      <c r="B15" s="174" t="s">
        <v>221</v>
      </c>
      <c r="C15" s="175"/>
      <c r="D15" s="30" t="s">
        <v>222</v>
      </c>
      <c r="E15" s="30" t="s">
        <v>231</v>
      </c>
      <c r="F15" s="11"/>
    </row>
    <row r="16" spans="1:6" ht="30" customHeight="1" thickBot="1">
      <c r="A16" s="10"/>
      <c r="B16" s="180"/>
      <c r="C16" s="181"/>
      <c r="D16" s="134"/>
      <c r="E16" s="134"/>
      <c r="F16" s="11"/>
    </row>
    <row r="17" spans="1:6" ht="30" customHeight="1" thickBot="1">
      <c r="A17" s="10"/>
      <c r="B17" s="4"/>
      <c r="C17" s="5"/>
      <c r="D17" s="4"/>
      <c r="E17" s="5"/>
      <c r="F17" s="11"/>
    </row>
    <row r="18" spans="1:6" ht="20.100000000000001" customHeight="1">
      <c r="A18" s="10"/>
      <c r="B18" s="178" t="s">
        <v>247</v>
      </c>
      <c r="C18" s="179"/>
      <c r="D18" s="178" t="s">
        <v>248</v>
      </c>
      <c r="E18" s="179"/>
      <c r="F18" s="11"/>
    </row>
    <row r="19" spans="1:6" ht="30" customHeight="1" thickBot="1">
      <c r="A19" s="10"/>
      <c r="B19" s="180"/>
      <c r="C19" s="181"/>
      <c r="D19" s="180"/>
      <c r="E19" s="181"/>
      <c r="F19" s="11"/>
    </row>
    <row r="20" spans="1:6" ht="20.100000000000001" customHeight="1">
      <c r="A20" s="10"/>
      <c r="B20" s="178" t="s">
        <v>246</v>
      </c>
      <c r="C20" s="179"/>
      <c r="D20" s="130" t="s">
        <v>232</v>
      </c>
      <c r="E20" s="30" t="s">
        <v>233</v>
      </c>
      <c r="F20" s="11"/>
    </row>
    <row r="21" spans="1:6" ht="30" customHeight="1" thickBot="1">
      <c r="A21" s="10"/>
      <c r="B21" s="180"/>
      <c r="C21" s="181"/>
      <c r="D21" s="131"/>
      <c r="E21" s="12"/>
      <c r="F21" s="11"/>
    </row>
    <row r="22" spans="1:6" ht="30" customHeight="1" thickBot="1">
      <c r="A22" s="10"/>
      <c r="B22" s="4"/>
      <c r="C22" s="5"/>
      <c r="D22" s="4"/>
      <c r="E22" s="5"/>
      <c r="F22" s="11"/>
    </row>
    <row r="23" spans="1:6" ht="20.100000000000001" customHeight="1">
      <c r="A23" s="10"/>
      <c r="B23" s="130" t="s">
        <v>234</v>
      </c>
      <c r="C23" s="174" t="s">
        <v>250</v>
      </c>
      <c r="D23" s="175"/>
      <c r="E23" s="30" t="s">
        <v>235</v>
      </c>
      <c r="F23" s="11"/>
    </row>
    <row r="24" spans="1:6" ht="30" customHeight="1" thickBot="1">
      <c r="A24" s="10"/>
      <c r="B24" s="132"/>
      <c r="C24" s="180"/>
      <c r="D24" s="181"/>
      <c r="E24" s="35"/>
      <c r="F24" s="11"/>
    </row>
    <row r="25" spans="1:6" ht="20.100000000000001" customHeight="1">
      <c r="A25" s="10"/>
      <c r="B25" s="174" t="s">
        <v>236</v>
      </c>
      <c r="C25" s="175"/>
      <c r="D25" s="130" t="s">
        <v>237</v>
      </c>
      <c r="E25" s="30" t="s">
        <v>238</v>
      </c>
      <c r="F25" s="11"/>
    </row>
    <row r="26" spans="1:6" ht="30" customHeight="1" thickBot="1">
      <c r="A26" s="10"/>
      <c r="B26" s="211"/>
      <c r="C26" s="212"/>
      <c r="D26" s="35"/>
      <c r="E26" s="134"/>
      <c r="F26" s="11"/>
    </row>
    <row r="27" spans="1:6" ht="30" customHeight="1" thickBot="1">
      <c r="A27" s="10"/>
      <c r="B27" s="4"/>
      <c r="C27" s="4"/>
      <c r="D27" s="5"/>
      <c r="E27" s="5"/>
      <c r="F27" s="11"/>
    </row>
    <row r="28" spans="1:6" ht="20.100000000000001" customHeight="1">
      <c r="A28" s="10"/>
      <c r="B28" s="130" t="s">
        <v>239</v>
      </c>
      <c r="C28" s="174" t="s">
        <v>251</v>
      </c>
      <c r="D28" s="175"/>
      <c r="E28" s="30" t="s">
        <v>240</v>
      </c>
      <c r="F28" s="11"/>
    </row>
    <row r="29" spans="1:6" ht="30" customHeight="1" thickBot="1">
      <c r="A29" s="10"/>
      <c r="B29" s="132"/>
      <c r="C29" s="180"/>
      <c r="D29" s="181"/>
      <c r="E29" s="13"/>
      <c r="F29" s="11"/>
    </row>
    <row r="30" spans="1:6" ht="30" customHeight="1">
      <c r="A30" s="10"/>
      <c r="B30" s="5"/>
      <c r="C30" s="5"/>
      <c r="D30" s="5"/>
      <c r="E30" s="5"/>
      <c r="F30" s="11"/>
    </row>
    <row r="31" spans="1:6" ht="210" customHeight="1">
      <c r="A31" s="10"/>
      <c r="B31" s="213" t="s">
        <v>355</v>
      </c>
      <c r="C31" s="213"/>
      <c r="D31" s="213"/>
      <c r="E31" s="213"/>
      <c r="F31" s="11"/>
    </row>
    <row r="32" spans="1:6" ht="30" customHeight="1">
      <c r="A32" s="10"/>
      <c r="B32" s="42"/>
      <c r="C32" s="42"/>
      <c r="D32" s="42"/>
      <c r="E32" s="42"/>
      <c r="F32" s="11"/>
    </row>
    <row r="33" spans="1:6" ht="60.6" customHeight="1" thickBot="1">
      <c r="A33" s="10"/>
      <c r="B33" s="42"/>
      <c r="C33" s="214"/>
      <c r="D33" s="214"/>
      <c r="E33" s="42"/>
      <c r="F33" s="11"/>
    </row>
    <row r="34" spans="1:6" ht="30" customHeight="1">
      <c r="A34" s="10"/>
      <c r="B34" s="42"/>
      <c r="C34" s="210" t="s">
        <v>1</v>
      </c>
      <c r="D34" s="210"/>
      <c r="E34" s="42"/>
      <c r="F34" s="11"/>
    </row>
    <row r="35" spans="1:6" ht="30" customHeight="1">
      <c r="A35" s="10"/>
      <c r="B35" s="5"/>
      <c r="C35" s="5"/>
      <c r="D35" s="5"/>
      <c r="E35" s="5"/>
      <c r="F35" s="11"/>
    </row>
    <row r="36" spans="1:6" ht="30" customHeight="1">
      <c r="A36" s="10"/>
      <c r="B36" s="54" t="s">
        <v>337</v>
      </c>
      <c r="C36" s="5"/>
      <c r="D36" s="5"/>
      <c r="E36" s="5"/>
      <c r="F36" s="11"/>
    </row>
    <row r="37" spans="1:6" ht="30" customHeight="1" thickBot="1">
      <c r="A37" s="10"/>
      <c r="B37" s="5"/>
      <c r="C37" s="5"/>
      <c r="D37" s="5"/>
      <c r="E37" s="5"/>
      <c r="F37" s="11"/>
    </row>
    <row r="38" spans="1:6" ht="20.100000000000001" customHeight="1">
      <c r="A38" s="10"/>
      <c r="B38" s="203" t="s">
        <v>252</v>
      </c>
      <c r="C38" s="205"/>
      <c r="D38" s="2" t="s">
        <v>253</v>
      </c>
      <c r="E38" s="1" t="s">
        <v>254</v>
      </c>
      <c r="F38" s="11"/>
    </row>
    <row r="39" spans="1:6" ht="30" customHeight="1" thickBot="1">
      <c r="A39" s="10"/>
      <c r="B39" s="180"/>
      <c r="C39" s="181"/>
      <c r="D39" s="134"/>
      <c r="E39" s="129"/>
      <c r="F39" s="11"/>
    </row>
    <row r="40" spans="1:6" ht="20.100000000000001" customHeight="1">
      <c r="A40" s="10"/>
      <c r="B40" s="1" t="s">
        <v>255</v>
      </c>
      <c r="C40" s="1" t="s">
        <v>256</v>
      </c>
      <c r="D40" s="206" t="s">
        <v>257</v>
      </c>
      <c r="E40" s="207"/>
      <c r="F40" s="11"/>
    </row>
    <row r="41" spans="1:6" ht="30" customHeight="1" thickBot="1">
      <c r="A41" s="10"/>
      <c r="B41" s="13"/>
      <c r="C41" s="13"/>
      <c r="D41" s="211"/>
      <c r="E41" s="212"/>
      <c r="F41" s="11"/>
    </row>
    <row r="42" spans="1:6" ht="20.100000000000001" customHeight="1">
      <c r="A42" s="10"/>
      <c r="B42" s="203" t="s">
        <v>258</v>
      </c>
      <c r="C42" s="204"/>
      <c r="D42" s="204"/>
      <c r="E42" s="205"/>
      <c r="F42" s="11"/>
    </row>
    <row r="43" spans="1:6" ht="79.95" customHeight="1" thickBot="1">
      <c r="A43" s="10"/>
      <c r="B43" s="182"/>
      <c r="C43" s="183"/>
      <c r="D43" s="183"/>
      <c r="E43" s="184"/>
      <c r="F43" s="11"/>
    </row>
    <row r="44" spans="1:6" ht="20.100000000000001" customHeight="1">
      <c r="A44" s="10"/>
      <c r="B44" s="203" t="s">
        <v>259</v>
      </c>
      <c r="C44" s="204"/>
      <c r="D44" s="204"/>
      <c r="E44" s="205"/>
      <c r="F44" s="11"/>
    </row>
    <row r="45" spans="1:6" ht="296.25" customHeight="1" thickBot="1">
      <c r="A45" s="10"/>
      <c r="B45" s="182"/>
      <c r="C45" s="183"/>
      <c r="D45" s="183"/>
      <c r="E45" s="184"/>
      <c r="F45" s="11"/>
    </row>
    <row r="46" spans="1:6" ht="48" customHeight="1">
      <c r="A46" s="10"/>
      <c r="B46" s="133" t="s">
        <v>260</v>
      </c>
      <c r="C46" s="133" t="s">
        <v>261</v>
      </c>
      <c r="D46" s="133" t="s">
        <v>262</v>
      </c>
      <c r="E46" s="1" t="s">
        <v>263</v>
      </c>
      <c r="F46" s="11"/>
    </row>
    <row r="47" spans="1:6" ht="30" customHeight="1" thickBot="1">
      <c r="A47" s="10"/>
      <c r="B47" s="132"/>
      <c r="C47" s="132"/>
      <c r="D47" s="132"/>
      <c r="E47" s="12"/>
      <c r="F47" s="11"/>
    </row>
    <row r="48" spans="1:6" ht="20.100000000000001" customHeight="1">
      <c r="A48" s="10"/>
      <c r="B48" s="203" t="s">
        <v>327</v>
      </c>
      <c r="C48" s="204"/>
      <c r="D48" s="204"/>
      <c r="E48" s="205"/>
      <c r="F48" s="11"/>
    </row>
    <row r="49" spans="1:6" ht="114" customHeight="1" thickBot="1">
      <c r="A49" s="10"/>
      <c r="B49" s="215"/>
      <c r="C49" s="216"/>
      <c r="D49" s="216"/>
      <c r="E49" s="217"/>
      <c r="F49" s="11"/>
    </row>
    <row r="50" spans="1:6" ht="20.100000000000001" customHeight="1">
      <c r="A50" s="10"/>
      <c r="B50" s="133" t="s">
        <v>328</v>
      </c>
      <c r="C50" s="133" t="s">
        <v>329</v>
      </c>
      <c r="D50" s="203" t="s">
        <v>330</v>
      </c>
      <c r="E50" s="205"/>
      <c r="F50" s="11"/>
    </row>
    <row r="51" spans="1:6" ht="30" customHeight="1" thickBot="1">
      <c r="A51" s="10"/>
      <c r="B51" s="132"/>
      <c r="C51" s="132"/>
      <c r="D51" s="180"/>
      <c r="E51" s="181"/>
      <c r="F51" s="11"/>
    </row>
    <row r="52" spans="1:6" ht="20.100000000000001" customHeight="1">
      <c r="A52" s="10"/>
      <c r="B52" s="206" t="s">
        <v>331</v>
      </c>
      <c r="C52" s="207"/>
      <c r="D52" s="203" t="s">
        <v>332</v>
      </c>
      <c r="E52" s="205"/>
      <c r="F52" s="11"/>
    </row>
    <row r="53" spans="1:6" ht="30" customHeight="1" thickBot="1">
      <c r="A53" s="10"/>
      <c r="B53" s="180"/>
      <c r="C53" s="181"/>
      <c r="D53" s="176"/>
      <c r="E53" s="177"/>
      <c r="F53" s="11"/>
    </row>
    <row r="54" spans="1:6" ht="15.6">
      <c r="A54" s="10"/>
      <c r="B54" s="1" t="s">
        <v>333</v>
      </c>
      <c r="C54" s="1" t="s">
        <v>334</v>
      </c>
      <c r="D54" s="1" t="s">
        <v>335</v>
      </c>
      <c r="E54" s="3" t="s">
        <v>336</v>
      </c>
      <c r="F54" s="11"/>
    </row>
    <row r="55" spans="1:6" ht="30" customHeight="1" thickBot="1">
      <c r="A55" s="10"/>
      <c r="B55" s="12"/>
      <c r="C55" s="12"/>
      <c r="D55" s="12"/>
      <c r="E55" s="12"/>
      <c r="F55" s="11"/>
    </row>
    <row r="56" spans="1:6" ht="30" customHeight="1">
      <c r="A56" s="10"/>
      <c r="B56" s="5"/>
      <c r="C56" s="5"/>
      <c r="D56" s="5"/>
      <c r="E56" s="5"/>
      <c r="F56" s="11"/>
    </row>
    <row r="57" spans="1:6" ht="30" customHeight="1">
      <c r="A57" s="10"/>
      <c r="B57" s="54" t="s">
        <v>338</v>
      </c>
      <c r="C57" s="5"/>
      <c r="D57" s="5"/>
      <c r="E57" s="5"/>
      <c r="F57" s="11"/>
    </row>
    <row r="58" spans="1:6" ht="30" customHeight="1" thickBot="1">
      <c r="A58" s="10"/>
      <c r="B58" s="5"/>
      <c r="C58" s="5"/>
      <c r="D58" s="5"/>
      <c r="E58" s="5"/>
      <c r="F58" s="11"/>
    </row>
    <row r="59" spans="1:6" ht="20.100000000000001" customHeight="1">
      <c r="A59" s="10"/>
      <c r="B59" s="203" t="s">
        <v>252</v>
      </c>
      <c r="C59" s="205"/>
      <c r="D59" s="2" t="s">
        <v>253</v>
      </c>
      <c r="E59" s="1" t="s">
        <v>254</v>
      </c>
      <c r="F59" s="11"/>
    </row>
    <row r="60" spans="1:6" ht="30" customHeight="1" thickBot="1">
      <c r="A60" s="10"/>
      <c r="B60" s="180"/>
      <c r="C60" s="181"/>
      <c r="D60" s="134"/>
      <c r="E60" s="129"/>
      <c r="F60" s="11"/>
    </row>
    <row r="61" spans="1:6" ht="20.100000000000001" customHeight="1">
      <c r="A61" s="10"/>
      <c r="B61" s="1" t="s">
        <v>255</v>
      </c>
      <c r="C61" s="1" t="s">
        <v>256</v>
      </c>
      <c r="D61" s="206" t="s">
        <v>257</v>
      </c>
      <c r="E61" s="207"/>
      <c r="F61" s="11"/>
    </row>
    <row r="62" spans="1:6" ht="30" customHeight="1" thickBot="1">
      <c r="A62" s="10"/>
      <c r="B62" s="13"/>
      <c r="C62" s="13"/>
      <c r="D62" s="211"/>
      <c r="E62" s="212"/>
      <c r="F62" s="11"/>
    </row>
    <row r="63" spans="1:6" ht="20.100000000000001" customHeight="1">
      <c r="A63" s="10"/>
      <c r="B63" s="203" t="s">
        <v>258</v>
      </c>
      <c r="C63" s="204"/>
      <c r="D63" s="204"/>
      <c r="E63" s="205"/>
      <c r="F63" s="11"/>
    </row>
    <row r="64" spans="1:6" ht="79.95" customHeight="1" thickBot="1">
      <c r="A64" s="10"/>
      <c r="B64" s="182"/>
      <c r="C64" s="183"/>
      <c r="D64" s="183"/>
      <c r="E64" s="184"/>
      <c r="F64" s="11"/>
    </row>
    <row r="65" spans="1:6" ht="20.100000000000001" customHeight="1">
      <c r="A65" s="10"/>
      <c r="B65" s="203" t="s">
        <v>259</v>
      </c>
      <c r="C65" s="204"/>
      <c r="D65" s="204"/>
      <c r="E65" s="205"/>
      <c r="F65" s="11"/>
    </row>
    <row r="66" spans="1:6" ht="300" customHeight="1" thickBot="1">
      <c r="A66" s="10"/>
      <c r="B66" s="182"/>
      <c r="C66" s="183"/>
      <c r="D66" s="183"/>
      <c r="E66" s="184"/>
      <c r="F66" s="11"/>
    </row>
    <row r="67" spans="1:6" ht="46.5" customHeight="1">
      <c r="A67" s="10"/>
      <c r="B67" s="133" t="s">
        <v>260</v>
      </c>
      <c r="C67" s="133" t="s">
        <v>261</v>
      </c>
      <c r="D67" s="133" t="s">
        <v>262</v>
      </c>
      <c r="E67" s="1" t="s">
        <v>263</v>
      </c>
      <c r="F67" s="11"/>
    </row>
    <row r="68" spans="1:6" ht="30" customHeight="1" thickBot="1">
      <c r="A68" s="10"/>
      <c r="B68" s="132"/>
      <c r="C68" s="132"/>
      <c r="D68" s="132"/>
      <c r="E68" s="12"/>
      <c r="F68" s="11"/>
    </row>
    <row r="69" spans="1:6" ht="20.100000000000001" customHeight="1">
      <c r="A69" s="10"/>
      <c r="B69" s="203" t="s">
        <v>327</v>
      </c>
      <c r="C69" s="204"/>
      <c r="D69" s="204"/>
      <c r="E69" s="205"/>
      <c r="F69" s="11"/>
    </row>
    <row r="70" spans="1:6" ht="114" customHeight="1" thickBot="1">
      <c r="A70" s="10"/>
      <c r="B70" s="215"/>
      <c r="C70" s="216"/>
      <c r="D70" s="216"/>
      <c r="E70" s="217"/>
      <c r="F70" s="11"/>
    </row>
    <row r="71" spans="1:6" ht="20.100000000000001" customHeight="1">
      <c r="A71" s="10"/>
      <c r="B71" s="133" t="s">
        <v>328</v>
      </c>
      <c r="C71" s="133" t="s">
        <v>329</v>
      </c>
      <c r="D71" s="203" t="s">
        <v>330</v>
      </c>
      <c r="E71" s="205"/>
      <c r="F71" s="11"/>
    </row>
    <row r="72" spans="1:6" ht="30" customHeight="1" thickBot="1">
      <c r="A72" s="10"/>
      <c r="B72" s="132"/>
      <c r="C72" s="132"/>
      <c r="D72" s="180"/>
      <c r="E72" s="181"/>
      <c r="F72" s="11"/>
    </row>
    <row r="73" spans="1:6" ht="20.100000000000001" customHeight="1">
      <c r="A73" s="10"/>
      <c r="B73" s="206" t="s">
        <v>331</v>
      </c>
      <c r="C73" s="207"/>
      <c r="D73" s="203" t="s">
        <v>332</v>
      </c>
      <c r="E73" s="205"/>
      <c r="F73" s="11"/>
    </row>
    <row r="74" spans="1:6" ht="30" customHeight="1" thickBot="1">
      <c r="A74" s="10"/>
      <c r="B74" s="180"/>
      <c r="C74" s="181"/>
      <c r="D74" s="176"/>
      <c r="E74" s="177"/>
      <c r="F74" s="11"/>
    </row>
    <row r="75" spans="1:6" ht="33.75" customHeight="1">
      <c r="A75" s="10"/>
      <c r="B75" s="1" t="s">
        <v>333</v>
      </c>
      <c r="C75" s="1" t="s">
        <v>334</v>
      </c>
      <c r="D75" s="1" t="s">
        <v>335</v>
      </c>
      <c r="E75" s="3" t="s">
        <v>336</v>
      </c>
      <c r="F75" s="11"/>
    </row>
    <row r="76" spans="1:6" ht="30" customHeight="1" thickBot="1">
      <c r="A76" s="10"/>
      <c r="B76" s="12"/>
      <c r="C76" s="12"/>
      <c r="D76" s="12"/>
      <c r="E76" s="12"/>
      <c r="F76" s="11"/>
    </row>
    <row r="77" spans="1:6" ht="30" customHeight="1">
      <c r="A77" s="10"/>
      <c r="B77" s="5"/>
      <c r="C77" s="5"/>
      <c r="D77" s="5"/>
      <c r="E77" s="5"/>
      <c r="F77" s="11"/>
    </row>
    <row r="78" spans="1:6" ht="30" customHeight="1">
      <c r="A78" s="10"/>
      <c r="B78" s="54" t="s">
        <v>339</v>
      </c>
      <c r="C78" s="5"/>
      <c r="D78" s="5"/>
      <c r="E78" s="5"/>
      <c r="F78" s="11"/>
    </row>
    <row r="79" spans="1:6" ht="30" customHeight="1" thickBot="1">
      <c r="A79" s="10"/>
      <c r="B79" s="5"/>
      <c r="C79" s="5"/>
      <c r="D79" s="5"/>
      <c r="E79" s="5"/>
      <c r="F79" s="11"/>
    </row>
    <row r="80" spans="1:6" ht="20.100000000000001" customHeight="1">
      <c r="A80" s="10"/>
      <c r="B80" s="203" t="s">
        <v>252</v>
      </c>
      <c r="C80" s="205"/>
      <c r="D80" s="2" t="s">
        <v>253</v>
      </c>
      <c r="E80" s="1" t="s">
        <v>254</v>
      </c>
      <c r="F80" s="11"/>
    </row>
    <row r="81" spans="1:6" ht="30" customHeight="1" thickBot="1">
      <c r="A81" s="10"/>
      <c r="B81" s="180"/>
      <c r="C81" s="181"/>
      <c r="D81" s="134"/>
      <c r="E81" s="129"/>
      <c r="F81" s="11"/>
    </row>
    <row r="82" spans="1:6" ht="20.100000000000001" customHeight="1">
      <c r="A82" s="10"/>
      <c r="B82" s="1" t="s">
        <v>255</v>
      </c>
      <c r="C82" s="1" t="s">
        <v>256</v>
      </c>
      <c r="D82" s="206" t="s">
        <v>257</v>
      </c>
      <c r="E82" s="207"/>
      <c r="F82" s="11"/>
    </row>
    <row r="83" spans="1:6" ht="30" customHeight="1" thickBot="1">
      <c r="A83" s="10"/>
      <c r="B83" s="13"/>
      <c r="C83" s="13"/>
      <c r="D83" s="211"/>
      <c r="E83" s="212"/>
      <c r="F83" s="11"/>
    </row>
    <row r="84" spans="1:6" ht="20.100000000000001" customHeight="1">
      <c r="A84" s="10"/>
      <c r="B84" s="203" t="s">
        <v>258</v>
      </c>
      <c r="C84" s="204"/>
      <c r="D84" s="204"/>
      <c r="E84" s="205"/>
      <c r="F84" s="11"/>
    </row>
    <row r="85" spans="1:6" ht="79.95" customHeight="1" thickBot="1">
      <c r="A85" s="10"/>
      <c r="B85" s="182"/>
      <c r="C85" s="183"/>
      <c r="D85" s="183"/>
      <c r="E85" s="184"/>
      <c r="F85" s="11"/>
    </row>
    <row r="86" spans="1:6" ht="20.100000000000001" customHeight="1">
      <c r="A86" s="10"/>
      <c r="B86" s="203" t="s">
        <v>259</v>
      </c>
      <c r="C86" s="204"/>
      <c r="D86" s="204"/>
      <c r="E86" s="205"/>
      <c r="F86" s="11"/>
    </row>
    <row r="87" spans="1:6" ht="303" customHeight="1" thickBot="1">
      <c r="A87" s="10"/>
      <c r="B87" s="182"/>
      <c r="C87" s="183"/>
      <c r="D87" s="183"/>
      <c r="E87" s="184"/>
      <c r="F87" s="11"/>
    </row>
    <row r="88" spans="1:6" ht="48" customHeight="1">
      <c r="A88" s="10"/>
      <c r="B88" s="133" t="s">
        <v>260</v>
      </c>
      <c r="C88" s="133" t="s">
        <v>261</v>
      </c>
      <c r="D88" s="133" t="s">
        <v>262</v>
      </c>
      <c r="E88" s="1" t="s">
        <v>263</v>
      </c>
      <c r="F88" s="11"/>
    </row>
    <row r="89" spans="1:6" ht="30" customHeight="1" thickBot="1">
      <c r="A89" s="10"/>
      <c r="B89" s="132"/>
      <c r="C89" s="132"/>
      <c r="D89" s="132"/>
      <c r="E89" s="12"/>
      <c r="F89" s="11"/>
    </row>
    <row r="90" spans="1:6" ht="20.100000000000001" customHeight="1">
      <c r="A90" s="10"/>
      <c r="B90" s="203" t="s">
        <v>327</v>
      </c>
      <c r="C90" s="204"/>
      <c r="D90" s="204"/>
      <c r="E90" s="205"/>
      <c r="F90" s="11"/>
    </row>
    <row r="91" spans="1:6" ht="114" customHeight="1" thickBot="1">
      <c r="A91" s="10"/>
      <c r="B91" s="215"/>
      <c r="C91" s="216"/>
      <c r="D91" s="216"/>
      <c r="E91" s="217"/>
      <c r="F91" s="11"/>
    </row>
    <row r="92" spans="1:6" ht="20.100000000000001" customHeight="1">
      <c r="A92" s="10"/>
      <c r="B92" s="133" t="s">
        <v>328</v>
      </c>
      <c r="C92" s="133" t="s">
        <v>329</v>
      </c>
      <c r="D92" s="203" t="s">
        <v>330</v>
      </c>
      <c r="E92" s="205"/>
      <c r="F92" s="11"/>
    </row>
    <row r="93" spans="1:6" ht="30" customHeight="1" thickBot="1">
      <c r="A93" s="10"/>
      <c r="B93" s="132"/>
      <c r="C93" s="132"/>
      <c r="D93" s="180"/>
      <c r="E93" s="181"/>
      <c r="F93" s="11"/>
    </row>
    <row r="94" spans="1:6" ht="20.100000000000001" customHeight="1">
      <c r="A94" s="10"/>
      <c r="B94" s="206" t="s">
        <v>331</v>
      </c>
      <c r="C94" s="207"/>
      <c r="D94" s="203" t="s">
        <v>332</v>
      </c>
      <c r="E94" s="205"/>
      <c r="F94" s="11"/>
    </row>
    <row r="95" spans="1:6" ht="30" customHeight="1" thickBot="1">
      <c r="A95" s="10"/>
      <c r="B95" s="180"/>
      <c r="C95" s="181"/>
      <c r="D95" s="176"/>
      <c r="E95" s="177"/>
      <c r="F95" s="11"/>
    </row>
    <row r="96" spans="1:6" ht="15.6">
      <c r="A96" s="10"/>
      <c r="B96" s="1" t="s">
        <v>333</v>
      </c>
      <c r="C96" s="1" t="s">
        <v>334</v>
      </c>
      <c r="D96" s="1" t="s">
        <v>335</v>
      </c>
      <c r="E96" s="3" t="s">
        <v>336</v>
      </c>
      <c r="F96" s="11"/>
    </row>
    <row r="97" spans="1:6" ht="30" customHeight="1" thickBot="1">
      <c r="A97" s="10"/>
      <c r="B97" s="12"/>
      <c r="C97" s="12"/>
      <c r="D97" s="12"/>
      <c r="E97" s="12"/>
      <c r="F97" s="11"/>
    </row>
    <row r="98" spans="1:6" ht="30" customHeight="1">
      <c r="A98" s="10"/>
      <c r="B98" s="5"/>
      <c r="C98" s="5"/>
      <c r="D98" s="5"/>
      <c r="E98" s="5"/>
      <c r="F98" s="11"/>
    </row>
    <row r="99" spans="1:6" ht="30" customHeight="1">
      <c r="A99" s="10"/>
      <c r="B99" s="54" t="s">
        <v>340</v>
      </c>
      <c r="C99" s="5"/>
      <c r="D99" s="5"/>
      <c r="E99" s="5"/>
      <c r="F99" s="11"/>
    </row>
    <row r="100" spans="1:6" ht="30" customHeight="1" thickBot="1">
      <c r="A100" s="10"/>
      <c r="B100" s="5"/>
      <c r="C100" s="5"/>
      <c r="D100" s="5"/>
      <c r="E100" s="5"/>
      <c r="F100" s="11"/>
    </row>
    <row r="101" spans="1:6" ht="20.100000000000001" customHeight="1">
      <c r="A101" s="10"/>
      <c r="B101" s="203" t="s">
        <v>252</v>
      </c>
      <c r="C101" s="205"/>
      <c r="D101" s="2" t="s">
        <v>253</v>
      </c>
      <c r="E101" s="1" t="s">
        <v>254</v>
      </c>
      <c r="F101" s="11"/>
    </row>
    <row r="102" spans="1:6" ht="30" customHeight="1" thickBot="1">
      <c r="A102" s="10"/>
      <c r="B102" s="180"/>
      <c r="C102" s="181"/>
      <c r="D102" s="134"/>
      <c r="E102" s="129"/>
      <c r="F102" s="11"/>
    </row>
    <row r="103" spans="1:6" ht="20.100000000000001" customHeight="1">
      <c r="A103" s="10"/>
      <c r="B103" s="1" t="s">
        <v>255</v>
      </c>
      <c r="C103" s="1" t="s">
        <v>256</v>
      </c>
      <c r="D103" s="206" t="s">
        <v>257</v>
      </c>
      <c r="E103" s="207"/>
      <c r="F103" s="11"/>
    </row>
    <row r="104" spans="1:6" ht="30" customHeight="1" thickBot="1">
      <c r="A104" s="10"/>
      <c r="B104" s="13"/>
      <c r="C104" s="13"/>
      <c r="D104" s="211"/>
      <c r="E104" s="212"/>
      <c r="F104" s="11"/>
    </row>
    <row r="105" spans="1:6" ht="20.100000000000001" customHeight="1">
      <c r="A105" s="10"/>
      <c r="B105" s="203" t="s">
        <v>258</v>
      </c>
      <c r="C105" s="204"/>
      <c r="D105" s="204"/>
      <c r="E105" s="205"/>
      <c r="F105" s="11"/>
    </row>
    <row r="106" spans="1:6" ht="79.95" customHeight="1" thickBot="1">
      <c r="A106" s="10"/>
      <c r="B106" s="182"/>
      <c r="C106" s="183"/>
      <c r="D106" s="183"/>
      <c r="E106" s="184"/>
      <c r="F106" s="11"/>
    </row>
    <row r="107" spans="1:6" ht="20.100000000000001" customHeight="1">
      <c r="A107" s="10"/>
      <c r="B107" s="203" t="s">
        <v>259</v>
      </c>
      <c r="C107" s="204"/>
      <c r="D107" s="204"/>
      <c r="E107" s="205"/>
      <c r="F107" s="11"/>
    </row>
    <row r="108" spans="1:6" ht="315.75" customHeight="1" thickBot="1">
      <c r="A108" s="10"/>
      <c r="B108" s="182"/>
      <c r="C108" s="183"/>
      <c r="D108" s="183"/>
      <c r="E108" s="184"/>
      <c r="F108" s="11"/>
    </row>
    <row r="109" spans="1:6" ht="46.5" customHeight="1">
      <c r="A109" s="10"/>
      <c r="B109" s="133" t="s">
        <v>260</v>
      </c>
      <c r="C109" s="133" t="s">
        <v>261</v>
      </c>
      <c r="D109" s="133" t="s">
        <v>262</v>
      </c>
      <c r="E109" s="1" t="s">
        <v>263</v>
      </c>
      <c r="F109" s="11"/>
    </row>
    <row r="110" spans="1:6" ht="30" customHeight="1" thickBot="1">
      <c r="A110" s="10"/>
      <c r="B110" s="132"/>
      <c r="C110" s="132"/>
      <c r="D110" s="132"/>
      <c r="E110" s="12"/>
      <c r="F110" s="11"/>
    </row>
    <row r="111" spans="1:6" ht="20.100000000000001" customHeight="1">
      <c r="A111" s="10"/>
      <c r="B111" s="203" t="s">
        <v>327</v>
      </c>
      <c r="C111" s="204"/>
      <c r="D111" s="204"/>
      <c r="E111" s="205"/>
      <c r="F111" s="11"/>
    </row>
    <row r="112" spans="1:6" ht="114" customHeight="1" thickBot="1">
      <c r="A112" s="10"/>
      <c r="B112" s="215"/>
      <c r="C112" s="216"/>
      <c r="D112" s="216"/>
      <c r="E112" s="217"/>
      <c r="F112" s="11"/>
    </row>
    <row r="113" spans="1:6" ht="20.100000000000001" customHeight="1">
      <c r="A113" s="10"/>
      <c r="B113" s="133" t="s">
        <v>328</v>
      </c>
      <c r="C113" s="133" t="s">
        <v>329</v>
      </c>
      <c r="D113" s="203" t="s">
        <v>330</v>
      </c>
      <c r="E113" s="205"/>
      <c r="F113" s="11"/>
    </row>
    <row r="114" spans="1:6" ht="30" customHeight="1" thickBot="1">
      <c r="A114" s="10"/>
      <c r="B114" s="132"/>
      <c r="C114" s="132"/>
      <c r="D114" s="180"/>
      <c r="E114" s="181"/>
      <c r="F114" s="11"/>
    </row>
    <row r="115" spans="1:6" ht="20.100000000000001" customHeight="1">
      <c r="A115" s="10"/>
      <c r="B115" s="206" t="s">
        <v>331</v>
      </c>
      <c r="C115" s="207"/>
      <c r="D115" s="203" t="s">
        <v>332</v>
      </c>
      <c r="E115" s="205"/>
      <c r="F115" s="11"/>
    </row>
    <row r="116" spans="1:6" ht="30" customHeight="1" thickBot="1">
      <c r="A116" s="10"/>
      <c r="B116" s="180"/>
      <c r="C116" s="181"/>
      <c r="D116" s="176"/>
      <c r="E116" s="177"/>
      <c r="F116" s="11"/>
    </row>
    <row r="117" spans="1:6" ht="15.6">
      <c r="A117" s="10"/>
      <c r="B117" s="1" t="s">
        <v>333</v>
      </c>
      <c r="C117" s="1" t="s">
        <v>334</v>
      </c>
      <c r="D117" s="1" t="s">
        <v>335</v>
      </c>
      <c r="E117" s="3" t="s">
        <v>336</v>
      </c>
      <c r="F117" s="11"/>
    </row>
    <row r="118" spans="1:6" ht="30" customHeight="1" thickBot="1">
      <c r="A118" s="10"/>
      <c r="B118" s="12"/>
      <c r="C118" s="12"/>
      <c r="D118" s="12"/>
      <c r="E118" s="12"/>
      <c r="F118" s="11"/>
    </row>
    <row r="119" spans="1:6" ht="30" customHeight="1">
      <c r="A119" s="10"/>
      <c r="B119" s="5"/>
      <c r="C119" s="5"/>
      <c r="D119" s="5"/>
      <c r="E119" s="5"/>
      <c r="F119" s="11"/>
    </row>
    <row r="120" spans="1:6" ht="30" customHeight="1">
      <c r="A120" s="10"/>
      <c r="B120" s="54" t="s">
        <v>341</v>
      </c>
      <c r="C120" s="5"/>
      <c r="D120" s="5"/>
      <c r="E120" s="5"/>
      <c r="F120" s="11"/>
    </row>
    <row r="121" spans="1:6" ht="30" customHeight="1" thickBot="1">
      <c r="A121" s="10"/>
      <c r="B121" s="5"/>
      <c r="C121" s="5"/>
      <c r="D121" s="5"/>
      <c r="E121" s="5"/>
      <c r="F121" s="11"/>
    </row>
    <row r="122" spans="1:6" ht="20.100000000000001" customHeight="1">
      <c r="A122" s="10"/>
      <c r="B122" s="203" t="s">
        <v>252</v>
      </c>
      <c r="C122" s="205"/>
      <c r="D122" s="2" t="s">
        <v>253</v>
      </c>
      <c r="E122" s="1" t="s">
        <v>254</v>
      </c>
      <c r="F122" s="11"/>
    </row>
    <row r="123" spans="1:6" ht="30" customHeight="1" thickBot="1">
      <c r="A123" s="10"/>
      <c r="B123" s="180"/>
      <c r="C123" s="181"/>
      <c r="D123" s="134"/>
      <c r="E123" s="129"/>
      <c r="F123" s="11"/>
    </row>
    <row r="124" spans="1:6" ht="20.100000000000001" customHeight="1">
      <c r="A124" s="10"/>
      <c r="B124" s="1" t="s">
        <v>255</v>
      </c>
      <c r="C124" s="1" t="s">
        <v>256</v>
      </c>
      <c r="D124" s="206" t="s">
        <v>257</v>
      </c>
      <c r="E124" s="207"/>
      <c r="F124" s="11"/>
    </row>
    <row r="125" spans="1:6" ht="30" customHeight="1" thickBot="1">
      <c r="A125" s="10"/>
      <c r="B125" s="13"/>
      <c r="C125" s="13"/>
      <c r="D125" s="211"/>
      <c r="E125" s="212"/>
      <c r="F125" s="11"/>
    </row>
    <row r="126" spans="1:6" ht="20.100000000000001" customHeight="1">
      <c r="A126" s="10"/>
      <c r="B126" s="203" t="s">
        <v>258</v>
      </c>
      <c r="C126" s="204"/>
      <c r="D126" s="204"/>
      <c r="E126" s="205"/>
      <c r="F126" s="11"/>
    </row>
    <row r="127" spans="1:6" ht="79.95" customHeight="1" thickBot="1">
      <c r="A127" s="10"/>
      <c r="B127" s="182"/>
      <c r="C127" s="183"/>
      <c r="D127" s="183"/>
      <c r="E127" s="184"/>
      <c r="F127" s="11"/>
    </row>
    <row r="128" spans="1:6" ht="20.100000000000001" customHeight="1">
      <c r="A128" s="10"/>
      <c r="B128" s="203" t="s">
        <v>259</v>
      </c>
      <c r="C128" s="204"/>
      <c r="D128" s="204"/>
      <c r="E128" s="205"/>
      <c r="F128" s="11"/>
    </row>
    <row r="129" spans="1:6" ht="303" customHeight="1" thickBot="1">
      <c r="A129" s="10"/>
      <c r="B129" s="182"/>
      <c r="C129" s="183"/>
      <c r="D129" s="183"/>
      <c r="E129" s="184"/>
      <c r="F129" s="11"/>
    </row>
    <row r="130" spans="1:6" ht="53.25" customHeight="1">
      <c r="A130" s="10"/>
      <c r="B130" s="133" t="s">
        <v>260</v>
      </c>
      <c r="C130" s="133" t="s">
        <v>261</v>
      </c>
      <c r="D130" s="133" t="s">
        <v>262</v>
      </c>
      <c r="E130" s="1" t="s">
        <v>263</v>
      </c>
      <c r="F130" s="11"/>
    </row>
    <row r="131" spans="1:6" ht="30" customHeight="1" thickBot="1">
      <c r="A131" s="10"/>
      <c r="B131" s="132"/>
      <c r="C131" s="132"/>
      <c r="D131" s="132"/>
      <c r="E131" s="12"/>
      <c r="F131" s="11"/>
    </row>
    <row r="132" spans="1:6" ht="20.100000000000001" customHeight="1">
      <c r="A132" s="10"/>
      <c r="B132" s="203" t="s">
        <v>327</v>
      </c>
      <c r="C132" s="204"/>
      <c r="D132" s="204"/>
      <c r="E132" s="205"/>
      <c r="F132" s="11"/>
    </row>
    <row r="133" spans="1:6" ht="114" customHeight="1" thickBot="1">
      <c r="A133" s="10"/>
      <c r="B133" s="215"/>
      <c r="C133" s="216"/>
      <c r="D133" s="216"/>
      <c r="E133" s="217"/>
      <c r="F133" s="11"/>
    </row>
    <row r="134" spans="1:6" ht="20.100000000000001" customHeight="1">
      <c r="A134" s="10"/>
      <c r="B134" s="133" t="s">
        <v>328</v>
      </c>
      <c r="C134" s="133" t="s">
        <v>329</v>
      </c>
      <c r="D134" s="203" t="s">
        <v>330</v>
      </c>
      <c r="E134" s="205"/>
      <c r="F134" s="11"/>
    </row>
    <row r="135" spans="1:6" ht="30" customHeight="1" thickBot="1">
      <c r="A135" s="10"/>
      <c r="B135" s="132"/>
      <c r="C135" s="132"/>
      <c r="D135" s="180"/>
      <c r="E135" s="181"/>
      <c r="F135" s="11"/>
    </row>
    <row r="136" spans="1:6" ht="20.100000000000001" customHeight="1">
      <c r="A136" s="10"/>
      <c r="B136" s="206" t="s">
        <v>331</v>
      </c>
      <c r="C136" s="207"/>
      <c r="D136" s="203" t="s">
        <v>332</v>
      </c>
      <c r="E136" s="205"/>
      <c r="F136" s="11"/>
    </row>
    <row r="137" spans="1:6" ht="30" customHeight="1" thickBot="1">
      <c r="A137" s="10"/>
      <c r="B137" s="180"/>
      <c r="C137" s="181"/>
      <c r="D137" s="176"/>
      <c r="E137" s="177"/>
      <c r="F137" s="11"/>
    </row>
    <row r="138" spans="1:6" ht="15.6">
      <c r="A138" s="10"/>
      <c r="B138" s="1" t="s">
        <v>333</v>
      </c>
      <c r="C138" s="1" t="s">
        <v>334</v>
      </c>
      <c r="D138" s="1" t="s">
        <v>335</v>
      </c>
      <c r="E138" s="3" t="s">
        <v>336</v>
      </c>
      <c r="F138" s="11"/>
    </row>
    <row r="139" spans="1:6" ht="30" customHeight="1" thickBot="1">
      <c r="A139" s="10"/>
      <c r="B139" s="12"/>
      <c r="C139" s="12"/>
      <c r="D139" s="12"/>
      <c r="E139" s="12"/>
      <c r="F139" s="11"/>
    </row>
    <row r="140" spans="1:6" ht="30" customHeight="1">
      <c r="A140" s="10"/>
      <c r="B140" s="5"/>
      <c r="C140" s="5"/>
      <c r="D140" s="5"/>
      <c r="E140" s="5"/>
      <c r="F140" s="11"/>
    </row>
    <row r="141" spans="1:6" ht="30" customHeight="1">
      <c r="A141" s="10"/>
      <c r="B141" s="54" t="s">
        <v>351</v>
      </c>
      <c r="C141" s="5"/>
      <c r="D141" s="5"/>
      <c r="E141" s="5"/>
      <c r="F141" s="11"/>
    </row>
    <row r="142" spans="1:6" ht="30" customHeight="1" thickBot="1">
      <c r="A142" s="10"/>
      <c r="B142" s="5"/>
      <c r="C142" s="5"/>
      <c r="D142" s="5"/>
      <c r="E142" s="5"/>
      <c r="F142" s="11"/>
    </row>
    <row r="143" spans="1:6" ht="20.100000000000001" customHeight="1">
      <c r="A143" s="10"/>
      <c r="B143" s="203" t="s">
        <v>252</v>
      </c>
      <c r="C143" s="205"/>
      <c r="D143" s="2" t="s">
        <v>253</v>
      </c>
      <c r="E143" s="1" t="s">
        <v>254</v>
      </c>
      <c r="F143" s="11"/>
    </row>
    <row r="144" spans="1:6" ht="30" customHeight="1" thickBot="1">
      <c r="A144" s="10"/>
      <c r="B144" s="180"/>
      <c r="C144" s="181"/>
      <c r="D144" s="134"/>
      <c r="E144" s="129"/>
      <c r="F144" s="11"/>
    </row>
    <row r="145" spans="1:6" ht="20.100000000000001" customHeight="1">
      <c r="A145" s="10"/>
      <c r="B145" s="1" t="s">
        <v>255</v>
      </c>
      <c r="C145" s="1" t="s">
        <v>256</v>
      </c>
      <c r="D145" s="206" t="s">
        <v>257</v>
      </c>
      <c r="E145" s="207"/>
      <c r="F145" s="11"/>
    </row>
    <row r="146" spans="1:6" ht="30" customHeight="1" thickBot="1">
      <c r="A146" s="10"/>
      <c r="B146" s="13"/>
      <c r="C146" s="13"/>
      <c r="D146" s="211"/>
      <c r="E146" s="212"/>
      <c r="F146" s="11"/>
    </row>
    <row r="147" spans="1:6" ht="20.100000000000001" customHeight="1">
      <c r="A147" s="10"/>
      <c r="B147" s="203" t="s">
        <v>258</v>
      </c>
      <c r="C147" s="204"/>
      <c r="D147" s="204"/>
      <c r="E147" s="205"/>
      <c r="F147" s="11"/>
    </row>
    <row r="148" spans="1:6" ht="79.95" customHeight="1" thickBot="1">
      <c r="A148" s="10"/>
      <c r="B148" s="182"/>
      <c r="C148" s="183"/>
      <c r="D148" s="183"/>
      <c r="E148" s="184"/>
      <c r="F148" s="11"/>
    </row>
    <row r="149" spans="1:6" ht="20.100000000000001" customHeight="1">
      <c r="A149" s="10"/>
      <c r="B149" s="203" t="s">
        <v>259</v>
      </c>
      <c r="C149" s="204"/>
      <c r="D149" s="204"/>
      <c r="E149" s="205"/>
      <c r="F149" s="11"/>
    </row>
    <row r="150" spans="1:6" ht="303.75" customHeight="1" thickBot="1">
      <c r="A150" s="10"/>
      <c r="B150" s="182"/>
      <c r="C150" s="183"/>
      <c r="D150" s="183"/>
      <c r="E150" s="184"/>
      <c r="F150" s="11"/>
    </row>
    <row r="151" spans="1:6" ht="48.75" customHeight="1">
      <c r="A151" s="10"/>
      <c r="B151" s="133" t="s">
        <v>260</v>
      </c>
      <c r="C151" s="133" t="s">
        <v>261</v>
      </c>
      <c r="D151" s="133" t="s">
        <v>262</v>
      </c>
      <c r="E151" s="1" t="s">
        <v>263</v>
      </c>
      <c r="F151" s="11"/>
    </row>
    <row r="152" spans="1:6" ht="30" customHeight="1" thickBot="1">
      <c r="A152" s="10"/>
      <c r="B152" s="132"/>
      <c r="C152" s="132"/>
      <c r="D152" s="132"/>
      <c r="E152" s="12"/>
      <c r="F152" s="11"/>
    </row>
    <row r="153" spans="1:6" ht="20.100000000000001" customHeight="1">
      <c r="A153" s="10"/>
      <c r="B153" s="203" t="s">
        <v>327</v>
      </c>
      <c r="C153" s="204"/>
      <c r="D153" s="204"/>
      <c r="E153" s="205"/>
      <c r="F153" s="11"/>
    </row>
    <row r="154" spans="1:6" ht="114" customHeight="1" thickBot="1">
      <c r="A154" s="10"/>
      <c r="B154" s="215"/>
      <c r="C154" s="216"/>
      <c r="D154" s="216"/>
      <c r="E154" s="217"/>
      <c r="F154" s="11"/>
    </row>
    <row r="155" spans="1:6" ht="20.100000000000001" customHeight="1">
      <c r="A155" s="10"/>
      <c r="B155" s="133" t="s">
        <v>328</v>
      </c>
      <c r="C155" s="133" t="s">
        <v>329</v>
      </c>
      <c r="D155" s="203" t="s">
        <v>330</v>
      </c>
      <c r="E155" s="205"/>
      <c r="F155" s="11"/>
    </row>
    <row r="156" spans="1:6" ht="30" customHeight="1" thickBot="1">
      <c r="A156" s="10"/>
      <c r="B156" s="132"/>
      <c r="C156" s="132"/>
      <c r="D156" s="180"/>
      <c r="E156" s="181"/>
      <c r="F156" s="11"/>
    </row>
    <row r="157" spans="1:6" ht="20.100000000000001" customHeight="1">
      <c r="A157" s="10"/>
      <c r="B157" s="206" t="s">
        <v>331</v>
      </c>
      <c r="C157" s="207"/>
      <c r="D157" s="203" t="s">
        <v>332</v>
      </c>
      <c r="E157" s="205"/>
      <c r="F157" s="11"/>
    </row>
    <row r="158" spans="1:6" ht="30" customHeight="1" thickBot="1">
      <c r="A158" s="10"/>
      <c r="B158" s="180"/>
      <c r="C158" s="181"/>
      <c r="D158" s="176"/>
      <c r="E158" s="177"/>
      <c r="F158" s="11"/>
    </row>
    <row r="159" spans="1:6" ht="15.6">
      <c r="A159" s="10"/>
      <c r="B159" s="1" t="s">
        <v>333</v>
      </c>
      <c r="C159" s="1" t="s">
        <v>334</v>
      </c>
      <c r="D159" s="1" t="s">
        <v>335</v>
      </c>
      <c r="E159" s="3" t="s">
        <v>336</v>
      </c>
      <c r="F159" s="11"/>
    </row>
    <row r="160" spans="1:6" ht="30" customHeight="1" thickBot="1">
      <c r="A160" s="10"/>
      <c r="B160" s="12"/>
      <c r="C160" s="12"/>
      <c r="D160" s="12"/>
      <c r="E160" s="12"/>
      <c r="F160" s="11"/>
    </row>
    <row r="161" spans="1:6" ht="30" customHeight="1">
      <c r="A161" s="10"/>
      <c r="B161" s="5"/>
      <c r="C161" s="5"/>
      <c r="D161" s="5"/>
      <c r="E161" s="5"/>
      <c r="F161" s="11"/>
    </row>
    <row r="162" spans="1:6" ht="30" customHeight="1">
      <c r="A162" s="10"/>
      <c r="B162" s="54" t="s">
        <v>352</v>
      </c>
      <c r="C162" s="5"/>
      <c r="D162" s="5"/>
      <c r="E162" s="5"/>
      <c r="F162" s="11"/>
    </row>
    <row r="163" spans="1:6" ht="30" customHeight="1" thickBot="1">
      <c r="A163" s="10"/>
      <c r="B163" s="5"/>
      <c r="C163" s="5"/>
      <c r="D163" s="5"/>
      <c r="E163" s="5"/>
      <c r="F163" s="11"/>
    </row>
    <row r="164" spans="1:6" ht="20.100000000000001" customHeight="1">
      <c r="A164" s="10"/>
      <c r="B164" s="203" t="s">
        <v>252</v>
      </c>
      <c r="C164" s="205"/>
      <c r="D164" s="2" t="s">
        <v>253</v>
      </c>
      <c r="E164" s="1" t="s">
        <v>254</v>
      </c>
      <c r="F164" s="11"/>
    </row>
    <row r="165" spans="1:6" ht="30" customHeight="1" thickBot="1">
      <c r="A165" s="10"/>
      <c r="B165" s="180"/>
      <c r="C165" s="181"/>
      <c r="D165" s="134"/>
      <c r="E165" s="129"/>
      <c r="F165" s="11"/>
    </row>
    <row r="166" spans="1:6" ht="20.100000000000001" customHeight="1">
      <c r="A166" s="10"/>
      <c r="B166" s="1" t="s">
        <v>255</v>
      </c>
      <c r="C166" s="1" t="s">
        <v>256</v>
      </c>
      <c r="D166" s="206" t="s">
        <v>257</v>
      </c>
      <c r="E166" s="207"/>
      <c r="F166" s="11"/>
    </row>
    <row r="167" spans="1:6" ht="30" customHeight="1" thickBot="1">
      <c r="A167" s="10"/>
      <c r="B167" s="13"/>
      <c r="C167" s="13"/>
      <c r="D167" s="211"/>
      <c r="E167" s="212"/>
      <c r="F167" s="11"/>
    </row>
    <row r="168" spans="1:6" ht="20.100000000000001" customHeight="1">
      <c r="A168" s="10"/>
      <c r="B168" s="203" t="s">
        <v>258</v>
      </c>
      <c r="C168" s="204"/>
      <c r="D168" s="204"/>
      <c r="E168" s="205"/>
      <c r="F168" s="11"/>
    </row>
    <row r="169" spans="1:6" ht="79.95" customHeight="1" thickBot="1">
      <c r="A169" s="10"/>
      <c r="B169" s="182"/>
      <c r="C169" s="183"/>
      <c r="D169" s="183"/>
      <c r="E169" s="184"/>
      <c r="F169" s="11"/>
    </row>
    <row r="170" spans="1:6" ht="20.100000000000001" customHeight="1">
      <c r="A170" s="10"/>
      <c r="B170" s="203" t="s">
        <v>259</v>
      </c>
      <c r="C170" s="204"/>
      <c r="D170" s="204"/>
      <c r="E170" s="205"/>
      <c r="F170" s="11"/>
    </row>
    <row r="171" spans="1:6" ht="300.75" customHeight="1" thickBot="1">
      <c r="A171" s="10"/>
      <c r="B171" s="182"/>
      <c r="C171" s="183"/>
      <c r="D171" s="183"/>
      <c r="E171" s="184"/>
      <c r="F171" s="11"/>
    </row>
    <row r="172" spans="1:6" ht="48" customHeight="1">
      <c r="A172" s="10"/>
      <c r="B172" s="133" t="s">
        <v>260</v>
      </c>
      <c r="C172" s="133" t="s">
        <v>261</v>
      </c>
      <c r="D172" s="133" t="s">
        <v>262</v>
      </c>
      <c r="E172" s="1" t="s">
        <v>263</v>
      </c>
      <c r="F172" s="11"/>
    </row>
    <row r="173" spans="1:6" ht="30" customHeight="1" thickBot="1">
      <c r="A173" s="10"/>
      <c r="B173" s="132"/>
      <c r="C173" s="132"/>
      <c r="D173" s="132"/>
      <c r="E173" s="12"/>
      <c r="F173" s="11"/>
    </row>
    <row r="174" spans="1:6" ht="20.100000000000001" customHeight="1">
      <c r="A174" s="10"/>
      <c r="B174" s="203" t="s">
        <v>327</v>
      </c>
      <c r="C174" s="204"/>
      <c r="D174" s="204"/>
      <c r="E174" s="205"/>
      <c r="F174" s="11"/>
    </row>
    <row r="175" spans="1:6" ht="114" customHeight="1" thickBot="1">
      <c r="A175" s="10"/>
      <c r="B175" s="215"/>
      <c r="C175" s="216"/>
      <c r="D175" s="216"/>
      <c r="E175" s="217"/>
      <c r="F175" s="11"/>
    </row>
    <row r="176" spans="1:6" ht="20.100000000000001" customHeight="1">
      <c r="A176" s="10"/>
      <c r="B176" s="133" t="s">
        <v>328</v>
      </c>
      <c r="C176" s="133" t="s">
        <v>329</v>
      </c>
      <c r="D176" s="203" t="s">
        <v>330</v>
      </c>
      <c r="E176" s="205"/>
      <c r="F176" s="11"/>
    </row>
    <row r="177" spans="1:6" ht="30" customHeight="1" thickBot="1">
      <c r="A177" s="10"/>
      <c r="B177" s="132"/>
      <c r="C177" s="132"/>
      <c r="D177" s="180"/>
      <c r="E177" s="181"/>
      <c r="F177" s="11"/>
    </row>
    <row r="178" spans="1:6" ht="20.100000000000001" customHeight="1">
      <c r="A178" s="10"/>
      <c r="B178" s="206" t="s">
        <v>331</v>
      </c>
      <c r="C178" s="207"/>
      <c r="D178" s="203" t="s">
        <v>332</v>
      </c>
      <c r="E178" s="205"/>
      <c r="F178" s="11"/>
    </row>
    <row r="179" spans="1:6" ht="30" customHeight="1" thickBot="1">
      <c r="A179" s="10"/>
      <c r="B179" s="180"/>
      <c r="C179" s="181"/>
      <c r="D179" s="176"/>
      <c r="E179" s="177"/>
      <c r="F179" s="11"/>
    </row>
    <row r="180" spans="1:6" ht="15.6">
      <c r="A180" s="10"/>
      <c r="B180" s="1" t="s">
        <v>333</v>
      </c>
      <c r="C180" s="1" t="s">
        <v>334</v>
      </c>
      <c r="D180" s="1" t="s">
        <v>335</v>
      </c>
      <c r="E180" s="3" t="s">
        <v>336</v>
      </c>
      <c r="F180" s="11"/>
    </row>
    <row r="181" spans="1:6" ht="30" customHeight="1" thickBot="1">
      <c r="A181" s="10"/>
      <c r="B181" s="12"/>
      <c r="C181" s="12"/>
      <c r="D181" s="12"/>
      <c r="E181" s="12"/>
      <c r="F181" s="11"/>
    </row>
    <row r="182" spans="1:6" ht="30" customHeight="1">
      <c r="A182" s="10"/>
      <c r="B182" s="5"/>
      <c r="C182" s="5"/>
      <c r="D182" s="5"/>
      <c r="E182" s="5"/>
      <c r="F182" s="11"/>
    </row>
    <row r="183" spans="1:6" ht="30" customHeight="1">
      <c r="A183" s="10"/>
      <c r="B183" s="54" t="s">
        <v>353</v>
      </c>
      <c r="C183" s="5"/>
      <c r="D183" s="5"/>
      <c r="E183" s="5"/>
      <c r="F183" s="11"/>
    </row>
    <row r="184" spans="1:6" ht="30" customHeight="1" thickBot="1">
      <c r="A184" s="10"/>
      <c r="B184" s="5"/>
      <c r="C184" s="5"/>
      <c r="D184" s="5"/>
      <c r="E184" s="5"/>
      <c r="F184" s="11"/>
    </row>
    <row r="185" spans="1:6" ht="20.100000000000001" customHeight="1">
      <c r="A185" s="10"/>
      <c r="B185" s="203" t="s">
        <v>252</v>
      </c>
      <c r="C185" s="205"/>
      <c r="D185" s="2" t="s">
        <v>253</v>
      </c>
      <c r="E185" s="1" t="s">
        <v>254</v>
      </c>
      <c r="F185" s="11"/>
    </row>
    <row r="186" spans="1:6" ht="30" customHeight="1" thickBot="1">
      <c r="A186" s="10"/>
      <c r="B186" s="180"/>
      <c r="C186" s="181"/>
      <c r="D186" s="134"/>
      <c r="E186" s="129"/>
      <c r="F186" s="11"/>
    </row>
    <row r="187" spans="1:6" ht="20.100000000000001" customHeight="1">
      <c r="A187" s="10"/>
      <c r="B187" s="1" t="s">
        <v>255</v>
      </c>
      <c r="C187" s="1" t="s">
        <v>256</v>
      </c>
      <c r="D187" s="206" t="s">
        <v>257</v>
      </c>
      <c r="E187" s="207"/>
      <c r="F187" s="11"/>
    </row>
    <row r="188" spans="1:6" ht="30" customHeight="1" thickBot="1">
      <c r="A188" s="10"/>
      <c r="B188" s="13"/>
      <c r="C188" s="13"/>
      <c r="D188" s="211"/>
      <c r="E188" s="212"/>
      <c r="F188" s="11"/>
    </row>
    <row r="189" spans="1:6" ht="20.100000000000001" customHeight="1">
      <c r="A189" s="10"/>
      <c r="B189" s="203" t="s">
        <v>258</v>
      </c>
      <c r="C189" s="204"/>
      <c r="D189" s="204"/>
      <c r="E189" s="205"/>
      <c r="F189" s="11"/>
    </row>
    <row r="190" spans="1:6" ht="79.95" customHeight="1" thickBot="1">
      <c r="A190" s="10"/>
      <c r="B190" s="182"/>
      <c r="C190" s="183"/>
      <c r="D190" s="183"/>
      <c r="E190" s="184"/>
      <c r="F190" s="11"/>
    </row>
    <row r="191" spans="1:6" ht="20.100000000000001" customHeight="1">
      <c r="A191" s="10"/>
      <c r="B191" s="203" t="s">
        <v>259</v>
      </c>
      <c r="C191" s="204"/>
      <c r="D191" s="204"/>
      <c r="E191" s="205"/>
      <c r="F191" s="11"/>
    </row>
    <row r="192" spans="1:6" ht="301.5" customHeight="1" thickBot="1">
      <c r="A192" s="10"/>
      <c r="B192" s="182"/>
      <c r="C192" s="183"/>
      <c r="D192" s="183"/>
      <c r="E192" s="184"/>
      <c r="F192" s="11"/>
    </row>
    <row r="193" spans="1:6" ht="46.5" customHeight="1">
      <c r="A193" s="10"/>
      <c r="B193" s="133" t="s">
        <v>260</v>
      </c>
      <c r="C193" s="133" t="s">
        <v>261</v>
      </c>
      <c r="D193" s="133" t="s">
        <v>262</v>
      </c>
      <c r="E193" s="1" t="s">
        <v>263</v>
      </c>
      <c r="F193" s="11"/>
    </row>
    <row r="194" spans="1:6" ht="30" customHeight="1" thickBot="1">
      <c r="A194" s="10"/>
      <c r="B194" s="132"/>
      <c r="C194" s="132"/>
      <c r="D194" s="132"/>
      <c r="E194" s="12"/>
      <c r="F194" s="11"/>
    </row>
    <row r="195" spans="1:6" ht="20.100000000000001" customHeight="1">
      <c r="A195" s="10"/>
      <c r="B195" s="203" t="s">
        <v>327</v>
      </c>
      <c r="C195" s="204"/>
      <c r="D195" s="204"/>
      <c r="E195" s="205"/>
      <c r="F195" s="11"/>
    </row>
    <row r="196" spans="1:6" ht="114" customHeight="1" thickBot="1">
      <c r="A196" s="10"/>
      <c r="B196" s="215"/>
      <c r="C196" s="216"/>
      <c r="D196" s="216"/>
      <c r="E196" s="217"/>
      <c r="F196" s="11"/>
    </row>
    <row r="197" spans="1:6" ht="20.100000000000001" customHeight="1">
      <c r="A197" s="10"/>
      <c r="B197" s="133" t="s">
        <v>328</v>
      </c>
      <c r="C197" s="133" t="s">
        <v>329</v>
      </c>
      <c r="D197" s="203" t="s">
        <v>330</v>
      </c>
      <c r="E197" s="205"/>
      <c r="F197" s="11"/>
    </row>
    <row r="198" spans="1:6" ht="30" customHeight="1" thickBot="1">
      <c r="A198" s="10"/>
      <c r="B198" s="132"/>
      <c r="C198" s="132"/>
      <c r="D198" s="180"/>
      <c r="E198" s="181"/>
      <c r="F198" s="11"/>
    </row>
    <row r="199" spans="1:6" ht="20.100000000000001" customHeight="1">
      <c r="A199" s="10"/>
      <c r="B199" s="206" t="s">
        <v>331</v>
      </c>
      <c r="C199" s="207"/>
      <c r="D199" s="203" t="s">
        <v>332</v>
      </c>
      <c r="E199" s="205"/>
      <c r="F199" s="11"/>
    </row>
    <row r="200" spans="1:6" ht="30" customHeight="1" thickBot="1">
      <c r="A200" s="10"/>
      <c r="B200" s="180"/>
      <c r="C200" s="181"/>
      <c r="D200" s="176"/>
      <c r="E200" s="177"/>
      <c r="F200" s="11"/>
    </row>
    <row r="201" spans="1:6" ht="15.6">
      <c r="A201" s="10"/>
      <c r="B201" s="1" t="s">
        <v>333</v>
      </c>
      <c r="C201" s="1" t="s">
        <v>334</v>
      </c>
      <c r="D201" s="1" t="s">
        <v>335</v>
      </c>
      <c r="E201" s="3" t="s">
        <v>336</v>
      </c>
      <c r="F201" s="11"/>
    </row>
    <row r="202" spans="1:6" ht="30" customHeight="1" thickBot="1">
      <c r="A202" s="10"/>
      <c r="B202" s="12"/>
      <c r="C202" s="12"/>
      <c r="D202" s="12"/>
      <c r="E202" s="12"/>
      <c r="F202" s="11"/>
    </row>
    <row r="203" spans="1:6" ht="30" customHeight="1">
      <c r="A203" s="10"/>
      <c r="B203" s="5"/>
      <c r="C203" s="5"/>
      <c r="D203" s="5"/>
      <c r="E203" s="5"/>
      <c r="F203" s="11"/>
    </row>
    <row r="204" spans="1:6" ht="30" customHeight="1">
      <c r="A204" s="10"/>
      <c r="B204" s="54" t="s">
        <v>354</v>
      </c>
      <c r="C204" s="5"/>
      <c r="D204" s="5"/>
      <c r="E204" s="5"/>
      <c r="F204" s="11"/>
    </row>
    <row r="205" spans="1:6" ht="30" customHeight="1" thickBot="1">
      <c r="A205" s="10"/>
      <c r="B205" s="5"/>
      <c r="C205" s="5"/>
      <c r="D205" s="5"/>
      <c r="E205" s="5"/>
      <c r="F205" s="11"/>
    </row>
    <row r="206" spans="1:6" ht="20.100000000000001" customHeight="1">
      <c r="A206" s="10"/>
      <c r="B206" s="203" t="s">
        <v>252</v>
      </c>
      <c r="C206" s="205"/>
      <c r="D206" s="2" t="s">
        <v>253</v>
      </c>
      <c r="E206" s="1" t="s">
        <v>254</v>
      </c>
      <c r="F206" s="11"/>
    </row>
    <row r="207" spans="1:6" ht="30" customHeight="1" thickBot="1">
      <c r="A207" s="10"/>
      <c r="B207" s="180"/>
      <c r="C207" s="181"/>
      <c r="D207" s="134"/>
      <c r="E207" s="129"/>
      <c r="F207" s="11"/>
    </row>
    <row r="208" spans="1:6" ht="20.100000000000001" customHeight="1">
      <c r="A208" s="10"/>
      <c r="B208" s="1" t="s">
        <v>255</v>
      </c>
      <c r="C208" s="1" t="s">
        <v>256</v>
      </c>
      <c r="D208" s="206" t="s">
        <v>257</v>
      </c>
      <c r="E208" s="207"/>
      <c r="F208" s="11"/>
    </row>
    <row r="209" spans="1:6" ht="30" customHeight="1" thickBot="1">
      <c r="A209" s="10"/>
      <c r="B209" s="13"/>
      <c r="C209" s="13"/>
      <c r="D209" s="211"/>
      <c r="E209" s="212"/>
      <c r="F209" s="11"/>
    </row>
    <row r="210" spans="1:6" ht="20.100000000000001" customHeight="1">
      <c r="A210" s="10"/>
      <c r="B210" s="203" t="s">
        <v>258</v>
      </c>
      <c r="C210" s="204"/>
      <c r="D210" s="204"/>
      <c r="E210" s="205"/>
      <c r="F210" s="11"/>
    </row>
    <row r="211" spans="1:6" ht="79.95" customHeight="1" thickBot="1">
      <c r="A211" s="10"/>
      <c r="B211" s="182"/>
      <c r="C211" s="183"/>
      <c r="D211" s="183"/>
      <c r="E211" s="184"/>
      <c r="F211" s="11"/>
    </row>
    <row r="212" spans="1:6" ht="20.100000000000001" customHeight="1">
      <c r="A212" s="10"/>
      <c r="B212" s="203" t="s">
        <v>259</v>
      </c>
      <c r="C212" s="204"/>
      <c r="D212" s="204"/>
      <c r="E212" s="205"/>
      <c r="F212" s="11"/>
    </row>
    <row r="213" spans="1:6" ht="309.75" customHeight="1" thickBot="1">
      <c r="A213" s="10"/>
      <c r="B213" s="182"/>
      <c r="C213" s="183"/>
      <c r="D213" s="183"/>
      <c r="E213" s="184"/>
      <c r="F213" s="11"/>
    </row>
    <row r="214" spans="1:6" ht="48.75" customHeight="1">
      <c r="A214" s="10"/>
      <c r="B214" s="133" t="s">
        <v>260</v>
      </c>
      <c r="C214" s="133" t="s">
        <v>261</v>
      </c>
      <c r="D214" s="133" t="s">
        <v>262</v>
      </c>
      <c r="E214" s="1" t="s">
        <v>263</v>
      </c>
      <c r="F214" s="11"/>
    </row>
    <row r="215" spans="1:6" ht="30" customHeight="1" thickBot="1">
      <c r="A215" s="10"/>
      <c r="B215" s="132"/>
      <c r="C215" s="132"/>
      <c r="D215" s="132"/>
      <c r="E215" s="12"/>
      <c r="F215" s="11"/>
    </row>
    <row r="216" spans="1:6" ht="20.100000000000001" customHeight="1">
      <c r="A216" s="10"/>
      <c r="B216" s="203" t="s">
        <v>327</v>
      </c>
      <c r="C216" s="204"/>
      <c r="D216" s="204"/>
      <c r="E216" s="205"/>
      <c r="F216" s="11"/>
    </row>
    <row r="217" spans="1:6" ht="114" customHeight="1" thickBot="1">
      <c r="A217" s="10"/>
      <c r="B217" s="215"/>
      <c r="C217" s="216"/>
      <c r="D217" s="216"/>
      <c r="E217" s="217"/>
      <c r="F217" s="11"/>
    </row>
    <row r="218" spans="1:6" ht="20.100000000000001" customHeight="1">
      <c r="A218" s="10"/>
      <c r="B218" s="133" t="s">
        <v>328</v>
      </c>
      <c r="C218" s="133" t="s">
        <v>329</v>
      </c>
      <c r="D218" s="203" t="s">
        <v>330</v>
      </c>
      <c r="E218" s="205"/>
      <c r="F218" s="11"/>
    </row>
    <row r="219" spans="1:6" ht="30" customHeight="1" thickBot="1">
      <c r="A219" s="10"/>
      <c r="B219" s="132"/>
      <c r="C219" s="132"/>
      <c r="D219" s="180"/>
      <c r="E219" s="181"/>
      <c r="F219" s="11"/>
    </row>
    <row r="220" spans="1:6" ht="20.100000000000001" customHeight="1">
      <c r="A220" s="10"/>
      <c r="B220" s="206" t="s">
        <v>331</v>
      </c>
      <c r="C220" s="207"/>
      <c r="D220" s="203" t="s">
        <v>332</v>
      </c>
      <c r="E220" s="205"/>
      <c r="F220" s="11"/>
    </row>
    <row r="221" spans="1:6" ht="30" customHeight="1" thickBot="1">
      <c r="A221" s="10"/>
      <c r="B221" s="180"/>
      <c r="C221" s="181"/>
      <c r="D221" s="176"/>
      <c r="E221" s="177"/>
      <c r="F221" s="11"/>
    </row>
    <row r="222" spans="1:6" ht="15.6">
      <c r="A222" s="10"/>
      <c r="B222" s="1" t="s">
        <v>333</v>
      </c>
      <c r="C222" s="1" t="s">
        <v>334</v>
      </c>
      <c r="D222" s="1" t="s">
        <v>335</v>
      </c>
      <c r="E222" s="3" t="s">
        <v>336</v>
      </c>
      <c r="F222" s="11"/>
    </row>
    <row r="223" spans="1:6" ht="30" customHeight="1" thickBot="1">
      <c r="A223" s="10"/>
      <c r="B223" s="12"/>
      <c r="C223" s="12"/>
      <c r="D223" s="12"/>
      <c r="E223" s="12"/>
      <c r="F223" s="11"/>
    </row>
    <row r="224" spans="1:6" ht="30" customHeight="1" thickBot="1">
      <c r="A224" s="43"/>
      <c r="B224" s="44"/>
      <c r="C224" s="44"/>
      <c r="D224" s="44"/>
      <c r="E224" s="44"/>
      <c r="F224" s="45"/>
    </row>
  </sheetData>
  <mergeCells count="167">
    <mergeCell ref="B15:C15"/>
    <mergeCell ref="B16:C16"/>
    <mergeCell ref="B18:C18"/>
    <mergeCell ref="D18:E18"/>
    <mergeCell ref="B19:C19"/>
    <mergeCell ref="D19:E19"/>
    <mergeCell ref="B2:B4"/>
    <mergeCell ref="C2:D4"/>
    <mergeCell ref="E2:E4"/>
    <mergeCell ref="C5:D5"/>
    <mergeCell ref="B7:E7"/>
    <mergeCell ref="C9:E9"/>
    <mergeCell ref="C28:D28"/>
    <mergeCell ref="C29:D29"/>
    <mergeCell ref="B31:E31"/>
    <mergeCell ref="C33:D33"/>
    <mergeCell ref="C34:D34"/>
    <mergeCell ref="B38:C38"/>
    <mergeCell ref="B20:C20"/>
    <mergeCell ref="B21:C21"/>
    <mergeCell ref="C23:D23"/>
    <mergeCell ref="C24:D24"/>
    <mergeCell ref="B25:C25"/>
    <mergeCell ref="B26:C26"/>
    <mergeCell ref="B45:E45"/>
    <mergeCell ref="B48:E48"/>
    <mergeCell ref="B49:E49"/>
    <mergeCell ref="D50:E50"/>
    <mergeCell ref="D51:E51"/>
    <mergeCell ref="B52:C52"/>
    <mergeCell ref="D52:E52"/>
    <mergeCell ref="B39:C39"/>
    <mergeCell ref="D40:E40"/>
    <mergeCell ref="D41:E41"/>
    <mergeCell ref="B42:E42"/>
    <mergeCell ref="B43:E43"/>
    <mergeCell ref="B44:E44"/>
    <mergeCell ref="B63:E63"/>
    <mergeCell ref="B64:E64"/>
    <mergeCell ref="B65:E65"/>
    <mergeCell ref="B66:E66"/>
    <mergeCell ref="B69:E69"/>
    <mergeCell ref="B70:E70"/>
    <mergeCell ref="B53:C53"/>
    <mergeCell ref="D53:E53"/>
    <mergeCell ref="B59:C59"/>
    <mergeCell ref="B60:C60"/>
    <mergeCell ref="D61:E61"/>
    <mergeCell ref="D62:E62"/>
    <mergeCell ref="B80:C80"/>
    <mergeCell ref="B81:C81"/>
    <mergeCell ref="D82:E82"/>
    <mergeCell ref="D83:E83"/>
    <mergeCell ref="B84:E84"/>
    <mergeCell ref="B85:E85"/>
    <mergeCell ref="D71:E71"/>
    <mergeCell ref="D72:E72"/>
    <mergeCell ref="B73:C73"/>
    <mergeCell ref="D73:E73"/>
    <mergeCell ref="B74:C74"/>
    <mergeCell ref="D74:E74"/>
    <mergeCell ref="B94:C94"/>
    <mergeCell ref="D94:E94"/>
    <mergeCell ref="B95:C95"/>
    <mergeCell ref="D95:E95"/>
    <mergeCell ref="B101:C101"/>
    <mergeCell ref="B102:C102"/>
    <mergeCell ref="B86:E86"/>
    <mergeCell ref="B87:E87"/>
    <mergeCell ref="B90:E90"/>
    <mergeCell ref="B91:E91"/>
    <mergeCell ref="D92:E92"/>
    <mergeCell ref="D93:E93"/>
    <mergeCell ref="B111:E111"/>
    <mergeCell ref="B112:E112"/>
    <mergeCell ref="D113:E113"/>
    <mergeCell ref="D114:E114"/>
    <mergeCell ref="B115:C115"/>
    <mergeCell ref="D115:E115"/>
    <mergeCell ref="D103:E103"/>
    <mergeCell ref="D104:E104"/>
    <mergeCell ref="B105:E105"/>
    <mergeCell ref="B106:E106"/>
    <mergeCell ref="B107:E107"/>
    <mergeCell ref="B108:E108"/>
    <mergeCell ref="B126:E126"/>
    <mergeCell ref="B127:E127"/>
    <mergeCell ref="B128:E128"/>
    <mergeCell ref="B129:E129"/>
    <mergeCell ref="B132:E132"/>
    <mergeCell ref="B133:E133"/>
    <mergeCell ref="B116:C116"/>
    <mergeCell ref="D116:E116"/>
    <mergeCell ref="B122:C122"/>
    <mergeCell ref="B123:C123"/>
    <mergeCell ref="D124:E124"/>
    <mergeCell ref="D125:E125"/>
    <mergeCell ref="B143:C143"/>
    <mergeCell ref="B144:C144"/>
    <mergeCell ref="D145:E145"/>
    <mergeCell ref="D146:E146"/>
    <mergeCell ref="B147:E147"/>
    <mergeCell ref="B148:E148"/>
    <mergeCell ref="D134:E134"/>
    <mergeCell ref="D135:E135"/>
    <mergeCell ref="B136:C136"/>
    <mergeCell ref="D136:E136"/>
    <mergeCell ref="B137:C137"/>
    <mergeCell ref="D137:E137"/>
    <mergeCell ref="B157:C157"/>
    <mergeCell ref="D157:E157"/>
    <mergeCell ref="B158:C158"/>
    <mergeCell ref="D158:E158"/>
    <mergeCell ref="B164:C164"/>
    <mergeCell ref="B165:C165"/>
    <mergeCell ref="B149:E149"/>
    <mergeCell ref="B150:E150"/>
    <mergeCell ref="B153:E153"/>
    <mergeCell ref="B154:E154"/>
    <mergeCell ref="D155:E155"/>
    <mergeCell ref="D156:E156"/>
    <mergeCell ref="B174:E174"/>
    <mergeCell ref="B175:E175"/>
    <mergeCell ref="D176:E176"/>
    <mergeCell ref="D177:E177"/>
    <mergeCell ref="B178:C178"/>
    <mergeCell ref="D178:E178"/>
    <mergeCell ref="D166:E166"/>
    <mergeCell ref="D167:E167"/>
    <mergeCell ref="B168:E168"/>
    <mergeCell ref="B169:E169"/>
    <mergeCell ref="B170:E170"/>
    <mergeCell ref="B171:E171"/>
    <mergeCell ref="B189:E189"/>
    <mergeCell ref="B190:E190"/>
    <mergeCell ref="B191:E191"/>
    <mergeCell ref="B192:E192"/>
    <mergeCell ref="B195:E195"/>
    <mergeCell ref="B196:E196"/>
    <mergeCell ref="B179:C179"/>
    <mergeCell ref="D179:E179"/>
    <mergeCell ref="B185:C185"/>
    <mergeCell ref="B186:C186"/>
    <mergeCell ref="D187:E187"/>
    <mergeCell ref="D188:E188"/>
    <mergeCell ref="B206:C206"/>
    <mergeCell ref="B207:C207"/>
    <mergeCell ref="D208:E208"/>
    <mergeCell ref="D209:E209"/>
    <mergeCell ref="B210:E210"/>
    <mergeCell ref="B211:E211"/>
    <mergeCell ref="D197:E197"/>
    <mergeCell ref="D198:E198"/>
    <mergeCell ref="B199:C199"/>
    <mergeCell ref="D199:E199"/>
    <mergeCell ref="B200:C200"/>
    <mergeCell ref="D200:E200"/>
    <mergeCell ref="B220:C220"/>
    <mergeCell ref="D220:E220"/>
    <mergeCell ref="B221:C221"/>
    <mergeCell ref="D221:E221"/>
    <mergeCell ref="B212:E212"/>
    <mergeCell ref="B213:E213"/>
    <mergeCell ref="B216:E216"/>
    <mergeCell ref="B217:E217"/>
    <mergeCell ref="D218:E218"/>
    <mergeCell ref="D219:E219"/>
  </mergeCells>
  <hyperlinks>
    <hyperlink ref="D25" r:id="rId1" display="adrit@adrit.com" xr:uid="{00000000-0004-0000-0700-000000000000}"/>
  </hyperlinks>
  <printOptions horizontalCentered="1"/>
  <pageMargins left="0.78740157480314965" right="0.78740157480314965" top="0.78740157480314965" bottom="0.78740157480314965" header="0" footer="0"/>
  <pageSetup paperSize="5" scale="40"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700-000000000000}">
          <x14:formula1>
            <xm:f>'Listas Desplegables'!$Y$2:$Y$7</xm:f>
          </x14:formula1>
          <xm:sqref>B26:C26</xm:sqref>
        </x14:dataValidation>
        <x14:dataValidation type="list" allowBlank="1" showInputMessage="1" showErrorMessage="1" xr:uid="{00000000-0002-0000-0700-000001000000}">
          <x14:formula1>
            <xm:f>'Listas Desplegables'!$Z$2:$Z$6</xm:f>
          </x14:formula1>
          <xm:sqref>B29</xm:sqref>
        </x14:dataValidation>
        <x14:dataValidation type="list" allowBlank="1" showInputMessage="1" showErrorMessage="1" xr:uid="{00000000-0002-0000-0700-000002000000}">
          <x14:formula1>
            <xm:f>'Listas Desplegables'!$S$3:$S$17</xm:f>
          </x14:formula1>
          <xm:sqref>B24</xm:sqref>
        </x14:dataValidation>
        <x14:dataValidation type="list" allowBlank="1" showInputMessage="1" showErrorMessage="1" xr:uid="{00000000-0002-0000-0700-000003000000}">
          <x14:formula1>
            <xm:f>'Listas Desplegables'!$R$2:$R$5</xm:f>
          </x14:formula1>
          <xm:sqref>E16</xm:sqref>
        </x14:dataValidation>
        <x14:dataValidation type="list" allowBlank="1" showInputMessage="1" showErrorMessage="1" xr:uid="{00000000-0002-0000-0700-000004000000}">
          <x14:formula1>
            <xm:f>'Listas Desplegables'!$H$2:$H$4</xm:f>
          </x14:formula1>
          <xm:sqref>B14</xm:sqref>
        </x14:dataValidation>
        <x14:dataValidation type="list" allowBlank="1" showInputMessage="1" showErrorMessage="1" xr:uid="{00000000-0002-0000-0700-000005000000}">
          <x14:formula1>
            <xm:f>'Listas Desplegables'!$K$2:$K$3</xm:f>
          </x14:formula1>
          <xm:sqref>D16</xm:sqref>
        </x14:dataValidation>
        <x14:dataValidation type="list" allowBlank="1" showInputMessage="1" showErrorMessage="1" xr:uid="{00000000-0002-0000-0700-000006000000}">
          <x14:formula1>
            <xm:f>'Listas Desplegables'!$J$2:$J$7</xm:f>
          </x14:formula1>
          <xm:sqref>B16:C16</xm:sqref>
        </x14:dataValidation>
        <x14:dataValidation type="list" allowBlank="1" showInputMessage="1" showErrorMessage="1" xr:uid="{00000000-0002-0000-0700-000007000000}">
          <x14:formula1>
            <xm:f>'Listas Desplegables'!$I$2:$I$3</xm:f>
          </x14:formula1>
          <xm:sqref>E14</xm:sqref>
        </x14:dataValidation>
        <x14:dataValidation type="list" allowBlank="1" showInputMessage="1" showErrorMessage="1" xr:uid="{00000000-0002-0000-0700-000008000000}">
          <x14:formula1>
            <xm:f>'Listas Desplegables'!$AA$2:$AA$4</xm:f>
          </x14:formula1>
          <xm:sqref>E39 E60 E81 E102 E123 E144 E165 E186 E207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6"/>
  <sheetViews>
    <sheetView zoomScale="70" zoomScaleNormal="70" workbookViewId="0">
      <selection activeCell="C6" sqref="C6"/>
    </sheetView>
  </sheetViews>
  <sheetFormatPr baseColWidth="10" defaultColWidth="0" defaultRowHeight="14.4" customHeight="1" zeroHeight="1"/>
  <cols>
    <col min="1" max="1" width="5.6640625" customWidth="1"/>
    <col min="2" max="2" width="35.6640625" customWidth="1"/>
    <col min="3" max="4" width="22.6640625" customWidth="1"/>
    <col min="5" max="5" width="35.6640625" customWidth="1"/>
    <col min="6" max="6" width="25.6640625" customWidth="1"/>
    <col min="7" max="7" width="35.6640625" customWidth="1"/>
    <col min="8" max="8" width="5.6640625" customWidth="1"/>
    <col min="9" max="16384" width="11.5546875" hidden="1"/>
  </cols>
  <sheetData>
    <row r="1" spans="1:8" s="52" customFormat="1" ht="30" customHeight="1" thickBot="1">
      <c r="A1" s="61"/>
      <c r="B1" s="62"/>
      <c r="C1" s="62"/>
      <c r="D1" s="62"/>
      <c r="E1" s="62"/>
      <c r="F1" s="62"/>
      <c r="G1" s="62"/>
      <c r="H1" s="63"/>
    </row>
    <row r="2" spans="1:8" s="9" customFormat="1" ht="19.95" customHeight="1">
      <c r="A2" s="55"/>
      <c r="B2" s="219"/>
      <c r="C2" s="191" t="s">
        <v>367</v>
      </c>
      <c r="D2" s="222"/>
      <c r="E2" s="222"/>
      <c r="F2" s="192"/>
      <c r="G2" s="158"/>
      <c r="H2" s="58"/>
    </row>
    <row r="3" spans="1:8" s="9" customFormat="1" ht="19.95" customHeight="1">
      <c r="A3" s="55"/>
      <c r="B3" s="220"/>
      <c r="C3" s="193"/>
      <c r="D3" s="223"/>
      <c r="E3" s="223"/>
      <c r="F3" s="194"/>
      <c r="G3" s="159"/>
      <c r="H3" s="58"/>
    </row>
    <row r="4" spans="1:8" s="9" customFormat="1" ht="19.95" customHeight="1" thickBot="1">
      <c r="A4" s="55"/>
      <c r="B4" s="221"/>
      <c r="C4" s="195"/>
      <c r="D4" s="224"/>
      <c r="E4" s="224"/>
      <c r="F4" s="196"/>
      <c r="G4" s="160"/>
      <c r="H4" s="58"/>
    </row>
    <row r="5" spans="1:8" s="9" customFormat="1" ht="19.95" customHeight="1" thickBot="1">
      <c r="A5" s="55"/>
      <c r="B5" s="149" t="s">
        <v>383</v>
      </c>
      <c r="C5" s="225" t="s">
        <v>402</v>
      </c>
      <c r="D5" s="208"/>
      <c r="E5" s="208"/>
      <c r="F5" s="209"/>
      <c r="G5" s="149" t="s">
        <v>368</v>
      </c>
      <c r="H5" s="58"/>
    </row>
    <row r="6" spans="1:8" s="9" customFormat="1" ht="19.95" customHeight="1" thickBot="1">
      <c r="A6" s="55"/>
      <c r="B6" s="64"/>
      <c r="C6" s="64"/>
      <c r="D6" s="64"/>
      <c r="E6" s="64"/>
      <c r="F6" s="64"/>
      <c r="G6" s="64"/>
      <c r="H6" s="58"/>
    </row>
    <row r="7" spans="1:8" s="9" customFormat="1" ht="27" customHeight="1" thickBot="1">
      <c r="A7" s="55"/>
      <c r="B7" s="168" t="s">
        <v>369</v>
      </c>
      <c r="C7" s="169"/>
      <c r="D7" s="169"/>
      <c r="E7" s="169"/>
      <c r="F7" s="169"/>
      <c r="G7" s="169"/>
      <c r="H7" s="58"/>
    </row>
    <row r="8" spans="1:8" s="52" customFormat="1" ht="30" customHeight="1" thickBot="1">
      <c r="A8" s="56"/>
      <c r="B8" s="64"/>
      <c r="C8" s="64"/>
      <c r="D8" s="64"/>
      <c r="E8" s="64"/>
      <c r="F8" s="64"/>
      <c r="G8" s="64"/>
      <c r="H8" s="59"/>
    </row>
    <row r="9" spans="1:8" s="52" customFormat="1" ht="30" customHeight="1" thickBot="1">
      <c r="A9" s="56"/>
      <c r="B9" s="100" t="s">
        <v>363</v>
      </c>
      <c r="C9" s="218" t="s">
        <v>143</v>
      </c>
      <c r="D9" s="208"/>
      <c r="E9" s="208"/>
      <c r="F9" s="208"/>
      <c r="G9" s="209"/>
      <c r="H9" s="59"/>
    </row>
    <row r="10" spans="1:8" ht="30" customHeight="1" thickBot="1">
      <c r="A10" s="99"/>
      <c r="B10" s="99"/>
      <c r="C10" s="99"/>
      <c r="D10" s="99"/>
      <c r="E10" s="99"/>
      <c r="F10" s="99"/>
      <c r="G10" s="99"/>
      <c r="H10" s="99"/>
    </row>
    <row r="11" spans="1:8" s="52" customFormat="1" ht="30" customHeight="1">
      <c r="A11" s="56"/>
      <c r="B11" s="226" t="s">
        <v>347</v>
      </c>
      <c r="C11" s="227"/>
      <c r="D11" s="228" t="str">
        <f>'Formulario H Coord Adm y Financ'!B12&amp;" "&amp;'Formulario H Coord Adm y Financ'!C12&amp;" "&amp;'Formulario H Coord Adm y Financ'!D12&amp;" "&amp;'Formulario H Coord Adm y Financ'!E12</f>
        <v xml:space="preserve">   </v>
      </c>
      <c r="E11" s="228"/>
      <c r="F11" s="97" t="s">
        <v>346</v>
      </c>
      <c r="G11" s="98" t="s">
        <v>348</v>
      </c>
      <c r="H11" s="59"/>
    </row>
    <row r="12" spans="1:8" s="52" customFormat="1" ht="30" customHeight="1">
      <c r="A12" s="56"/>
      <c r="B12" s="229" t="s">
        <v>345</v>
      </c>
      <c r="C12" s="230"/>
      <c r="D12" s="231" t="str">
        <f>IF('Formulario H Coord Adm y Financ'!C24="","",'Formulario H Coord Adm y Financ'!C24)</f>
        <v/>
      </c>
      <c r="E12" s="231"/>
      <c r="F12" s="135" t="str">
        <f>IF('Formulario H Coord Adm y Financ'!E24="","",'Formulario H Coord Adm y Financ'!E24)</f>
        <v/>
      </c>
      <c r="G12" s="232" t="str">
        <f>IF('Formulario H Coord Adm y Financ'!D26="","",'Formulario H Coord Adm y Financ'!D26)</f>
        <v/>
      </c>
      <c r="H12" s="59"/>
    </row>
    <row r="13" spans="1:8" s="52" customFormat="1" ht="30" customHeight="1">
      <c r="A13" s="56"/>
      <c r="B13" s="101" t="s">
        <v>342</v>
      </c>
      <c r="C13" s="96" t="s">
        <v>343</v>
      </c>
      <c r="D13" s="235" t="str">
        <f>IF('Formulario H Coord Adm y Financ'!B29="","",'Formulario H Coord Adm y Financ'!B29)</f>
        <v/>
      </c>
      <c r="E13" s="235"/>
      <c r="F13" s="236" t="str">
        <f>IF('Formulario H Coord Adm y Financ'!E29="","",'Formulario H Coord Adm y Financ'!E29)</f>
        <v/>
      </c>
      <c r="G13" s="233"/>
      <c r="H13" s="59"/>
    </row>
    <row r="14" spans="1:8" s="52" customFormat="1" ht="30" customHeight="1" thickBot="1">
      <c r="A14" s="56"/>
      <c r="B14" s="238" t="s">
        <v>344</v>
      </c>
      <c r="C14" s="239"/>
      <c r="D14" s="240" t="str">
        <f>IF('Formulario H Coord Adm y Financ'!C29="","",'Formulario H Coord Adm y Financ'!C29)</f>
        <v/>
      </c>
      <c r="E14" s="240"/>
      <c r="F14" s="237"/>
      <c r="G14" s="234"/>
      <c r="H14" s="59"/>
    </row>
    <row r="15" spans="1:8" s="52" customFormat="1" ht="30" customHeight="1" thickBot="1">
      <c r="A15" s="56"/>
      <c r="B15" s="64"/>
      <c r="C15" s="64"/>
      <c r="D15" s="64"/>
      <c r="E15" s="64"/>
      <c r="F15" s="64"/>
      <c r="G15" s="64"/>
      <c r="H15" s="59"/>
    </row>
    <row r="16" spans="1:8" s="52" customFormat="1" ht="30" customHeight="1">
      <c r="A16" s="56"/>
      <c r="B16" s="65" t="s">
        <v>320</v>
      </c>
      <c r="C16" s="66" t="s">
        <v>321</v>
      </c>
      <c r="D16" s="66" t="s">
        <v>322</v>
      </c>
      <c r="E16" s="66" t="s">
        <v>323</v>
      </c>
      <c r="F16" s="66" t="s">
        <v>349</v>
      </c>
      <c r="G16" s="67" t="s">
        <v>350</v>
      </c>
      <c r="H16" s="59"/>
    </row>
    <row r="17" spans="1:8" s="52" customFormat="1" ht="30" customHeight="1">
      <c r="A17" s="56"/>
      <c r="B17" s="68" t="str">
        <f>IF('Formulario H Coord Adm y Financ'!B39="","",'Formulario H Coord Adm y Financ'!B39)</f>
        <v/>
      </c>
      <c r="C17" s="135" t="str">
        <f>IF('Formulario H Coord Adm y Financ'!B41="","",'Formulario H Coord Adm y Financ'!B41)</f>
        <v/>
      </c>
      <c r="D17" s="135" t="str">
        <f>IF('Formulario H Coord Adm y Financ'!C41="","",'Formulario H Coord Adm y Financ'!C41)</f>
        <v/>
      </c>
      <c r="E17" s="136">
        <f>IF(AND(C17="",D17=""),0,DATEDIF(C17,D17+1,"y"))</f>
        <v>0</v>
      </c>
      <c r="F17" s="136">
        <f>IF(AND(C17="",D17=""),0,DATEDIF(C17,D17+1,"ym"))</f>
        <v>0</v>
      </c>
      <c r="G17" s="137">
        <f>IF(AND(C17="",D17=""),0,DATEDIF(C17,D17+1,"md"))</f>
        <v>0</v>
      </c>
      <c r="H17" s="59"/>
    </row>
    <row r="18" spans="1:8" s="52" customFormat="1" ht="30" customHeight="1">
      <c r="A18" s="56"/>
      <c r="B18" s="68" t="str">
        <f>IF('Formulario H Coord Adm y Financ'!B60="","",'Formulario H Coord Adm y Financ'!B60)</f>
        <v/>
      </c>
      <c r="C18" s="135" t="str">
        <f>IF('Formulario H Coord Adm y Financ'!B62="","",'Formulario H Coord Adm y Financ'!B62)</f>
        <v/>
      </c>
      <c r="D18" s="135" t="str">
        <f>IF('Formulario H Coord Adm y Financ'!C62="","",'Formulario H Coord Adm y Financ'!C62)</f>
        <v/>
      </c>
      <c r="E18" s="136">
        <f>IF(AND(C18="",D18=""),0,DATEDIF(C18,D18+1,"y"))</f>
        <v>0</v>
      </c>
      <c r="F18" s="136">
        <f>IF(AND(C18="",D18=""),0,DATEDIF(C18,D18+1,"ym"))</f>
        <v>0</v>
      </c>
      <c r="G18" s="137">
        <f>IF(AND(C18="",D18=""),0,DATEDIF(C18,D18+1,"md"))</f>
        <v>0</v>
      </c>
      <c r="H18" s="59"/>
    </row>
    <row r="19" spans="1:8" s="52" customFormat="1" ht="30" customHeight="1">
      <c r="A19" s="56"/>
      <c r="B19" s="68" t="str">
        <f>IF('Formulario H Coord Adm y Financ'!B81="","",'Formulario H Coord Adm y Financ'!B81)</f>
        <v/>
      </c>
      <c r="C19" s="135" t="str">
        <f>IF('Formulario H Coord Adm y Financ'!B83="","",'Formulario H Coord Adm y Financ'!B83)</f>
        <v/>
      </c>
      <c r="D19" s="135" t="str">
        <f>IF('Formulario H Coord Adm y Financ'!C83="","",'Formulario H Coord Adm y Financ'!C83)</f>
        <v/>
      </c>
      <c r="E19" s="136">
        <f t="shared" ref="E19:E25" si="0">IF(AND(C19="",D19=""),0,DATEDIF(C19,D19+1,"y"))</f>
        <v>0</v>
      </c>
      <c r="F19" s="136">
        <f t="shared" ref="F19:F25" si="1">IF(AND(C19="",D19=""),0,DATEDIF(C19,D19+1,"ym"))</f>
        <v>0</v>
      </c>
      <c r="G19" s="137">
        <f t="shared" ref="G19:G25" si="2">IF(AND(C19="",D19=""),0,DATEDIF(C19,D19+1,"md"))</f>
        <v>0</v>
      </c>
      <c r="H19" s="59"/>
    </row>
    <row r="20" spans="1:8" s="52" customFormat="1" ht="30" customHeight="1">
      <c r="A20" s="56"/>
      <c r="B20" s="68" t="str">
        <f>IF('Formulario H Coord Adm y Financ'!B102="","",'Formulario H Coord Adm y Financ'!B102)</f>
        <v/>
      </c>
      <c r="C20" s="135" t="str">
        <f>IF('Formulario H Coord Adm y Financ'!B104="","",'Formulario H Coord Adm y Financ'!B104)</f>
        <v/>
      </c>
      <c r="D20" s="135" t="str">
        <f>IF('Formulario H Coord Adm y Financ'!C104="","",'Formulario H Coord Adm y Financ'!C104)</f>
        <v/>
      </c>
      <c r="E20" s="136">
        <f t="shared" si="0"/>
        <v>0</v>
      </c>
      <c r="F20" s="136">
        <f t="shared" si="1"/>
        <v>0</v>
      </c>
      <c r="G20" s="137">
        <f t="shared" si="2"/>
        <v>0</v>
      </c>
      <c r="H20" s="59"/>
    </row>
    <row r="21" spans="1:8" s="52" customFormat="1" ht="30" customHeight="1">
      <c r="A21" s="56"/>
      <c r="B21" s="68" t="str">
        <f>IF('Formulario H Coord Adm y Financ'!B123="","",'Formulario H Coord Adm y Financ'!B123)</f>
        <v/>
      </c>
      <c r="C21" s="135" t="str">
        <f>IF('Formulario H Coord Adm y Financ'!B125="","",'Formulario H Coord Adm y Financ'!B125)</f>
        <v/>
      </c>
      <c r="D21" s="135" t="str">
        <f>IF('Formulario H Coord Adm y Financ'!C125="","",'Formulario H Coord Adm y Financ'!C125)</f>
        <v/>
      </c>
      <c r="E21" s="136">
        <f t="shared" si="0"/>
        <v>0</v>
      </c>
      <c r="F21" s="136">
        <f t="shared" si="1"/>
        <v>0</v>
      </c>
      <c r="G21" s="137">
        <f t="shared" si="2"/>
        <v>0</v>
      </c>
      <c r="H21" s="59"/>
    </row>
    <row r="22" spans="1:8" s="52" customFormat="1" ht="30" customHeight="1">
      <c r="A22" s="56"/>
      <c r="B22" s="68" t="str">
        <f>IF('Formulario H Coord Adm y Financ'!B144="","",'Formulario H Coord Adm y Financ'!B144)</f>
        <v/>
      </c>
      <c r="C22" s="135" t="str">
        <f>IF('Formulario H Coord Adm y Financ'!B146="","",'Formulario H Coord Adm y Financ'!B146)</f>
        <v/>
      </c>
      <c r="D22" s="135" t="str">
        <f>IF('Formulario H Coord Adm y Financ'!C146="","",'Formulario H Coord Adm y Financ'!C146)</f>
        <v/>
      </c>
      <c r="E22" s="136">
        <f t="shared" si="0"/>
        <v>0</v>
      </c>
      <c r="F22" s="136">
        <f t="shared" si="1"/>
        <v>0</v>
      </c>
      <c r="G22" s="137">
        <f t="shared" si="2"/>
        <v>0</v>
      </c>
      <c r="H22" s="59"/>
    </row>
    <row r="23" spans="1:8" s="52" customFormat="1" ht="30" customHeight="1">
      <c r="A23" s="56"/>
      <c r="B23" s="68" t="str">
        <f>IF('Formulario H Coord Adm y Financ'!B165="","",'Formulario H Coord Adm y Financ'!B165)</f>
        <v/>
      </c>
      <c r="C23" s="135" t="str">
        <f>IF('Formulario H Coord Adm y Financ'!B167="","",'Formulario H Coord Adm y Financ'!B167)</f>
        <v/>
      </c>
      <c r="D23" s="135" t="str">
        <f>IF('Formulario H Coord Adm y Financ'!C167="","",'Formulario H Coord Adm y Financ'!C167)</f>
        <v/>
      </c>
      <c r="E23" s="136">
        <f t="shared" si="0"/>
        <v>0</v>
      </c>
      <c r="F23" s="136">
        <f t="shared" si="1"/>
        <v>0</v>
      </c>
      <c r="G23" s="137">
        <f t="shared" si="2"/>
        <v>0</v>
      </c>
      <c r="H23" s="59"/>
    </row>
    <row r="24" spans="1:8" s="52" customFormat="1" ht="30" customHeight="1">
      <c r="A24" s="56"/>
      <c r="B24" s="68" t="str">
        <f>IF('Formulario H Coord Adm y Financ'!B186="","",'Formulario H Coord Adm y Financ'!B186)</f>
        <v/>
      </c>
      <c r="C24" s="135" t="str">
        <f>IF('Formulario H Coord Adm y Financ'!B188="","",'Formulario H Coord Adm y Financ'!B188)</f>
        <v/>
      </c>
      <c r="D24" s="135" t="str">
        <f>IF('Formulario H Coord Adm y Financ'!C188="","",'Formulario H Coord Adm y Financ'!C188)</f>
        <v/>
      </c>
      <c r="E24" s="136">
        <f t="shared" si="0"/>
        <v>0</v>
      </c>
      <c r="F24" s="136">
        <f t="shared" si="1"/>
        <v>0</v>
      </c>
      <c r="G24" s="137">
        <f t="shared" si="2"/>
        <v>0</v>
      </c>
      <c r="H24" s="59"/>
    </row>
    <row r="25" spans="1:8" s="52" customFormat="1" ht="30" customHeight="1">
      <c r="A25" s="56"/>
      <c r="B25" s="68" t="str">
        <f>IF('Formulario H Coord Adm y Financ'!B207="","",'Formulario H Coord Adm y Financ'!B207)</f>
        <v/>
      </c>
      <c r="C25" s="135" t="str">
        <f>IF('Formulario H Coord Adm y Financ'!B209="","",'Formulario H Coord Adm y Financ'!B209)</f>
        <v/>
      </c>
      <c r="D25" s="135" t="str">
        <f>IF('Formulario H Coord Adm y Financ'!C209="","",'Formulario H Coord Adm y Financ'!C209)</f>
        <v/>
      </c>
      <c r="E25" s="136">
        <f t="shared" si="0"/>
        <v>0</v>
      </c>
      <c r="F25" s="136">
        <f t="shared" si="1"/>
        <v>0</v>
      </c>
      <c r="G25" s="137">
        <f t="shared" si="2"/>
        <v>0</v>
      </c>
      <c r="H25" s="59"/>
    </row>
    <row r="26" spans="1:8" s="52" customFormat="1" ht="30" hidden="1" customHeight="1">
      <c r="A26" s="56"/>
      <c r="B26" s="243" t="s">
        <v>324</v>
      </c>
      <c r="C26" s="244"/>
      <c r="D26" s="244"/>
      <c r="E26" s="136">
        <f>SUM(E17:E25)</f>
        <v>0</v>
      </c>
      <c r="F26" s="136">
        <f>SUM(F17:F25)</f>
        <v>0</v>
      </c>
      <c r="G26" s="137">
        <f>SUM(G17:G25)</f>
        <v>0</v>
      </c>
      <c r="H26" s="59"/>
    </row>
    <row r="27" spans="1:8" s="52" customFormat="1" ht="30" hidden="1" customHeight="1">
      <c r="A27" s="56"/>
      <c r="B27" s="243" t="s">
        <v>325</v>
      </c>
      <c r="C27" s="244"/>
      <c r="D27" s="244"/>
      <c r="E27" s="136">
        <f>E26</f>
        <v>0</v>
      </c>
      <c r="F27" s="136">
        <f>F26+ROUNDDOWN(G26/30,0)</f>
        <v>0</v>
      </c>
      <c r="G27" s="137">
        <f>G26-((ROUNDDOWN(G26/30,0))*30)</f>
        <v>0</v>
      </c>
      <c r="H27" s="59"/>
    </row>
    <row r="28" spans="1:8" s="53" customFormat="1" ht="30" customHeight="1" thickBot="1">
      <c r="A28" s="57"/>
      <c r="B28" s="69" t="str">
        <f>IF(AND(D13&lt;&gt;"Equivalencia por experiencia",E28&gt;=2),"CUMPLE",IF(AND(D13="Equivalencia por experiencia",E28&gt;=4),"CUMPLE","NO CUMPLE"))</f>
        <v>NO CUMPLE</v>
      </c>
      <c r="C28" s="245" t="s">
        <v>326</v>
      </c>
      <c r="D28" s="245"/>
      <c r="E28" s="70">
        <f>E27+ROUNDDOWN(F27/12,0)</f>
        <v>0</v>
      </c>
      <c r="F28" s="70">
        <f>F27-((ROUNDDOWN(F27/12,))*12)</f>
        <v>0</v>
      </c>
      <c r="G28" s="71">
        <f>G27</f>
        <v>0</v>
      </c>
      <c r="H28" s="60"/>
    </row>
    <row r="29" spans="1:8" s="53" customFormat="1">
      <c r="A29" s="72"/>
      <c r="B29" s="73"/>
      <c r="C29" s="73"/>
      <c r="D29" s="73"/>
      <c r="E29" s="73"/>
      <c r="F29" s="73"/>
      <c r="G29" s="73"/>
      <c r="H29" s="74"/>
    </row>
    <row r="30" spans="1:8" s="53" customFormat="1">
      <c r="A30" s="72"/>
      <c r="B30" s="73"/>
      <c r="C30" s="73"/>
      <c r="D30" s="73"/>
      <c r="E30" s="73"/>
      <c r="F30" s="73"/>
      <c r="G30" s="73"/>
      <c r="H30" s="74"/>
    </row>
    <row r="31" spans="1:8" s="53" customFormat="1">
      <c r="A31" s="72"/>
      <c r="B31" s="73"/>
      <c r="C31" s="73"/>
      <c r="D31" s="73"/>
      <c r="E31" s="73"/>
      <c r="F31" s="73"/>
      <c r="G31" s="73"/>
      <c r="H31" s="74"/>
    </row>
    <row r="32" spans="1:8" s="53" customFormat="1">
      <c r="A32" s="72"/>
      <c r="B32" s="124" t="s">
        <v>379</v>
      </c>
      <c r="C32" s="99"/>
      <c r="D32" s="99"/>
      <c r="E32" s="124" t="s">
        <v>380</v>
      </c>
      <c r="F32" s="73"/>
      <c r="G32" s="73"/>
      <c r="H32" s="74"/>
    </row>
    <row r="33" spans="1:8" s="53" customFormat="1">
      <c r="A33" s="72"/>
      <c r="B33" s="99"/>
      <c r="C33" s="99"/>
      <c r="D33" s="99"/>
      <c r="E33" s="99"/>
      <c r="F33" s="73"/>
      <c r="G33" s="73"/>
      <c r="H33" s="74"/>
    </row>
    <row r="34" spans="1:8" s="53" customFormat="1" ht="30" customHeight="1">
      <c r="A34" s="72"/>
      <c r="B34" s="123" t="s">
        <v>376</v>
      </c>
      <c r="C34" s="242"/>
      <c r="D34" s="242"/>
      <c r="E34" s="123" t="s">
        <v>376</v>
      </c>
      <c r="F34" s="242"/>
      <c r="G34" s="242"/>
      <c r="H34" s="74"/>
    </row>
    <row r="35" spans="1:8" s="53" customFormat="1" ht="30" customHeight="1">
      <c r="A35" s="72"/>
      <c r="B35" s="124"/>
      <c r="C35" s="125"/>
      <c r="D35" s="125"/>
      <c r="E35" s="124"/>
      <c r="F35" s="73"/>
      <c r="G35" s="73"/>
      <c r="H35" s="74"/>
    </row>
    <row r="36" spans="1:8" s="53" customFormat="1" ht="30" customHeight="1">
      <c r="A36" s="72"/>
      <c r="B36" s="123" t="s">
        <v>377</v>
      </c>
      <c r="C36" s="242"/>
      <c r="D36" s="242"/>
      <c r="E36" s="123" t="s">
        <v>377</v>
      </c>
      <c r="F36" s="242"/>
      <c r="G36" s="242"/>
      <c r="H36" s="74"/>
    </row>
    <row r="37" spans="1:8" s="53" customFormat="1" ht="30" customHeight="1">
      <c r="A37" s="72"/>
      <c r="B37" s="123"/>
      <c r="C37" s="138"/>
      <c r="D37" s="138"/>
      <c r="E37" s="123"/>
      <c r="F37" s="138"/>
      <c r="G37" s="138"/>
      <c r="H37" s="74"/>
    </row>
    <row r="38" spans="1:8" s="53" customFormat="1" ht="30" customHeight="1">
      <c r="A38" s="72"/>
      <c r="B38" s="123" t="s">
        <v>381</v>
      </c>
      <c r="C38" s="241"/>
      <c r="D38" s="241"/>
      <c r="E38" s="241"/>
      <c r="F38" s="138"/>
      <c r="G38" s="138"/>
      <c r="H38" s="74"/>
    </row>
    <row r="39" spans="1:8" s="53" customFormat="1" ht="30" customHeight="1">
      <c r="A39" s="72"/>
      <c r="B39" s="123"/>
      <c r="C39" s="138"/>
      <c r="D39" s="138"/>
      <c r="E39" s="123"/>
      <c r="F39" s="138"/>
      <c r="G39" s="138"/>
      <c r="H39" s="74"/>
    </row>
    <row r="40" spans="1:8" s="53" customFormat="1" ht="30" customHeight="1">
      <c r="A40" s="72"/>
      <c r="B40" s="127" t="s">
        <v>382</v>
      </c>
      <c r="C40" s="125"/>
      <c r="D40" s="125"/>
      <c r="E40" s="124"/>
      <c r="F40" s="73"/>
      <c r="G40" s="73"/>
      <c r="H40" s="74"/>
    </row>
    <row r="41" spans="1:8" s="53" customFormat="1" ht="30" customHeight="1">
      <c r="A41" s="72"/>
      <c r="B41" s="126" t="s">
        <v>378</v>
      </c>
      <c r="C41" s="242"/>
      <c r="D41" s="242"/>
      <c r="E41" s="126" t="s">
        <v>378</v>
      </c>
      <c r="F41" s="242"/>
      <c r="G41" s="242"/>
      <c r="H41" s="74"/>
    </row>
    <row r="42" spans="1:8" s="53" customFormat="1">
      <c r="A42" s="72"/>
      <c r="B42" s="73"/>
      <c r="C42" s="73"/>
      <c r="D42" s="73"/>
      <c r="F42" s="73"/>
      <c r="G42" s="73"/>
      <c r="H42" s="74"/>
    </row>
    <row r="43" spans="1:8" s="53" customFormat="1">
      <c r="A43" s="72"/>
      <c r="B43" s="73"/>
      <c r="C43" s="73"/>
      <c r="D43" s="73"/>
      <c r="E43" s="73"/>
      <c r="F43" s="73"/>
      <c r="G43" s="73"/>
      <c r="H43" s="74"/>
    </row>
    <row r="44" spans="1:8" s="53" customFormat="1" ht="30" customHeight="1">
      <c r="A44" s="72"/>
      <c r="B44" s="123" t="s">
        <v>381</v>
      </c>
      <c r="C44" s="242"/>
      <c r="D44" s="242"/>
      <c r="E44" s="242"/>
      <c r="F44" s="73"/>
      <c r="G44" s="73"/>
      <c r="H44" s="74"/>
    </row>
    <row r="45" spans="1:8" s="53" customFormat="1">
      <c r="A45" s="72"/>
      <c r="B45" s="73"/>
      <c r="C45" s="73"/>
      <c r="D45" s="73"/>
      <c r="E45" s="73"/>
      <c r="F45" s="73"/>
      <c r="G45" s="73"/>
      <c r="H45" s="74"/>
    </row>
    <row r="46" spans="1:8" s="52" customFormat="1" ht="15" thickBot="1">
      <c r="A46" s="75"/>
      <c r="B46" s="76"/>
      <c r="C46" s="76"/>
      <c r="D46" s="76"/>
      <c r="E46" s="76"/>
      <c r="F46" s="76"/>
      <c r="G46" s="76"/>
      <c r="H46" s="77"/>
    </row>
  </sheetData>
  <mergeCells count="26">
    <mergeCell ref="C38:E38"/>
    <mergeCell ref="C41:D41"/>
    <mergeCell ref="F41:G41"/>
    <mergeCell ref="C44:E44"/>
    <mergeCell ref="B26:D26"/>
    <mergeCell ref="B27:D27"/>
    <mergeCell ref="C28:D28"/>
    <mergeCell ref="C34:D34"/>
    <mergeCell ref="F34:G34"/>
    <mergeCell ref="C36:D36"/>
    <mergeCell ref="F36:G36"/>
    <mergeCell ref="B11:C11"/>
    <mergeCell ref="D11:E11"/>
    <mergeCell ref="B12:C12"/>
    <mergeCell ref="D12:E12"/>
    <mergeCell ref="G12:G14"/>
    <mergeCell ref="D13:E13"/>
    <mergeCell ref="F13:F14"/>
    <mergeCell ref="B14:C14"/>
    <mergeCell ref="D14:E14"/>
    <mergeCell ref="C9:G9"/>
    <mergeCell ref="B2:B4"/>
    <mergeCell ref="C2:F4"/>
    <mergeCell ref="G2:G4"/>
    <mergeCell ref="C5:F5"/>
    <mergeCell ref="B7:G7"/>
  </mergeCells>
  <conditionalFormatting sqref="B28">
    <cfRule type="cellIs" dxfId="7" priority="1" operator="equal">
      <formula>"NO CUMPLE"</formula>
    </cfRule>
    <cfRule type="cellIs" dxfId="6"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BCCB90FEBB2F94FB554F98B828AF981" ma:contentTypeVersion="1" ma:contentTypeDescription="Crear nuevo documento." ma:contentTypeScope="" ma:versionID="e8db70ec9a08583465c94f765f0b0ea1">
  <xsd:schema xmlns:xsd="http://www.w3.org/2001/XMLSchema" xmlns:xs="http://www.w3.org/2001/XMLSchema" xmlns:p="http://schemas.microsoft.com/office/2006/metadata/properties" xmlns:ns2="031e1a1d-f80a-447a-b882-3a10ef125cf7" targetNamespace="http://schemas.microsoft.com/office/2006/metadata/properties" ma:root="true" ma:fieldsID="546c1d4255e6afbeb69aea7726e6a62b" ns2:_="">
    <xsd:import namespace="031e1a1d-f80a-447a-b882-3a10ef125cf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98F857-0F54-4AD8-93B1-257333CF47B2}">
  <ds:schemaRefs>
    <ds:schemaRef ds:uri="http://schemas.microsoft.com/sharepoint/v3/contenttype/forms"/>
  </ds:schemaRefs>
</ds:datastoreItem>
</file>

<file path=customXml/itemProps2.xml><?xml version="1.0" encoding="utf-8"?>
<ds:datastoreItem xmlns:ds="http://schemas.openxmlformats.org/officeDocument/2006/customXml" ds:itemID="{4B349571-8B97-4B92-ACE1-E7F6AC528C5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31e1a1d-f80a-447a-b882-3a10ef125cf7"/>
    <ds:schemaRef ds:uri="http://www.w3.org/XML/1998/namespace"/>
    <ds:schemaRef ds:uri="http://purl.org/dc/dcmitype/"/>
  </ds:schemaRefs>
</ds:datastoreItem>
</file>

<file path=customXml/itemProps3.xml><?xml version="1.0" encoding="utf-8"?>
<ds:datastoreItem xmlns:ds="http://schemas.openxmlformats.org/officeDocument/2006/customXml" ds:itemID="{A6983596-A2BC-4B32-B4E9-C7AC70A9B5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1e1a1d-f80a-447a-b882-3a10ef125c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Instructivo</vt:lpstr>
      <vt:lpstr>Formulario A - F</vt:lpstr>
      <vt:lpstr>Formulario G</vt:lpstr>
      <vt:lpstr>Formulario H Director</vt:lpstr>
      <vt:lpstr>Experiencia Director</vt:lpstr>
      <vt:lpstr>Formulario H Coord Proy Agrop</vt:lpstr>
      <vt:lpstr>Experiencia Coord Proy Agrop</vt:lpstr>
      <vt:lpstr>Formulario H Coord Adm y Financ</vt:lpstr>
      <vt:lpstr>Experiencia Coord Adm y Financ</vt:lpstr>
      <vt:lpstr>Formulario H Coor Proc Asoc y C</vt:lpstr>
      <vt:lpstr>Experiencia Coor Proc Asoc y C</vt:lpstr>
      <vt:lpstr>Formulario H Coord Ambiental</vt:lpstr>
      <vt:lpstr>Experiencia Coord Ambiental</vt:lpstr>
      <vt:lpstr>Formulario H Asesor Jurídico</vt:lpstr>
      <vt:lpstr>Experiencia Asesor Jurídico</vt:lpstr>
      <vt:lpstr>Listas Desplegables</vt:lpstr>
      <vt:lpstr>'Formulario A - F'!Área_de_impresión</vt:lpstr>
      <vt:lpstr>'Formulario G'!Área_de_impresión</vt:lpstr>
      <vt:lpstr>'Formulario H Asesor Jurídico'!Área_de_impresión</vt:lpstr>
      <vt:lpstr>'Formulario H Coor Proc Asoc y C'!Área_de_impresión</vt:lpstr>
      <vt:lpstr>'Formulario H Coord Adm y Financ'!Área_de_impresión</vt:lpstr>
      <vt:lpstr>'Formulario H Coord Ambiental'!Área_de_impresión</vt:lpstr>
      <vt:lpstr>'Formulario H Coord Proy Agrop'!Área_de_impresión</vt:lpstr>
      <vt:lpstr>'Formulario H Director'!Área_de_impresión</vt:lpstr>
      <vt:lpstr>'Formulario A - F'!Títulos_a_imprimir</vt:lpstr>
      <vt:lpstr>'Formulario G'!Títulos_a_imprimir</vt:lpstr>
      <vt:lpstr>'Formulario H Asesor Jurídico'!Títulos_a_imprimir</vt:lpstr>
      <vt:lpstr>'Formulario H Coor Proc Asoc y C'!Títulos_a_imprimir</vt:lpstr>
      <vt:lpstr>'Formulario H Coord Adm y Financ'!Títulos_a_imprimir</vt:lpstr>
      <vt:lpstr>'Formulario H Coord Ambiental'!Títulos_a_imprimir</vt:lpstr>
      <vt:lpstr>'Formulario H Coord Proy Agrop'!Títulos_a_imprimir</vt:lpstr>
      <vt:lpstr>'Formulario H Director'!Títulos_a_imprimir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Andres Bobadilla Moreno</dc:creator>
  <cp:lastModifiedBy>William Arturo Romero Correa</cp:lastModifiedBy>
  <cp:lastPrinted>2019-07-30T21:15:40Z</cp:lastPrinted>
  <dcterms:created xsi:type="dcterms:W3CDTF">2019-01-16T20:13:03Z</dcterms:created>
  <dcterms:modified xsi:type="dcterms:W3CDTF">2021-03-19T19:52:18Z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0x0101005BCCB90FEBB2F94FB554F98B828AF981</vt:lpwstr>
  </property>
</Properties>
</file>