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iana.cubides\Desktop\INFORMES 2019\"/>
    </mc:Choice>
  </mc:AlternateContent>
  <xr:revisionPtr revIDLastSave="0" documentId="8_{A67097F8-37D7-4910-88C7-CA65E6479E27}" xr6:coauthVersionLast="41" xr6:coauthVersionMax="41" xr10:uidLastSave="{00000000-0000-0000-0000-000000000000}"/>
  <bookViews>
    <workbookView xWindow="-120" yWindow="-120" windowWidth="20730" windowHeight="11160" firstSheet="2" activeTab="2" xr2:uid="{00000000-000D-0000-FFFF-FFFF00000000}"/>
  </bookViews>
  <sheets>
    <sheet name="PMA" sheetId="1" state="hidden" r:id="rId1"/>
    <sheet name="PMA modificado Enero 2018" sheetId="5" state="hidden" r:id="rId2"/>
    <sheet name="PM AGN" sheetId="6" r:id="rId3"/>
    <sheet name="Instructivo PMA" sheetId="4" r:id="rId4"/>
  </sheets>
  <definedNames>
    <definedName name="_xlnm._FilterDatabase" localSheetId="2" hidden="1">'PM AGN'!$G$10:$H$53</definedName>
    <definedName name="_xlnm.Print_Titles" localSheetId="2">'PM AGN'!$8:$10</definedName>
    <definedName name="_xlnm.Print_Titles" localSheetId="0">PMA!$8:$10</definedName>
    <definedName name="_xlnm.Print_Titles" localSheetId="1">'PMA modificado Enero 2018'!$8:$10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6" l="1"/>
  <c r="L11" i="6"/>
  <c r="F53" i="6" l="1"/>
  <c r="L14" i="6"/>
  <c r="L17" i="6"/>
  <c r="L20" i="6"/>
  <c r="L23" i="6"/>
  <c r="L26" i="6"/>
  <c r="L29" i="6"/>
  <c r="L32" i="6"/>
  <c r="L35" i="6"/>
  <c r="L38" i="6"/>
  <c r="L41" i="6"/>
  <c r="L44" i="6"/>
  <c r="L47" i="6"/>
  <c r="L50"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82" i="5"/>
  <c r="I81" i="5"/>
  <c r="I80" i="5"/>
  <c r="I79" i="5"/>
  <c r="I78" i="5"/>
  <c r="I77" i="5"/>
  <c r="I76" i="5"/>
  <c r="I64" i="5"/>
  <c r="I63" i="5"/>
  <c r="L62" i="5"/>
  <c r="F82" i="5" s="1"/>
  <c r="I62" i="5"/>
  <c r="I61" i="5"/>
  <c r="I60" i="5"/>
  <c r="L59" i="5"/>
  <c r="F81" i="5" s="1"/>
  <c r="I59" i="5"/>
  <c r="I58" i="5"/>
  <c r="I57" i="5"/>
  <c r="L56" i="5"/>
  <c r="F80" i="5" s="1"/>
  <c r="I56" i="5"/>
  <c r="I55" i="5"/>
  <c r="I54" i="5"/>
  <c r="L53" i="5"/>
  <c r="F79" i="5" s="1"/>
  <c r="I53" i="5"/>
  <c r="I52" i="5"/>
  <c r="I51" i="5"/>
  <c r="L50" i="5"/>
  <c r="F78" i="5" s="1"/>
  <c r="I50" i="5"/>
  <c r="I49" i="5"/>
  <c r="I48" i="5"/>
  <c r="L47" i="5"/>
  <c r="F77" i="5" s="1"/>
  <c r="I47" i="5"/>
  <c r="I46" i="5"/>
  <c r="I45" i="5"/>
  <c r="L44" i="5"/>
  <c r="F76" i="5" s="1"/>
  <c r="I44" i="5"/>
  <c r="I43" i="5"/>
  <c r="I42" i="5"/>
  <c r="L41" i="5"/>
  <c r="F75" i="5" s="1"/>
  <c r="I41" i="5"/>
  <c r="I40" i="5"/>
  <c r="I39" i="5"/>
  <c r="L38" i="5"/>
  <c r="F74" i="5" s="1"/>
  <c r="I38" i="5"/>
  <c r="I37" i="5"/>
  <c r="I36" i="5"/>
  <c r="L35" i="5"/>
  <c r="F73" i="5" s="1"/>
  <c r="I35" i="5"/>
  <c r="I34" i="5"/>
  <c r="I33" i="5"/>
  <c r="L32" i="5"/>
  <c r="F72" i="5" s="1"/>
  <c r="I32" i="5"/>
  <c r="I31" i="5"/>
  <c r="I30" i="5"/>
  <c r="L29" i="5"/>
  <c r="F71" i="5" s="1"/>
  <c r="I29" i="5"/>
  <c r="I28" i="5"/>
  <c r="I27" i="5"/>
  <c r="L26" i="5"/>
  <c r="F70" i="5" s="1"/>
  <c r="I26" i="5"/>
  <c r="I25" i="5"/>
  <c r="I24" i="5"/>
  <c r="L23" i="5"/>
  <c r="F69" i="5" s="1"/>
  <c r="I23" i="5"/>
  <c r="I22" i="5"/>
  <c r="I21" i="5"/>
  <c r="L20" i="5"/>
  <c r="F68" i="5" s="1"/>
  <c r="I20" i="5"/>
  <c r="I19" i="5"/>
  <c r="I18" i="5"/>
  <c r="L17" i="5"/>
  <c r="F67" i="5" s="1"/>
  <c r="I17" i="5"/>
  <c r="I16" i="5"/>
  <c r="I15" i="5"/>
  <c r="L14" i="5"/>
  <c r="F66" i="5" s="1"/>
  <c r="I14" i="5"/>
  <c r="I13" i="5"/>
  <c r="I12" i="5"/>
  <c r="L11" i="5"/>
  <c r="F65" i="5" s="1"/>
  <c r="I11" i="5"/>
  <c r="L11" i="1"/>
  <c r="F65" i="1" s="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76" i="1"/>
  <c r="I77" i="1"/>
  <c r="I78" i="1"/>
  <c r="I79" i="1"/>
  <c r="I80" i="1"/>
  <c r="I81" i="1"/>
  <c r="I82" i="1"/>
  <c r="I11" i="1"/>
  <c r="L14" i="1"/>
  <c r="F66" i="1" s="1"/>
  <c r="L41" i="1"/>
  <c r="F75" i="1" s="1"/>
  <c r="L62" i="1"/>
  <c r="F82" i="1" s="1"/>
  <c r="L59" i="1"/>
  <c r="F81" i="1" s="1"/>
  <c r="L56" i="1"/>
  <c r="F80" i="1" s="1"/>
  <c r="L53" i="1"/>
  <c r="F79" i="1" s="1"/>
  <c r="L50" i="1"/>
  <c r="F78" i="1" s="1"/>
  <c r="L47" i="1"/>
  <c r="F77" i="1" s="1"/>
  <c r="L44" i="1"/>
  <c r="F76" i="1" s="1"/>
  <c r="L38" i="1"/>
  <c r="F74" i="1" s="1"/>
  <c r="L35" i="1"/>
  <c r="F73" i="1" s="1"/>
  <c r="L32" i="1"/>
  <c r="F72" i="1"/>
  <c r="L29" i="1"/>
  <c r="F71" i="1" s="1"/>
  <c r="L26" i="1"/>
  <c r="F70" i="1" s="1"/>
  <c r="L23" i="1"/>
  <c r="F69" i="1" s="1"/>
  <c r="L20" i="1"/>
  <c r="F68" i="1" s="1"/>
  <c r="L17" i="1"/>
  <c r="F67" i="1" s="1"/>
  <c r="E55" i="6" l="1"/>
  <c r="E84" i="5"/>
  <c r="E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John Edisson Montañez Rey</author>
  </authors>
  <commentList>
    <comment ref="P9" authorId="0" shapeId="0" xr:uid="{00000000-0006-0000-0100-000001000000}">
      <text>
        <r>
          <rPr>
            <sz val="9"/>
            <color indexed="81"/>
            <rFont val="Tahoma"/>
            <family val="2"/>
          </rPr>
          <t xml:space="preserve">Dejar las observaciones frente al cumplimiento y efectividad de las tareas implementadas. 
</t>
        </r>
      </text>
    </comment>
    <comment ref="R9" authorId="1" shapeId="0" xr:uid="{00000000-0006-0000-0100-000002000000}">
      <text>
        <r>
          <rPr>
            <b/>
            <sz val="9"/>
            <color indexed="81"/>
            <rFont val="Tahoma"/>
            <family val="2"/>
          </rPr>
          <t xml:space="preserve">Fecha en que se cierra completamente el hallazgo
</t>
        </r>
      </text>
    </comment>
    <comment ref="S9" authorId="1" shapeId="0" xr:uid="{00000000-0006-0000-0100-000003000000}">
      <text>
        <r>
          <rPr>
            <b/>
            <sz val="9"/>
            <color indexed="81"/>
            <rFont val="Tahoma"/>
            <family val="2"/>
          </rPr>
          <t>Número de radicado con el cual la entidad realiza el cierre del hallazgo</t>
        </r>
      </text>
    </comment>
    <comment ref="G12" authorId="2" shapeId="0" xr:uid="{00000000-0006-0000-0100-000004000000}">
      <text>
        <r>
          <rPr>
            <b/>
            <sz val="9"/>
            <color indexed="81"/>
            <rFont val="Tahoma"/>
            <family val="2"/>
          </rPr>
          <t>John Edisson Montañez Rey:</t>
        </r>
        <r>
          <rPr>
            <sz val="9"/>
            <color indexed="81"/>
            <rFont val="Tahoma"/>
            <family val="2"/>
          </rPr>
          <t xml:space="preserve">
Es la fecha misma del comité</t>
        </r>
      </text>
    </comment>
    <comment ref="H12" authorId="2" shapeId="0" xr:uid="{00000000-0006-0000-0100-000005000000}">
      <text>
        <r>
          <rPr>
            <b/>
            <sz val="9"/>
            <color indexed="81"/>
            <rFont val="Tahoma"/>
            <family val="2"/>
          </rPr>
          <t xml:space="preserve">John Edisson Montañez Rey:
</t>
        </r>
        <r>
          <rPr>
            <sz val="9"/>
            <color indexed="81"/>
            <rFont val="Tahoma"/>
            <family val="2"/>
          </rPr>
          <t xml:space="preserve">Se solicita este plazo debido a que hubo una prórroga hasta el </t>
        </r>
        <r>
          <rPr>
            <b/>
            <sz val="9"/>
            <color indexed="81"/>
            <rFont val="Tahoma"/>
            <family val="2"/>
          </rPr>
          <t>6 de febrero</t>
        </r>
        <r>
          <rPr>
            <sz val="9"/>
            <color indexed="81"/>
            <rFont val="Tahoma"/>
            <family val="2"/>
          </rPr>
          <t xml:space="preserve">, luego de la entrega pueden existir observaciones y ajustes hasta por dos meses, es decir </t>
        </r>
        <r>
          <rPr>
            <b/>
            <sz val="9"/>
            <color indexed="81"/>
            <rFont val="Tahoma"/>
            <family val="2"/>
          </rPr>
          <t>6 de abril</t>
        </r>
        <r>
          <rPr>
            <sz val="9"/>
            <color indexed="81"/>
            <rFont val="Tahoma"/>
            <family val="2"/>
          </rPr>
          <t xml:space="preserve">.
</t>
        </r>
        <r>
          <rPr>
            <b/>
            <sz val="9"/>
            <color indexed="12"/>
            <rFont val="Tahoma"/>
            <family val="2"/>
          </rPr>
          <t xml:space="preserve">Opinión OCI: </t>
        </r>
        <r>
          <rPr>
            <sz val="9"/>
            <color indexed="12"/>
            <rFont val="Tahoma"/>
            <family val="2"/>
          </rPr>
          <t>De acuerdo, no presentamos observaciones.</t>
        </r>
      </text>
    </comment>
    <comment ref="H13" authorId="2" shapeId="0" xr:uid="{00000000-0006-0000-0100-000006000000}">
      <text>
        <r>
          <rPr>
            <b/>
            <sz val="9"/>
            <color indexed="81"/>
            <rFont val="Tahoma"/>
            <family val="2"/>
          </rPr>
          <t xml:space="preserve">John Edisson Montañez Rey:
</t>
        </r>
        <r>
          <rPr>
            <sz val="9"/>
            <color indexed="81"/>
            <rFont val="Tahoma"/>
            <family val="2"/>
          </rPr>
          <t xml:space="preserve">
De acuerdo a la aprobación de las TRD, estan son presentadas máximo 1 mes después al AGN </t>
        </r>
        <r>
          <rPr>
            <b/>
            <sz val="9"/>
            <color indexed="81"/>
            <rFont val="Tahoma"/>
            <family val="2"/>
          </rPr>
          <t>(31 de mayo 2018)</t>
        </r>
        <r>
          <rPr>
            <sz val="9"/>
            <color indexed="81"/>
            <rFont val="Tahoma"/>
            <family val="2"/>
          </rPr>
          <t xml:space="preserve">, este, basado en el acuerdo 04 de 2013 artículo 11 tiene un plazo máximo de 90 días hábiles </t>
        </r>
        <r>
          <rPr>
            <b/>
            <sz val="9"/>
            <color indexed="81"/>
            <rFont val="Tahoma"/>
            <family val="2"/>
          </rPr>
          <t>(Octubre 15 2018)</t>
        </r>
        <r>
          <rPr>
            <sz val="9"/>
            <color indexed="81"/>
            <rFont val="Tahoma"/>
            <family val="2"/>
          </rPr>
          <t xml:space="preserve"> para emitir concepto y que la entidad que presenta TRD tiene hasta 1 mes para realizar ajustes y presentarlas nuevamente </t>
        </r>
        <r>
          <rPr>
            <b/>
            <sz val="9"/>
            <color indexed="81"/>
            <rFont val="Tahoma"/>
            <family val="2"/>
          </rPr>
          <t xml:space="preserve">(Noviembre 15 2018).
</t>
        </r>
        <r>
          <rPr>
            <sz val="9"/>
            <color indexed="81"/>
            <rFont val="Tahoma"/>
            <family val="2"/>
          </rPr>
          <t xml:space="preserve">Nuevamente el AGN tiene 90 días hábiles para emitir concepto, es decir </t>
        </r>
        <r>
          <rPr>
            <b/>
            <sz val="9"/>
            <color indexed="81"/>
            <rFont val="Tahoma"/>
            <family val="2"/>
          </rPr>
          <t xml:space="preserve">(Marzo 31 2019). </t>
        </r>
        <r>
          <rPr>
            <sz val="9"/>
            <color indexed="81"/>
            <rFont val="Tahoma"/>
            <family val="2"/>
          </rPr>
          <t xml:space="preserve">Estos tiempos están contemplados sin tener en cuenta ningún contratiempo, por lo cual se propone una fecha posterior, que permita tener un lapso prudencial de tiempo.
</t>
        </r>
        <r>
          <rPr>
            <b/>
            <sz val="9"/>
            <color indexed="12"/>
            <rFont val="Tahoma"/>
            <family val="2"/>
          </rPr>
          <t xml:space="preserve">Opinión OCI: </t>
        </r>
        <r>
          <rPr>
            <sz val="9"/>
            <color indexed="12"/>
            <rFont val="Tahoma"/>
            <family val="2"/>
          </rPr>
          <t xml:space="preserve">Al revisar el fundamente normativo (Acuerdo 04 de 2013), no encontramos los plazos que fundamentan la ampliación de esta actividad hasta el año 2019. En nuestra revisión, no osbservamos la existencia del plazo de 1 mes para realizar ajustes y los 90 días para emitir un segundo concepto. En cualquier caso, establecer acciones de mejoramiento tan extensas en el tiempo, no corresponde a una buena práctica de gestión. Recomiendo revaluar.
</t>
        </r>
        <r>
          <rPr>
            <b/>
            <sz val="9"/>
            <color indexed="81"/>
            <rFont val="Tahoma"/>
            <family val="2"/>
          </rPr>
          <t xml:space="preserve">John Edisson Montañez Rey: </t>
        </r>
        <r>
          <rPr>
            <b/>
            <sz val="9"/>
            <color indexed="12"/>
            <rFont val="Tahoma"/>
            <family val="2"/>
          </rPr>
          <t xml:space="preserve">
</t>
        </r>
        <r>
          <rPr>
            <b/>
            <sz val="9"/>
            <color indexed="81"/>
            <rFont val="Tahoma"/>
            <family val="2"/>
          </rPr>
          <t xml:space="preserve">
</t>
        </r>
        <r>
          <rPr>
            <sz val="9"/>
            <color indexed="81"/>
            <rFont val="Tahoma"/>
            <family val="2"/>
          </rPr>
          <t>El plazo de un mes se describe en el artículo 10 literal c) "</t>
        </r>
        <r>
          <rPr>
            <i/>
            <sz val="9"/>
            <color indexed="81"/>
            <rFont val="Tahoma"/>
            <family val="2"/>
          </rPr>
          <t xml:space="preserve">la entidad tendrá máximo treinta (30) días para realizar los ajustes solicitados y remitirá nuevamente al Consejo Departamental o Distrital de Archivos"; 
</t>
        </r>
        <r>
          <rPr>
            <sz val="9"/>
            <color indexed="81"/>
            <rFont val="Tahoma"/>
            <family val="2"/>
          </rPr>
          <t>El plazo del segundo concepto (90 días hábiles) se toma partiendo de la premisa que se deben realizar ajustes en las TRD ya que según la experiencia el AGN generalmente no aprueba en una primera instancia, lo que indica que nuevamente tienen los mismos 90 días hábiles para realizar la segunda revisión.   
Por último, se informa, que si bien no es una buena práctica establecer acciones de mejoramiento tan extensas, esto se debe a que la convalidación de las TRD no depende de la ADR si no de los tiempos que por el acuerdo 04 de 2013 tiene el Archivo General de la Nación, para el cual la ADR no tiene ingerencia.</t>
        </r>
      </text>
    </comment>
    <comment ref="H15" authorId="2" shapeId="0" xr:uid="{00000000-0006-0000-0100-000007000000}">
      <text>
        <r>
          <rPr>
            <b/>
            <sz val="9"/>
            <color indexed="81"/>
            <rFont val="Tahoma"/>
            <family val="2"/>
          </rPr>
          <t>John Edisson Montañez Rey:</t>
        </r>
        <r>
          <rPr>
            <sz val="9"/>
            <color indexed="81"/>
            <rFont val="Tahoma"/>
            <family val="2"/>
          </rPr>
          <t xml:space="preserve">
La misma fecha probable de realización del comité para aprobación de TRD.</t>
        </r>
      </text>
    </comment>
    <comment ref="G16" authorId="2" shapeId="0" xr:uid="{00000000-0006-0000-0100-000008000000}">
      <text>
        <r>
          <rPr>
            <b/>
            <sz val="9"/>
            <color indexed="81"/>
            <rFont val="Tahoma"/>
            <family val="2"/>
          </rPr>
          <t>John Edisson Montañez Rey:</t>
        </r>
        <r>
          <rPr>
            <sz val="9"/>
            <color indexed="81"/>
            <rFont val="Tahoma"/>
            <family val="2"/>
          </rPr>
          <t xml:space="preserve">
Para esta acitividad la fecha está diferente ya que inicialmente quedo 13 oct de 2017 como el resto, la idea entonces es proponer el cambio de esta fecha debido a que fue un error desde el mismo momento en que se establecieron las fechas debido a que no existía PGD para desarrollar. Por consiguiente, se solicita ajuste a partir de la aprobación del instrumento por el comité.
</t>
        </r>
        <r>
          <rPr>
            <sz val="9"/>
            <color indexed="12"/>
            <rFont val="Tahoma"/>
            <family val="2"/>
          </rPr>
          <t xml:space="preserve">
</t>
        </r>
        <r>
          <rPr>
            <b/>
            <sz val="9"/>
            <color indexed="12"/>
            <rFont val="Tahoma"/>
            <family val="2"/>
          </rPr>
          <t xml:space="preserve">Opinión OCI: </t>
        </r>
        <r>
          <rPr>
            <sz val="9"/>
            <color indexed="12"/>
            <rFont val="Tahoma"/>
            <family val="2"/>
          </rPr>
          <t xml:space="preserve">Si el Comité para la aprobación del PGD se llevaría a cabo el 30-Abr-2018, la fecha de desarrollo del mismo debería ser posterior, por lo cual, no resulta coherente establecer 14-Abr-2018 como fecha de inicio para su desarrollo. Se recomienda establecer una fecha de inicio a partir del mes de May-2018.
</t>
        </r>
        <r>
          <rPr>
            <sz val="9"/>
            <color indexed="81"/>
            <rFont val="Tahoma"/>
            <family val="2"/>
          </rPr>
          <t xml:space="preserve">
Se ajustó la fecha a 31-05-2018 de conformidad a lo observación de </t>
        </r>
        <r>
          <rPr>
            <b/>
            <sz val="9"/>
            <color indexed="81"/>
            <rFont val="Tahoma"/>
            <family val="2"/>
          </rPr>
          <t>OCI</t>
        </r>
        <r>
          <rPr>
            <sz val="9"/>
            <color indexed="81"/>
            <rFont val="Tahoma"/>
            <family val="2"/>
          </rPr>
          <t>.</t>
        </r>
      </text>
    </comment>
    <comment ref="F20" authorId="2" shapeId="0" xr:uid="{00000000-0006-0000-0100-000009000000}">
      <text>
        <r>
          <rPr>
            <b/>
            <sz val="9"/>
            <color indexed="81"/>
            <rFont val="Tahoma"/>
            <family val="2"/>
          </rPr>
          <t>John Edisson Montañez Rey:</t>
        </r>
        <r>
          <rPr>
            <sz val="9"/>
            <color indexed="81"/>
            <rFont val="Tahoma"/>
            <family val="2"/>
          </rPr>
          <t xml:space="preserve">
Se debe aclarar que el personal contratado apoya la organización y en algunos casos lo realiza dependiendo del volumen documental de cada área. Además, cabe anotar que esta actividad se realizó para la vigencia 2017, sin embargo tal cual como se menciona en la misma la continuidad de la tarea para la vigencia 2018 depende de los recursos económicos asignados a la Dirección Adtiva y Financiera - Gestión Documental.</t>
        </r>
      </text>
    </comment>
    <comment ref="H22" authorId="2" shapeId="0" xr:uid="{00000000-0006-0000-0100-00000A000000}">
      <text>
        <r>
          <rPr>
            <b/>
            <sz val="9"/>
            <color indexed="81"/>
            <rFont val="Tahoma"/>
            <family val="2"/>
          </rPr>
          <t>John Edisson Montañez Rey:</t>
        </r>
        <r>
          <rPr>
            <sz val="9"/>
            <color indexed="81"/>
            <rFont val="Tahoma"/>
            <family val="2"/>
          </rPr>
          <t xml:space="preserve">
El Cto 747 de 2017 se prorrogó hasta el 20 de febrero de 2018.
</t>
        </r>
        <r>
          <rPr>
            <b/>
            <sz val="9"/>
            <color indexed="12"/>
            <rFont val="Tahoma"/>
            <family val="2"/>
          </rPr>
          <t>Opinión OCI:</t>
        </r>
        <r>
          <rPr>
            <sz val="9"/>
            <color indexed="12"/>
            <rFont val="Tahoma"/>
            <family val="2"/>
          </rPr>
          <t xml:space="preserve"> De acuerdo, no presento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200-000001000000}">
      <text>
        <r>
          <rPr>
            <sz val="9"/>
            <color indexed="81"/>
            <rFont val="Tahoma"/>
            <family val="2"/>
          </rPr>
          <t xml:space="preserve">Dejar las observaciones frente al cumplimiento y efectividad de las tareas implementadas. 
</t>
        </r>
      </text>
    </comment>
    <comment ref="R9" authorId="1" shapeId="0" xr:uid="{00000000-0006-0000-0200-000002000000}">
      <text>
        <r>
          <rPr>
            <b/>
            <sz val="9"/>
            <color indexed="81"/>
            <rFont val="Tahoma"/>
            <family val="2"/>
          </rPr>
          <t xml:space="preserve">Fecha en que se cierra completamente el hallazgo
</t>
        </r>
      </text>
    </comment>
    <comment ref="S9" authorId="1" shapeId="0" xr:uid="{00000000-0006-0000-02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<sst xmlns="http://schemas.openxmlformats.org/spreadsheetml/2006/main" count="505" uniqueCount="172">
  <si>
    <t xml:space="preserve">Entidad: </t>
  </si>
  <si>
    <t xml:space="preserve">NIT: </t>
  </si>
  <si>
    <t xml:space="preserve">Representante Legal: </t>
  </si>
  <si>
    <t xml:space="preserve">Fecha de iniciación: </t>
  </si>
  <si>
    <t>Responsable del proceso:</t>
  </si>
  <si>
    <t>Fecha de finalización:</t>
  </si>
  <si>
    <t xml:space="preserve">Cargo: </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</si>
  <si>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</si>
  <si>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</si>
  <si>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</si>
  <si>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</si>
  <si>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</si>
  <si>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</si>
  <si>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</si>
  <si>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</si>
  <si>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</si>
  <si>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FECHA CIERRE HALLAZGO</t>
  </si>
  <si>
    <t>No. RADICADO</t>
  </si>
  <si>
    <t>EVIDENCIAS</t>
  </si>
  <si>
    <t>INICIO</t>
  </si>
  <si>
    <t>FINALIZACIÓN</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</si>
  <si>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</si>
  <si>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</si>
  <si>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</si>
  <si>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</si>
  <si>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</si>
  <si>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</si>
  <si>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</si>
  <si>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</si>
  <si>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</si>
  <si>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</si>
  <si>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</si>
  <si>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</si>
  <si>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</si>
  <si>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</si>
  <si>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</si>
  <si>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</si>
  <si>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</si>
  <si>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</si>
  <si>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</si>
  <si>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</si>
  <si>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</si>
  <si>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</si>
  <si>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</si>
  <si>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</si>
  <si>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</si>
  <si>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</si>
  <si>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</si>
  <si>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</si>
  <si>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</si>
  <si>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</si>
  <si>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</si>
  <si>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 xml:space="preserve">ACCION 2 </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</si>
  <si>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</si>
  <si>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</si>
  <si>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</si>
  <si>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</si>
  <si>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</si>
  <si>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</si>
  <si>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</si>
  <si>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</si>
  <si>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</si>
  <si>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</si>
  <si>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</si>
  <si>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</si>
  <si>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</si>
  <si>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</si>
  <si>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</si>
  <si>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</si>
  <si>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</si>
  <si>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</si>
  <si>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</si>
  <si>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</si>
  <si>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</si>
  <si>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</si>
  <si>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</si>
  <si>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</si>
  <si>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</si>
  <si>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</si>
  <si>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</si>
  <si>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</si>
  <si>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</si>
  <si>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</si>
  <si>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AGENCIA DE DESARROLLO RURAL</t>
  </si>
  <si>
    <t>CARLOS EDUARDO GECHEM SARMIENTO</t>
  </si>
  <si>
    <t>SECRETARIA GENERAL</t>
  </si>
  <si>
    <t>XXXXXXXXXX</t>
  </si>
  <si>
    <r>
      <rPr>
        <b/>
        <sz val="10"/>
        <rFont val="Arial"/>
        <family val="2"/>
      </rPr>
      <t xml:space="preserve">CAPACITACIÓN DEL PERSONAL DE ARCHIVO
</t>
    </r>
    <r>
      <rPr>
        <sz val="10"/>
        <rFont val="Arial"/>
        <family val="2"/>
      </rPr>
      <t xml:space="preserve">
No se han realizado capacitaciones en cuanto a gestión documental. Por lo anterior, la entidad presuntamente incumple lo establecido en el artículo 18 de la Ley 594 de 2000, así como con lo establecido en el artículo 2.8.2.5.1.4 del Decreto 1080 de 2015.</t>
    </r>
  </si>
  <si>
    <r>
      <t xml:space="preserve">
</t>
    </r>
    <r>
      <rPr>
        <b/>
        <sz val="10"/>
        <rFont val="Arial"/>
        <family val="2"/>
      </rPr>
      <t xml:space="preserve">INSTRUMENTOS ARCHIVÍSTICOS
</t>
    </r>
    <r>
      <rPr>
        <sz val="10"/>
        <rFont val="Arial"/>
        <family val="2"/>
      </rPr>
      <t>Tabla de Retención Documental TRD y Cuadros de Clasificación Documental CCD 
La entidad no cuenta con las TRD convalidadas, ni con los CCD conforme a la producción documental de las dependencias y las últimas reestructuraciones  de la misma, por tanto presuntamente incumple lo establecido en el Acuerdo 04 de 2013.</t>
    </r>
  </si>
  <si>
    <t>Programa de Gestión Documental PGD
La entidad no cuenta con PGD aprobado y publicado presuntamente incumple lo establecido en el artículo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</si>
  <si>
    <t xml:space="preserve">Contar con las TRD y los CCD aprobados por el Comité de Desarrollo Administrativo de la ADR y convalidadas por el Archivo General de la Nación. </t>
  </si>
  <si>
    <t>Contratar la elaboración de las TRD y los CCD de la ADR.</t>
  </si>
  <si>
    <t>Acta de Aprobación del Comité de Desarrollo Administrativo</t>
  </si>
  <si>
    <t xml:space="preserve">Resolución Aprobación TRD y CCD del AGN </t>
  </si>
  <si>
    <t>Convalidar las TRD y los CCD por parte del Archivo General de la Nación AGN.</t>
  </si>
  <si>
    <t>Contar con un PGD a corto, mediano y largo plazo aprobado y publicado, como parte del Plan Estratégico Institucional y del Plan de Acción Anual.</t>
  </si>
  <si>
    <t>Capacitar el personal de archivo de la ADR</t>
  </si>
  <si>
    <t>Organizar los archivos de gestión de todas las dependencias de la ADR</t>
  </si>
  <si>
    <r>
      <rPr>
        <b/>
        <sz val="10"/>
        <rFont val="Arial"/>
        <family val="2"/>
      </rPr>
      <t xml:space="preserve">CONFORMACIÓN DE LOS ARCHIVOS PÚBLICOS
</t>
    </r>
    <r>
      <rPr>
        <sz val="10"/>
        <rFont val="Arial"/>
        <family val="2"/>
      </rPr>
      <t>Organización de los Archivos de Gestión
La entidad no está aplicando en la totalidad de las dependencias todos los criterios de organización de los archivos de gestión; por lo anterior, la ADR presuntamente incumple con lo establecido en los Acuerdos Nº 042 de 2002 (organización de expedientes basados en las TRD, identificación de unidades documentales, inventario documental), Acuerdo Nº 5 de 2013 (diligenciamiento de la hoja de control)</t>
    </r>
  </si>
  <si>
    <t>Contratos</t>
  </si>
  <si>
    <t>Contar con un SIC aprobado por el Presidente de la ADR</t>
  </si>
  <si>
    <r>
      <t xml:space="preserve">SISTEMA INTEGRADO DE CONSERVACIÓN SIC
</t>
    </r>
    <r>
      <rPr>
        <sz val="10"/>
        <rFont val="Arial"/>
        <family val="2"/>
      </rPr>
      <t>La entidad no cuenta con un SIC aprobado mediante acto administrativo expedido por el representante legal de la entidad, como lo menciona el artículo Nº 11 del Acuerdo 6 de 2014 para la conservación de los soportes y preservación de información desde su producción hasta su disposición final. Por lo anterior, se presenta un presunto incumplimiento del artículo 46 de la Ley 594 de 2000, el Acuerdo Nº 049 de 2000, el Acuerdo Nº 050 de 2000 y el Acuerdo 6 de 2014.</t>
    </r>
  </si>
  <si>
    <t>Acto Administrativo de aprobación SIC</t>
  </si>
  <si>
    <t>Adquirir los elementos e instrumentos de control para la conservación documental y preservación digital</t>
  </si>
  <si>
    <t>Obtener y publicar la aprobación del PGD de la ADR por parte del Comité de Desarrollo Administrativo de la ADR.</t>
  </si>
  <si>
    <t>Acta de Aprobación del Comité de Desarrollo Administrativo
Link página Web Publicación PGD</t>
  </si>
  <si>
    <t>Aprobación del SIC por parte del Presidente de la ADR</t>
  </si>
  <si>
    <t>Contrato
Elementos e instrumentos de control para la conservación documental y preservación digital</t>
  </si>
  <si>
    <t xml:space="preserve">Contratar el Diagnóstico del PGD </t>
  </si>
  <si>
    <t xml:space="preserve">Secretaria General
Sandra Patricia Borráez de Escobar
</t>
  </si>
  <si>
    <t>Secretaria General
Sandra Patricia Borráez de Escobar</t>
  </si>
  <si>
    <t>ACCIÓN 3</t>
  </si>
  <si>
    <t xml:space="preserve">Secretaria General
Sandra Patricia Borráez de Escobar
</t>
  </si>
  <si>
    <t>ACCIÓN 4</t>
  </si>
  <si>
    <t>ACCIÓN 5</t>
  </si>
  <si>
    <t xml:space="preserve">Contratar elaboración de diagnóstico, Plan de Emergencias, Plan de Conservación Documental, Plan de Preservación Digital y Sistema Integrado de Conservación  de la ADR </t>
  </si>
  <si>
    <t>ACCIÓN 6</t>
  </si>
  <si>
    <t>ACCIÓN 7</t>
  </si>
  <si>
    <t>ACCIÓN 8</t>
  </si>
  <si>
    <t>ACCIÓN 9</t>
  </si>
  <si>
    <t>ACCIÓN 10</t>
  </si>
  <si>
    <t>ACCIÓN 11</t>
  </si>
  <si>
    <t>ACCIÓN 12</t>
  </si>
  <si>
    <t>ACCIÓN 13</t>
  </si>
  <si>
    <t>ACCIÓN 14</t>
  </si>
  <si>
    <t>ACCIÓN 15</t>
  </si>
  <si>
    <t>ACCIÓN 16</t>
  </si>
  <si>
    <t>ACCIÓN 17</t>
  </si>
  <si>
    <t>ACCIÓN 18</t>
  </si>
  <si>
    <t xml:space="preserve">Acción 7 </t>
  </si>
  <si>
    <t>SANDRA PATRICIA BORRÁEZ DE ESCOBAR</t>
  </si>
  <si>
    <t>ÍTEM</t>
  </si>
  <si>
    <t>ÁREAS Y PERSONAS RESPONSABLES</t>
  </si>
  <si>
    <t>ACCIÓN 1</t>
  </si>
  <si>
    <t>Obtener la aprobación de las TRD y los CCD por parte del Comité de Desarrollo Administrativo de la ADR.</t>
  </si>
  <si>
    <t>900.948.954-4</t>
  </si>
  <si>
    <t xml:space="preserve">Contrato
</t>
  </si>
  <si>
    <t xml:space="preserve">Contrato
</t>
  </si>
  <si>
    <t>Incluir en el Plan Institucional de Capacitación PIC de la ADR  de las vigencias 2018 y 2019 temas de Gestión Documental para el personal de archivo.</t>
  </si>
  <si>
    <t>Listado de Asistencia Capacitación</t>
  </si>
  <si>
    <t>PIC 2018
PIC 2019</t>
  </si>
  <si>
    <t>Listado de asistencia a la inducción y/o reinducción</t>
  </si>
  <si>
    <t xml:space="preserve">Realizar una inducción y/o  reinducción anual al personal de la ADR por parte de  la Dirección de Talento Humano de la Agencia en temas del componente de Gestión Documental durante las vigencias 2018 y 2019 </t>
  </si>
  <si>
    <t>Adquirir la estantería rodante y fija, así como las planotecas requeridas para la organización de los archivos de Gestión, Adecuar y/o contratar los depósitos de archivo requeridos para la organización de los archivos de gestión</t>
  </si>
  <si>
    <t>Contratos
Estantería
Planotecas
Depósitos de Archivo</t>
  </si>
  <si>
    <t>Listado de Asistencia a Capacitación</t>
  </si>
  <si>
    <t>Dictar una capacitación semestral a las depencias de la ADR en el tema de Organización de Archivos de Gestión en las vigencias 2018 y 2019</t>
  </si>
  <si>
    <t>Realizar una capacitación semestral al personal de archivo de la ADR en las vigencias 2018 y 2019</t>
  </si>
  <si>
    <t>PGD</t>
  </si>
  <si>
    <t>Desarrollo del PGD para la ADR</t>
  </si>
  <si>
    <t>Contratar el personal para la organización de los archivos de gestión de todas las dependencias de la ADR (siempre y cuando se cuente con los recursos)</t>
  </si>
  <si>
    <t>JUAN PABLO DIAZ GRANADOS PINEDO</t>
  </si>
  <si>
    <t xml:space="preserve">ACCIÓN 2 </t>
  </si>
  <si>
    <t>Dictar una capacitación semestral a las dependencias de la ADR en el tema de Organización de Archivos de Gestión en las vigencias 2018 y 2019</t>
  </si>
  <si>
    <t>Acta de Aprobación del Comité Institucional de Gestión y Desempeño
Link página Web Publicación PGD</t>
  </si>
  <si>
    <t xml:space="preserve">Contar con las TRD y los CCD aprobados por el Comité Institucional de Gestión y Desempeño de la ADR y convalidadas por el Archivo General de la Nación. </t>
  </si>
  <si>
    <r>
      <t xml:space="preserve">Obtener la aprobación de las TRD y los CCD por parte del </t>
    </r>
    <r>
      <rPr>
        <sz val="10"/>
        <rFont val="Arial"/>
        <family val="2"/>
      </rPr>
      <t xml:space="preserve">Comité Institucional de Gestión y Desempeño </t>
    </r>
  </si>
  <si>
    <r>
      <t>Acta de Aprobación del Comité Institucional de Gestión y Desempeño</t>
    </r>
    <r>
      <rPr>
        <sz val="10"/>
        <color rgb="FFFF0000"/>
        <rFont val="Arial"/>
        <family val="2"/>
      </rPr>
      <t xml:space="preserve"> </t>
    </r>
  </si>
  <si>
    <r>
      <t xml:space="preserve">Obtener y publicar la aprobación del PGD de la ADR por parte del </t>
    </r>
    <r>
      <rPr>
        <sz val="10"/>
        <rFont val="Arial"/>
        <family val="2"/>
      </rPr>
      <t>Comité Institucional de Gestión y Desempeño d</t>
    </r>
    <r>
      <rPr>
        <sz val="10"/>
        <color indexed="8"/>
        <rFont val="Arial"/>
        <family val="2"/>
      </rPr>
      <t>e la ADR.</t>
    </r>
  </si>
  <si>
    <r>
      <t xml:space="preserve">Contratar el personal para </t>
    </r>
    <r>
      <rPr>
        <sz val="10"/>
        <color rgb="FFFF0000"/>
        <rFont val="Arial"/>
        <family val="2"/>
      </rPr>
      <t>apoyar</t>
    </r>
    <r>
      <rPr>
        <sz val="10"/>
        <rFont val="Arial"/>
        <family val="2"/>
      </rPr>
      <t xml:space="preserve">  la organización de los archivos de gestión de todas las dependencias de la ADR (siempre y cuando se cuente con los recursos)</t>
    </r>
  </si>
  <si>
    <t>Aprobar del SIC por parte del Presidente de la ADR</t>
  </si>
  <si>
    <t>N° DE ACCIÓN</t>
  </si>
  <si>
    <t>Fecha de corte de seguimiento:</t>
  </si>
  <si>
    <t xml:space="preserve">Mediante oficio radicado ADR 20186100032242 del 7 de mayo de 2018, se remitió al Archivo General de la Nación las Tablas de Retención Documental-TRD de la Entidad, aprobadas mediante Acta N° 2 del Comité Institucional de Gestión y Desempeño, para su respectiva evaluación y convalidación. De igual forma se hizo entrega del oficio radicado ADR 20186100047051 del 31 de mayo de 2018, mediante el cual el Archivo General de la Nación acusa recibido de la comunicación mediante la cual se remiten las TRD e informa que se inicia el proceso de convalidación.
Mediante comunicación 20186100054842 del 3 de agosto de 2018, la Entidad solicitó al Archivo General de la Nación información acerca del estado del concepto técnico sobre las TRD. Se obtuvo respuesta por parte del Archivo General de la Nación, mediante documento radicado ADR 20186100075871 (radicado AGN 2-2018-11244), a través del cual se informó que las TRD de la Entidad se encontraban en proceso de Evaluación.
El Archivo General de la Nación mediante comunicado 20186100084001 del 1 de octubre de 2018 (Radicado AGN 2-2018-12498), emitió concepto técnico sobre las TRD, donde se determinó que las TRD aún no reúnen la totalidad de los requisitos técnicos exigidos por el Archivo General de la Nación y solicitó realizar los ajustes necesarios.
El 23 de octubre de 2018, se llevó a cabo mesa técnica entre la ADR, AGN y COLVATEL, con el fin de dar claridad al concepto emitido por el AGN respecto a las TRD.
El 13 de noviembre de 2018, mediante radicado 20186100076592 (radicado AGN 1-2018-12378), la Agencia remitió al Archivo General de la Nación las TRD ajustadas con el fin de continuar el proceso de convalidación.  
                                                                                                                                                                      Vigencia 2019 - corte 4 de junio:  El 21 de marzo de 2019 el Archivo General de la Nación emitió concepto técnico acerca de las TRD las cuales fueron evaluadas y no reunieron la totalidad de los requisitos técnicos establecidos; de igual forma Gestión Documental emitió el  radicado ADR 20196100022232 el 3 de mayo de 2019 con el segundo ajuste a las TRD. </t>
  </si>
  <si>
    <t xml:space="preserve">
- Oficio Radicado ADR 20186100032242 del 7 de mayo de 2018, Remisión TRD al Archivo General de la Nación (recibidas en el AGN el 22 de mayo de 2018)
- Oficio Radicado ADR 20186100047051 del 31 de mayo de 2018 (Rad. AGN 2-2018-06397), Acuse recibido por parte del Archivo General de la Nación e inicio del proceso de convalidación.
- Oficio Radicado 20186100054842 del 3 de agosto de 2018 (solicitud de información).
- Oficio Radicado ADR 20186100075871 (radicado AGN 2-2018-11244).
- Oficio Radicado ADR 20186100084001 del 1 de octubre de 2018 (Radicado AGN 2-2018-12498)
- Acta de reunión Mesa Técnica del 23 de octubre de 2018.
- Oficio Radicado ADR 20186100076592 del 13 de noviembre de 2018 (radicado AGN 1-2018-12378 Respuesta radicados ADR 20186100083851 y 20186100084001)
 - Oficio Radicado ADR 20196100018561 del 21 de marzo de 2019 (radicado AFN 2-2019-03173 concepto técnico TRD)
- Oficio Radicado 20196100022232 del 3 de mayo de 2019 (radicado AGN 1-2019-05260 del 07 de mayo de 2019 remisión ajustes)
-Listado de asistencia Comité de Gestión y Desempeño.
-Correo enviado el 26 de julio de 2019 con la solicitud de modificación de fecha. 
-Acta de Comité Institucional de Gestión y Desempeño (no oficial)</t>
  </si>
  <si>
    <t>Secretaria General
Carolina Chinchilla Torres</t>
  </si>
  <si>
    <t>CAROLINA CHINCHILLA TORRES</t>
  </si>
  <si>
    <t>Secretaria General</t>
  </si>
  <si>
    <t>CLAUDIA ORTIZ RODRÍGUEZ</t>
  </si>
  <si>
    <t>Acta Nº 4 del 13 de octubre de 2017, modificado mediante Acta Nº 1 del 31 de enero de 2018, modificado nuevamente en sesión del CIGD llevada a cabo el 30-Ago-2019 (Acta en proceso de revisión y firmas)</t>
  </si>
  <si>
    <r>
      <rPr>
        <b/>
        <sz val="10"/>
        <rFont val="Arial"/>
        <family val="2"/>
      </rPr>
      <t xml:space="preserve">Seguimiento a 31-dic-2018: </t>
    </r>
    <r>
      <rPr>
        <sz val="10"/>
        <rFont val="Arial"/>
        <family val="2"/>
      </rPr>
      <t xml:space="preserve">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las Tablas de Retención Documental.
</t>
    </r>
    <r>
      <rPr>
        <b/>
        <sz val="10"/>
        <rFont val="Arial"/>
        <family val="2"/>
      </rPr>
      <t xml:space="preserve">Seguimiento a 31-may-2019: </t>
    </r>
    <r>
      <rPr>
        <sz val="10"/>
        <rFont val="Arial"/>
        <family val="2"/>
      </rPr>
      <t xml:space="preserve">Se obtuvo evidencia de:
• Comunicado del 21-mar-2019 del Archivo General de la Nación mediante el cual emitió concepto técnico acerca de las TRD, indicando que las mismas no reunieron la totalidad de los requisitos técnicos establecidos.
• Comunicado del 3-may-2019 mediante el cual la ADR remitió al AGN las TRD debidamente ajustadas para continuar con el proceso de evaluación y convalidación.
</t>
    </r>
    <r>
      <rPr>
        <b/>
        <sz val="10"/>
        <rFont val="Arial"/>
        <family val="2"/>
      </rPr>
      <t xml:space="preserve">
Seguimiento a 31-ago-2019</t>
    </r>
    <r>
      <rPr>
        <sz val="10"/>
        <rFont val="Arial"/>
        <family val="2"/>
      </rPr>
      <t>: El Archivo General de la Nación (AGN) en visita de vigilancia realizada a la ADR el 23-jul-2019 determinó que este hallazgo continuaba abierto; no obstante, el AGN dio la posibilidad de ajustar la fecha de finalización de la actividad, previa aprobación del Comité Institucional de Gestión y Desempeño de la ADR. Dicha solicitud fue enviada por correo el día 26-jul-2019 y posteriormente fue presentada a dicho Comité en sesión del 30-ago-2019.
Al 18-sep-2019 el acta de dicho Comité se encontraba en proceso de revisión y aprobación para firma de los asistentes e integrantes del mencionado Comité; no obstante, el término establecido en el artículo 2.8.8.4.6 del Decreto 1080 de 2015, para envío de tal información al AGN ya había vencido, toda vez que:
* El 6-ago-2019 vencieron los 10 días hábiles que tenía la ADR para presentar observaciones sobre el Acta de Visita Nº 01 emitida por el AGN el 23-jul-2019.
* El 29-ago-2019 vencieron los 15 das hábiles que tenía la ADR (pasados los 10 días hábiles para observaciones) para presentar ajuste del PMA y su metodología de implementación, junto con el acta de aprobación por parte del Comité Institucional de Gestión y Desempeño.</t>
    </r>
  </si>
  <si>
    <t>Informe OCI-2019-027 del 23-Sep-2019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</si>
</sst>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color rgb="FFFF0000"/>
      <name val="Arial"/>
      <family val="2"/>
    </font>
    <font>
      <b/>
      <sz val="11"/>
      <color theme="1"/>
      <name val="Arial"/>
      <family val="2"/>
    </font>
    <font>
      <sz val="10"/>
      <color rgb="FFFF0000"/>
      <name val="Arial"/>
      <family val="2"/>
    </font>
    <font>
      <b/>
      <sz val="9"/>
      <color indexed="12"/>
      <name val="Tahoma"/>
      <family val="2"/>
    </font>
    <font>
      <sz val="9"/>
      <color indexed="12"/>
      <name val="Tahoma"/>
      <family val="2"/>
    </font>
    <font>
      <i/>
      <sz val="9"/>
      <color indexed="81"/>
      <name val="Tahoma"/>
      <family val="2"/>
    </font>
    <font>
      <sz val="10"/>
      <color rgb="FF800000"/>
      <name val="Arial"/>
      <family val="2"/>
    </font>
    <font>
      <b/>
      <sz val="11"/>
      <color theme="8" tint="-0.249977111117893"/>
      <name val="Arial"/>
      <family val="2"/>
    </font>
    <font>
      <sz val="11"/>
      <color theme="8" tint="-0.249977111117893"/>
      <name val="Arial"/>
      <family val="2"/>
    </font>
    <font>
      <sz val="11"/>
      <color theme="1"/>
      <name val="Calibri"/>
      <family val="2"/>
      <scheme val="minor"/>
    </font>
    <font>
      <b/>
      <sz val="10"/>
      <color rgb="FFFF0000"/>
      <name val="Arial"/>
      <family val="2"/>
    </font>
    <font>
      <sz val="10"/>
      <color rgb="FF0070C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s>
  <cellStyleXfs count="2">
    <xf numFmtId="0" fontId="0" fillId="0" borderId="0"/>
    <xf numFmtId="9" fontId="24" fillId="0" borderId="0" applyFont="0" applyFill="0" applyBorder="0" applyAlignment="0" applyProtection="0"/>
  </cellStyleXfs>
  <cellXfs count="264">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6" fillId="3" borderId="4" xfId="0" applyFont="1" applyFill="1" applyBorder="1" applyAlignment="1">
      <alignment horizontal="justify" vertical="top" wrapText="1"/>
    </xf>
    <xf numFmtId="0" fontId="8" fillId="0"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6" xfId="0" applyFont="1" applyFill="1" applyBorder="1" applyAlignment="1">
      <alignment horizontal="center" vertical="center" wrapText="1"/>
    </xf>
    <xf numFmtId="0" fontId="8" fillId="0" borderId="20"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6" xfId="0" applyFont="1" applyBorder="1" applyAlignment="1">
      <alignment horizontal="center" vertical="center"/>
    </xf>
    <xf numFmtId="0" fontId="8" fillId="0" borderId="4" xfId="0" applyFont="1" applyFill="1" applyBorder="1" applyAlignment="1">
      <alignment horizontal="justify" vertical="top" wrapText="1"/>
    </xf>
    <xf numFmtId="9" fontId="6"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10" fontId="6" fillId="0" borderId="8"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top" wrapText="1"/>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0" fontId="6" fillId="0" borderId="8" xfId="0" applyFont="1" applyFill="1" applyBorder="1" applyAlignment="1">
      <alignment horizontal="justify" vertical="center" wrapText="1"/>
    </xf>
    <xf numFmtId="14" fontId="6" fillId="0" borderId="8" xfId="0" applyNumberFormat="1" applyFont="1" applyFill="1" applyBorder="1" applyAlignment="1">
      <alignment horizontal="justify" vertical="center" wrapText="1"/>
    </xf>
    <xf numFmtId="14" fontId="6" fillId="3"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14" fontId="6" fillId="0" borderId="4" xfId="0" applyNumberFormat="1" applyFont="1" applyFill="1" applyBorder="1" applyAlignment="1">
      <alignment horizontal="justify" vertical="center" wrapText="1"/>
    </xf>
    <xf numFmtId="14" fontId="6" fillId="3"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9" fontId="6" fillId="3" borderId="4" xfId="0" applyNumberFormat="1" applyFont="1" applyFill="1" applyBorder="1" applyAlignment="1">
      <alignment horizontal="justify" vertical="center" wrapText="1"/>
    </xf>
    <xf numFmtId="14" fontId="6" fillId="0" borderId="8" xfId="0" applyNumberFormat="1" applyFont="1" applyFill="1" applyBorder="1" applyAlignment="1">
      <alignment horizontal="center" vertical="center" wrapText="1"/>
    </xf>
    <xf numFmtId="0" fontId="6" fillId="0" borderId="8" xfId="0" applyFont="1" applyFill="1" applyBorder="1" applyAlignment="1">
      <alignment horizontal="justify"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6" xfId="0" applyFont="1" applyBorder="1" applyAlignment="1">
      <alignment horizontal="center" vertical="center"/>
    </xf>
    <xf numFmtId="10" fontId="6" fillId="0" borderId="8" xfId="0" applyNumberFormat="1" applyFont="1" applyFill="1" applyBorder="1" applyAlignment="1">
      <alignment horizontal="center" vertical="center" wrapText="1"/>
    </xf>
    <xf numFmtId="0" fontId="7" fillId="0" borderId="0" xfId="0" applyFont="1" applyAlignment="1">
      <alignment horizontal="right" vertical="center" wrapText="1"/>
    </xf>
    <xf numFmtId="0" fontId="5" fillId="2" borderId="1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justify" vertical="center" wrapText="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1" fontId="6" fillId="0" borderId="8"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0" fontId="21" fillId="0" borderId="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21" fillId="0" borderId="27"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wrapText="1"/>
      <protection locked="0"/>
    </xf>
    <xf numFmtId="0" fontId="8" fillId="0" borderId="23" xfId="0" applyFont="1" applyFill="1" applyBorder="1" applyAlignment="1" applyProtection="1">
      <alignment horizontal="justify" vertical="center" wrapText="1"/>
      <protection locked="0"/>
    </xf>
    <xf numFmtId="0" fontId="0" fillId="0" borderId="0" xfId="0" applyFill="1" applyAlignment="1" applyProtection="1">
      <alignment vertical="center"/>
      <protection locked="0"/>
    </xf>
    <xf numFmtId="0" fontId="4" fillId="0" borderId="4"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center" vertical="center" wrapText="1"/>
      <protection locked="0"/>
    </xf>
    <xf numFmtId="1" fontId="6" fillId="3" borderId="8" xfId="0" applyNumberFormat="1"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3" xfId="0" applyFont="1" applyFill="1" applyBorder="1" applyAlignment="1" applyProtection="1">
      <alignment horizontal="justify" vertical="center" wrapText="1"/>
      <protection locked="0"/>
    </xf>
    <xf numFmtId="0" fontId="8" fillId="0" borderId="24" xfId="0" applyFont="1" applyFill="1" applyBorder="1" applyAlignment="1" applyProtection="1">
      <alignment horizontal="justify" vertical="center" wrapText="1"/>
      <protection locked="0"/>
    </xf>
    <xf numFmtId="10" fontId="8" fillId="0" borderId="4" xfId="0" applyNumberFormat="1"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justify" vertical="center" wrapText="1"/>
      <protection locked="0"/>
    </xf>
    <xf numFmtId="14" fontId="6" fillId="3" borderId="8" xfId="0" applyNumberFormat="1" applyFont="1" applyFill="1" applyBorder="1" applyAlignment="1" applyProtection="1">
      <alignment horizontal="center" vertical="center" wrapText="1"/>
      <protection locked="0"/>
    </xf>
    <xf numFmtId="0" fontId="8" fillId="0" borderId="27"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justify" vertical="center" wrapText="1"/>
      <protection locked="0"/>
    </xf>
    <xf numFmtId="14" fontId="6" fillId="3"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justify" vertical="center" wrapText="1"/>
      <protection locked="0"/>
    </xf>
    <xf numFmtId="0" fontId="8" fillId="0" borderId="29" xfId="0" applyFont="1" applyFill="1" applyBorder="1" applyAlignment="1" applyProtection="1">
      <alignment horizontal="justify" vertical="center" wrapText="1"/>
      <protection locked="0"/>
    </xf>
    <xf numFmtId="1" fontId="6" fillId="3" borderId="4" xfId="0" applyNumberFormat="1" applyFont="1" applyFill="1" applyBorder="1" applyAlignment="1" applyProtection="1">
      <alignment horizontal="center" vertical="center" wrapText="1"/>
      <protection locked="0"/>
    </xf>
    <xf numFmtId="0" fontId="6" fillId="0" borderId="0" xfId="0" applyFont="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1" fontId="6" fillId="3" borderId="0"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7" fillId="0" borderId="0" xfId="0" applyFont="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7" fillId="0" borderId="0" xfId="0" applyFont="1" applyAlignment="1" applyProtection="1">
      <alignment horizontal="justify" vertical="center" wrapText="1"/>
      <protection locked="0"/>
    </xf>
    <xf numFmtId="9" fontId="7" fillId="0" borderId="0" xfId="0" applyNumberFormat="1" applyFont="1" applyAlignment="1" applyProtection="1">
      <alignment horizontal="justify" vertical="center" wrapText="1"/>
      <protection locked="0"/>
    </xf>
    <xf numFmtId="10" fontId="6" fillId="0" borderId="0" xfId="0" applyNumberFormat="1" applyFont="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0" fontId="21" fillId="0" borderId="20" xfId="0" applyFont="1" applyFill="1" applyBorder="1" applyAlignment="1" applyProtection="1">
      <alignment horizontal="justify" vertical="center" wrapText="1"/>
      <protection locked="0"/>
    </xf>
    <xf numFmtId="0" fontId="21" fillId="0" borderId="24" xfId="0" applyFont="1" applyFill="1" applyBorder="1" applyAlignment="1" applyProtection="1">
      <alignment horizontal="justify" vertical="center" wrapText="1"/>
      <protection locked="0"/>
    </xf>
    <xf numFmtId="0" fontId="21" fillId="0" borderId="4" xfId="0" applyFont="1" applyFill="1" applyBorder="1" applyAlignment="1" applyProtection="1">
      <alignment horizontal="justify" vertical="center" wrapText="1"/>
      <protection locked="0"/>
    </xf>
    <xf numFmtId="9" fontId="0" fillId="3" borderId="0" xfId="1" applyFont="1" applyFill="1"/>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6"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wrapText="1"/>
      <protection locked="0"/>
    </xf>
    <xf numFmtId="0" fontId="6" fillId="0" borderId="8" xfId="0" applyFont="1" applyFill="1" applyBorder="1" applyAlignment="1" applyProtection="1">
      <alignment vertical="center" wrapText="1"/>
      <protection locked="0"/>
    </xf>
    <xf numFmtId="0" fontId="8" fillId="0" borderId="32" xfId="0" applyFont="1" applyFill="1" applyBorder="1" applyAlignment="1" applyProtection="1">
      <alignment vertical="center" wrapText="1"/>
      <protection locked="0"/>
    </xf>
    <xf numFmtId="0" fontId="8" fillId="0" borderId="8" xfId="0" applyFont="1" applyFill="1" applyBorder="1" applyAlignment="1" applyProtection="1">
      <alignment vertical="center" wrapText="1"/>
      <protection locked="0"/>
    </xf>
    <xf numFmtId="0" fontId="6" fillId="0" borderId="24" xfId="0" quotePrefix="1" applyFont="1" applyFill="1" applyBorder="1" applyAlignment="1" applyProtection="1">
      <alignment horizontal="justify" vertical="center" wrapText="1"/>
      <protection locked="0"/>
    </xf>
    <xf numFmtId="0" fontId="6" fillId="0" borderId="4" xfId="0" applyFont="1" applyFill="1" applyBorder="1" applyAlignment="1" applyProtection="1">
      <alignment horizontal="justify" vertical="center" wrapText="1"/>
      <protection locked="0"/>
    </xf>
    <xf numFmtId="10" fontId="25" fillId="0" borderId="0" xfId="0" applyNumberFormat="1" applyFont="1" applyAlignment="1" applyProtection="1">
      <alignment horizontal="center" vertical="center" wrapText="1"/>
      <protection locked="0"/>
    </xf>
    <xf numFmtId="0" fontId="26" fillId="0" borderId="18" xfId="0" applyFont="1" applyFill="1" applyBorder="1" applyAlignment="1" applyProtection="1">
      <alignment horizontal="justify" vertical="center" wrapText="1"/>
      <protection locked="0"/>
    </xf>
    <xf numFmtId="0" fontId="6" fillId="0" borderId="8"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justify" vertical="center" wrapText="1"/>
      <protection locked="0"/>
    </xf>
    <xf numFmtId="10" fontId="6" fillId="0" borderId="32" xfId="0" applyNumberFormat="1" applyFont="1" applyFill="1" applyBorder="1" applyAlignment="1">
      <alignment horizontal="center" vertical="center" wrapText="1"/>
    </xf>
    <xf numFmtId="10" fontId="6" fillId="0" borderId="33"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6" fillId="0" borderId="2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6" fillId="0" borderId="8" xfId="0" applyFont="1" applyFill="1" applyBorder="1" applyAlignment="1">
      <alignment horizontal="justify" vertical="center" wrapText="1"/>
    </xf>
    <xf numFmtId="0" fontId="8" fillId="0" borderId="4" xfId="0" applyFont="1" applyFill="1" applyBorder="1" applyAlignment="1">
      <alignment horizontal="justify" vertical="center" wrapText="1"/>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4" xfId="0" applyFont="1" applyBorder="1" applyAlignment="1">
      <alignment horizontal="left"/>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16" fillId="0" borderId="1"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5"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0" fontId="7" fillId="0" borderId="8" xfId="0" applyFont="1" applyFill="1" applyBorder="1" applyAlignment="1">
      <alignment horizontal="justify" vertical="top" wrapText="1"/>
    </xf>
    <xf numFmtId="0" fontId="7" fillId="0" borderId="4" xfId="0" applyFont="1" applyFill="1" applyBorder="1" applyAlignment="1">
      <alignment horizontal="justify" vertical="top"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0" fontId="6" fillId="3" borderId="34" xfId="0" applyNumberFormat="1" applyFont="1" applyFill="1" applyBorder="1" applyAlignment="1">
      <alignment horizontal="center" vertical="center" wrapText="1"/>
    </xf>
    <xf numFmtId="10" fontId="6" fillId="3" borderId="33" xfId="0" applyNumberFormat="1" applyFont="1" applyFill="1" applyBorder="1" applyAlignment="1">
      <alignment horizontal="center" vertical="center" wrapText="1"/>
    </xf>
    <xf numFmtId="14" fontId="22" fillId="0" borderId="1" xfId="0" applyNumberFormat="1"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13" fillId="0" borderId="4"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5" fillId="4" borderId="4" xfId="0" applyFont="1" applyFill="1" applyBorder="1" applyAlignment="1" applyProtection="1">
      <alignment horizontal="center" vertical="center" wrapText="1"/>
      <protection locked="0"/>
    </xf>
    <xf numFmtId="0" fontId="5" fillId="4" borderId="16"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12" fillId="4" borderId="21" xfId="0" applyFont="1" applyFill="1" applyBorder="1" applyAlignment="1" applyProtection="1">
      <alignment horizontal="center" vertical="center" wrapText="1"/>
      <protection locked="0"/>
    </xf>
    <xf numFmtId="0" fontId="12" fillId="4" borderId="11" xfId="0"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center" wrapText="1"/>
      <protection locked="0"/>
    </xf>
    <xf numFmtId="0" fontId="1" fillId="0" borderId="5"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14" fontId="22" fillId="0" borderId="1" xfId="0" applyNumberFormat="1" applyFont="1" applyFill="1" applyBorder="1" applyAlignment="1" applyProtection="1">
      <alignment horizontal="left" vertical="center"/>
      <protection locked="0"/>
    </xf>
    <xf numFmtId="0" fontId="22" fillId="0" borderId="3"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22" fillId="0" borderId="1"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4" fillId="4" borderId="13"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10" fontId="6" fillId="3" borderId="8" xfId="0" applyNumberFormat="1" applyFont="1" applyFill="1" applyBorder="1" applyAlignment="1" applyProtection="1">
      <alignment horizontal="center" vertical="center" wrapText="1"/>
      <protection locked="0"/>
    </xf>
    <xf numFmtId="10" fontId="6" fillId="3" borderId="4" xfId="0" applyNumberFormat="1"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justify" vertical="center" wrapText="1"/>
      <protection locked="0"/>
    </xf>
    <xf numFmtId="0" fontId="6" fillId="0" borderId="4" xfId="0" applyFont="1" applyFill="1" applyBorder="1" applyAlignment="1" applyProtection="1">
      <alignment horizontal="justify" vertical="center" wrapText="1"/>
      <protection locked="0"/>
    </xf>
    <xf numFmtId="0" fontId="5" fillId="2" borderId="8" xfId="0" applyFont="1" applyFill="1" applyBorder="1" applyAlignment="1" applyProtection="1">
      <alignment horizontal="center" vertical="center" textRotation="89" wrapText="1"/>
      <protection locked="0"/>
    </xf>
    <xf numFmtId="0" fontId="5" fillId="2" borderId="4" xfId="0" applyFont="1" applyFill="1" applyBorder="1" applyAlignment="1" applyProtection="1">
      <alignment horizontal="center" vertical="center" textRotation="89" wrapText="1"/>
      <protection locked="0"/>
    </xf>
    <xf numFmtId="0" fontId="8" fillId="0" borderId="4" xfId="0" applyFont="1" applyFill="1" applyBorder="1" applyAlignment="1" applyProtection="1">
      <alignment horizontal="justify" vertical="center" wrapText="1"/>
      <protection locked="0"/>
    </xf>
    <xf numFmtId="0" fontId="6" fillId="0" borderId="32" xfId="0" applyFont="1" applyFill="1" applyBorder="1" applyAlignment="1" applyProtection="1">
      <alignment horizontal="justify" vertical="center" wrapText="1"/>
      <protection locked="0"/>
    </xf>
    <xf numFmtId="0" fontId="5" fillId="2" borderId="32" xfId="0" applyFont="1" applyFill="1" applyBorder="1" applyAlignment="1" applyProtection="1">
      <alignment horizontal="center" vertical="center" textRotation="89" wrapText="1"/>
      <protection locked="0"/>
    </xf>
    <xf numFmtId="10" fontId="6" fillId="0" borderId="32"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0" fontId="8" fillId="0" borderId="37"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10" fontId="6" fillId="3" borderId="34" xfId="0" applyNumberFormat="1" applyFont="1" applyFill="1" applyBorder="1" applyAlignment="1" applyProtection="1">
      <alignment horizontal="center" vertical="center" wrapText="1"/>
      <protection locked="0"/>
    </xf>
    <xf numFmtId="10" fontId="6" fillId="3" borderId="33"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7" fillId="0" borderId="0" xfId="0" applyFont="1" applyBorder="1" applyAlignment="1" applyProtection="1">
      <alignment horizontal="right" vertical="center" wrapText="1"/>
      <protection locked="0"/>
    </xf>
    <xf numFmtId="0" fontId="7" fillId="0" borderId="0" xfId="0" applyFont="1" applyAlignment="1" applyProtection="1">
      <alignment horizontal="right" vertical="center" wrapText="1"/>
      <protection locked="0"/>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28" xfId="0" applyFont="1" applyFill="1" applyBorder="1" applyAlignment="1">
      <alignment horizontal="center" vertical="center" wrapText="1"/>
    </xf>
  </cellXfs>
  <cellStyles count="2">
    <cellStyle name="Normal" xfId="0" builtinId="0"/>
    <cellStyle name="Porcentaje" xfId="1"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00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84"/>
  <sheetViews>
    <sheetView showGridLines="0" zoomScaleNormal="100" zoomScalePageLayoutView="55" workbookViewId="0">
      <selection activeCell="H20" sqref="H20"/>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51" t="s">
        <v>0</v>
      </c>
      <c r="B3" s="152"/>
      <c r="C3" s="153" t="s">
        <v>83</v>
      </c>
      <c r="D3" s="154"/>
      <c r="E3" s="154"/>
      <c r="F3" s="154"/>
      <c r="G3" s="154"/>
      <c r="H3" s="154"/>
      <c r="I3" s="155"/>
      <c r="J3" s="32" t="s">
        <v>1</v>
      </c>
      <c r="K3" s="156" t="s">
        <v>135</v>
      </c>
      <c r="L3" s="157"/>
      <c r="M3" s="157"/>
      <c r="N3" s="157"/>
      <c r="O3" s="157"/>
      <c r="P3" s="157"/>
      <c r="Q3" s="157"/>
      <c r="R3" s="157"/>
      <c r="S3" s="157"/>
      <c r="T3" s="158"/>
    </row>
    <row r="4" spans="1:20" x14ac:dyDescent="0.25">
      <c r="A4" s="159" t="s">
        <v>2</v>
      </c>
      <c r="B4" s="159"/>
      <c r="C4" s="153" t="s">
        <v>84</v>
      </c>
      <c r="D4" s="154"/>
      <c r="E4" s="154"/>
      <c r="F4" s="154"/>
      <c r="G4" s="154"/>
      <c r="H4" s="154"/>
      <c r="I4" s="155"/>
      <c r="J4" s="160" t="s">
        <v>3</v>
      </c>
      <c r="K4" s="161"/>
      <c r="L4" s="162">
        <v>43021</v>
      </c>
      <c r="M4" s="163"/>
      <c r="N4" s="163"/>
      <c r="O4" s="163"/>
      <c r="P4" s="163"/>
      <c r="Q4" s="163"/>
      <c r="R4" s="163"/>
      <c r="S4" s="163"/>
      <c r="T4" s="164"/>
    </row>
    <row r="5" spans="1:20" x14ac:dyDescent="0.25">
      <c r="A5" s="159" t="s">
        <v>4</v>
      </c>
      <c r="B5" s="159"/>
      <c r="C5" s="165" t="s">
        <v>130</v>
      </c>
      <c r="D5" s="166"/>
      <c r="E5" s="166"/>
      <c r="F5" s="166"/>
      <c r="G5" s="166"/>
      <c r="H5" s="166"/>
      <c r="I5" s="167"/>
      <c r="J5" s="168" t="s">
        <v>5</v>
      </c>
      <c r="K5" s="169"/>
      <c r="L5" s="162">
        <v>43769</v>
      </c>
      <c r="M5" s="163"/>
      <c r="N5" s="163"/>
      <c r="O5" s="163"/>
      <c r="P5" s="163"/>
      <c r="Q5" s="163"/>
      <c r="R5" s="163"/>
      <c r="S5" s="163"/>
      <c r="T5" s="164"/>
    </row>
    <row r="6" spans="1:20" x14ac:dyDescent="0.25">
      <c r="A6" s="159" t="s">
        <v>6</v>
      </c>
      <c r="B6" s="159"/>
      <c r="C6" s="1" t="s">
        <v>85</v>
      </c>
      <c r="D6" s="2"/>
      <c r="E6" s="2"/>
      <c r="F6" s="2"/>
      <c r="G6" s="2"/>
      <c r="H6" s="2"/>
      <c r="I6" s="23"/>
      <c r="J6" s="29"/>
      <c r="K6" s="22"/>
      <c r="L6" s="23"/>
      <c r="M6" s="23"/>
      <c r="N6" s="23"/>
      <c r="O6" s="23"/>
      <c r="P6" s="23"/>
      <c r="Q6" s="23"/>
      <c r="R6" s="23"/>
      <c r="S6" s="23"/>
      <c r="T6" s="24"/>
    </row>
    <row r="7" spans="1:20" ht="26.25" customHeight="1" thickBot="1" x14ac:dyDescent="0.3">
      <c r="A7" s="190" t="s">
        <v>46</v>
      </c>
      <c r="B7" s="190"/>
      <c r="C7" s="187" t="s">
        <v>86</v>
      </c>
      <c r="D7" s="188"/>
      <c r="E7" s="188"/>
      <c r="F7" s="188"/>
      <c r="G7" s="188"/>
      <c r="H7" s="188"/>
      <c r="I7" s="188"/>
      <c r="J7" s="188"/>
      <c r="K7" s="188"/>
      <c r="L7" s="188"/>
      <c r="M7" s="188"/>
      <c r="N7" s="188"/>
      <c r="O7" s="188"/>
      <c r="P7" s="188"/>
      <c r="Q7" s="188"/>
      <c r="R7" s="188"/>
      <c r="S7" s="188"/>
      <c r="T7" s="189"/>
    </row>
    <row r="8" spans="1:20" ht="15.75" x14ac:dyDescent="0.25">
      <c r="A8" s="175" t="s">
        <v>44</v>
      </c>
      <c r="B8" s="176"/>
      <c r="C8" s="177"/>
      <c r="D8" s="177"/>
      <c r="E8" s="177"/>
      <c r="F8" s="177"/>
      <c r="G8" s="177"/>
      <c r="H8" s="177"/>
      <c r="I8" s="177"/>
      <c r="J8" s="177"/>
      <c r="K8" s="177"/>
      <c r="L8" s="177"/>
      <c r="M8" s="177"/>
      <c r="N8" s="177"/>
      <c r="O8" s="178"/>
      <c r="P8" s="181" t="s">
        <v>43</v>
      </c>
      <c r="Q8" s="182"/>
      <c r="R8" s="172" t="s">
        <v>42</v>
      </c>
      <c r="S8" s="173"/>
      <c r="T8" s="174"/>
    </row>
    <row r="9" spans="1:20" ht="28.5" customHeight="1" x14ac:dyDescent="0.25">
      <c r="A9" s="185" t="s">
        <v>131</v>
      </c>
      <c r="B9" s="141" t="s">
        <v>7</v>
      </c>
      <c r="C9" s="141" t="s">
        <v>48</v>
      </c>
      <c r="D9" s="141" t="s">
        <v>8</v>
      </c>
      <c r="E9" s="141" t="s">
        <v>54</v>
      </c>
      <c r="F9" s="141" t="s">
        <v>9</v>
      </c>
      <c r="G9" s="141" t="s">
        <v>10</v>
      </c>
      <c r="H9" s="141"/>
      <c r="I9" s="141" t="s">
        <v>11</v>
      </c>
      <c r="J9" s="141" t="s">
        <v>12</v>
      </c>
      <c r="K9" s="149" t="s">
        <v>13</v>
      </c>
      <c r="L9" s="141" t="s">
        <v>14</v>
      </c>
      <c r="M9" s="141" t="s">
        <v>15</v>
      </c>
      <c r="N9" s="141" t="s">
        <v>132</v>
      </c>
      <c r="O9" s="147" t="s">
        <v>18</v>
      </c>
      <c r="P9" s="170" t="s">
        <v>41</v>
      </c>
      <c r="Q9" s="183" t="s">
        <v>47</v>
      </c>
      <c r="R9" s="143" t="s">
        <v>16</v>
      </c>
      <c r="S9" s="145" t="s">
        <v>17</v>
      </c>
      <c r="T9" s="179" t="s">
        <v>45</v>
      </c>
    </row>
    <row r="10" spans="1:20" ht="15.75" thickBot="1" x14ac:dyDescent="0.3">
      <c r="A10" s="186"/>
      <c r="B10" s="142"/>
      <c r="C10" s="142"/>
      <c r="D10" s="142"/>
      <c r="E10" s="142"/>
      <c r="F10" s="142"/>
      <c r="G10" s="15" t="s">
        <v>19</v>
      </c>
      <c r="H10" s="15" t="s">
        <v>20</v>
      </c>
      <c r="I10" s="142"/>
      <c r="J10" s="142"/>
      <c r="K10" s="150"/>
      <c r="L10" s="142"/>
      <c r="M10" s="142"/>
      <c r="N10" s="142"/>
      <c r="O10" s="148"/>
      <c r="P10" s="171"/>
      <c r="Q10" s="184"/>
      <c r="R10" s="144"/>
      <c r="S10" s="146"/>
      <c r="T10" s="180"/>
    </row>
    <row r="11" spans="1:20" ht="48" customHeight="1" x14ac:dyDescent="0.25">
      <c r="A11" s="133">
        <v>1</v>
      </c>
      <c r="B11" s="135" t="s">
        <v>88</v>
      </c>
      <c r="C11" s="137" t="s">
        <v>133</v>
      </c>
      <c r="D11" s="139" t="s">
        <v>90</v>
      </c>
      <c r="E11" s="27" t="s">
        <v>55</v>
      </c>
      <c r="F11" s="48" t="s">
        <v>91</v>
      </c>
      <c r="G11" s="59">
        <v>43021</v>
      </c>
      <c r="H11" s="50">
        <v>43025</v>
      </c>
      <c r="I11" s="51">
        <f>(H11-G11)/7</f>
        <v>0.5714285714285714</v>
      </c>
      <c r="J11" s="37">
        <v>0</v>
      </c>
      <c r="K11" s="57" t="s">
        <v>136</v>
      </c>
      <c r="L11" s="128">
        <f>AVERAGE(J11:J13)</f>
        <v>0</v>
      </c>
      <c r="M11" s="13"/>
      <c r="N11" s="14" t="s">
        <v>112</v>
      </c>
      <c r="O11" s="19"/>
      <c r="P11" s="16"/>
      <c r="Q11" s="25"/>
      <c r="R11" s="18"/>
      <c r="S11" s="14"/>
      <c r="T11" s="19"/>
    </row>
    <row r="12" spans="1:20" ht="78" customHeight="1" x14ac:dyDescent="0.25">
      <c r="A12" s="134"/>
      <c r="B12" s="136"/>
      <c r="C12" s="138"/>
      <c r="D12" s="140"/>
      <c r="E12" s="28" t="s">
        <v>56</v>
      </c>
      <c r="F12" s="52" t="s">
        <v>134</v>
      </c>
      <c r="G12" s="56">
        <v>43021</v>
      </c>
      <c r="H12" s="54">
        <v>43133</v>
      </c>
      <c r="I12" s="51">
        <f t="shared" ref="I12:I64" si="0">(H12-G12)/7</f>
        <v>16</v>
      </c>
      <c r="J12" s="38">
        <v>0</v>
      </c>
      <c r="K12" s="58" t="s">
        <v>92</v>
      </c>
      <c r="L12" s="129"/>
      <c r="M12" s="3"/>
      <c r="N12" s="4" t="s">
        <v>110</v>
      </c>
      <c r="O12" s="21"/>
      <c r="P12" s="17"/>
      <c r="Q12" s="26"/>
      <c r="R12" s="20"/>
      <c r="S12" s="4"/>
      <c r="T12" s="21"/>
    </row>
    <row r="13" spans="1:20" ht="92.25" customHeight="1" x14ac:dyDescent="0.25">
      <c r="A13" s="134"/>
      <c r="B13" s="136"/>
      <c r="C13" s="138"/>
      <c r="D13" s="140"/>
      <c r="E13" s="28" t="s">
        <v>57</v>
      </c>
      <c r="F13" s="52" t="s">
        <v>94</v>
      </c>
      <c r="G13" s="56">
        <v>43021</v>
      </c>
      <c r="H13" s="54">
        <v>43280</v>
      </c>
      <c r="I13" s="51">
        <f t="shared" si="0"/>
        <v>37</v>
      </c>
      <c r="J13" s="38">
        <v>0</v>
      </c>
      <c r="K13" s="58" t="s">
        <v>93</v>
      </c>
      <c r="L13" s="130"/>
      <c r="M13" s="3"/>
      <c r="N13" s="4" t="s">
        <v>110</v>
      </c>
      <c r="O13" s="21"/>
      <c r="P13" s="17"/>
      <c r="Q13" s="26"/>
      <c r="R13" s="20"/>
      <c r="S13" s="4"/>
      <c r="T13" s="21"/>
    </row>
    <row r="14" spans="1:20" ht="68.25" customHeight="1" x14ac:dyDescent="0.25">
      <c r="A14" s="133">
        <v>2</v>
      </c>
      <c r="B14" s="135" t="s">
        <v>89</v>
      </c>
      <c r="C14" s="137" t="s">
        <v>52</v>
      </c>
      <c r="D14" s="139" t="s">
        <v>95</v>
      </c>
      <c r="E14" s="27" t="s">
        <v>49</v>
      </c>
      <c r="F14" s="48" t="s">
        <v>108</v>
      </c>
      <c r="G14" s="59">
        <v>43021</v>
      </c>
      <c r="H14" s="50">
        <v>43025</v>
      </c>
      <c r="I14" s="51">
        <f t="shared" si="0"/>
        <v>0.5714285714285714</v>
      </c>
      <c r="J14" s="37">
        <v>0</v>
      </c>
      <c r="K14" s="57" t="s">
        <v>136</v>
      </c>
      <c r="L14" s="191">
        <f>AVERAGE(J14:J16)</f>
        <v>0</v>
      </c>
      <c r="M14" s="13"/>
      <c r="N14" s="14" t="s">
        <v>109</v>
      </c>
      <c r="O14" s="19"/>
      <c r="P14" s="16"/>
      <c r="Q14" s="25"/>
      <c r="R14" s="18"/>
      <c r="S14" s="14"/>
      <c r="T14" s="19"/>
    </row>
    <row r="15" spans="1:20" ht="55.5" customHeight="1" x14ac:dyDescent="0.25">
      <c r="A15" s="134"/>
      <c r="B15" s="136"/>
      <c r="C15" s="138"/>
      <c r="D15" s="140"/>
      <c r="E15" s="28" t="s">
        <v>50</v>
      </c>
      <c r="F15" s="52" t="s">
        <v>104</v>
      </c>
      <c r="G15" s="56">
        <v>43021</v>
      </c>
      <c r="H15" s="54">
        <v>43133</v>
      </c>
      <c r="I15" s="51">
        <f t="shared" si="0"/>
        <v>16</v>
      </c>
      <c r="J15" s="38">
        <v>0</v>
      </c>
      <c r="K15" s="58" t="s">
        <v>148</v>
      </c>
      <c r="L15" s="192"/>
      <c r="M15" s="3"/>
      <c r="N15" s="30" t="s">
        <v>109</v>
      </c>
      <c r="O15" s="21"/>
      <c r="P15" s="17"/>
      <c r="Q15" s="26"/>
      <c r="R15" s="20"/>
      <c r="S15" s="30"/>
      <c r="T15" s="21"/>
    </row>
    <row r="16" spans="1:20" ht="124.5" customHeight="1" x14ac:dyDescent="0.25">
      <c r="A16" s="134"/>
      <c r="B16" s="136"/>
      <c r="C16" s="138"/>
      <c r="D16" s="140"/>
      <c r="E16" s="28" t="s">
        <v>51</v>
      </c>
      <c r="F16" s="52" t="s">
        <v>149</v>
      </c>
      <c r="G16" s="56">
        <v>43021</v>
      </c>
      <c r="H16" s="54">
        <v>43136</v>
      </c>
      <c r="I16" s="51">
        <f t="shared" si="0"/>
        <v>16.428571428571427</v>
      </c>
      <c r="J16" s="38">
        <v>0</v>
      </c>
      <c r="K16" s="58" t="s">
        <v>105</v>
      </c>
      <c r="L16" s="192"/>
      <c r="M16" s="3"/>
      <c r="N16" s="30" t="s">
        <v>110</v>
      </c>
      <c r="O16" s="21"/>
      <c r="P16" s="17"/>
      <c r="Q16" s="26"/>
      <c r="R16" s="20"/>
      <c r="S16" s="30"/>
      <c r="T16" s="21"/>
    </row>
    <row r="17" spans="1:20" ht="72.75" customHeight="1" x14ac:dyDescent="0.25">
      <c r="A17" s="133">
        <v>3</v>
      </c>
      <c r="B17" s="135" t="s">
        <v>87</v>
      </c>
      <c r="C17" s="137" t="s">
        <v>111</v>
      </c>
      <c r="D17" s="139" t="s">
        <v>96</v>
      </c>
      <c r="E17" s="27" t="s">
        <v>49</v>
      </c>
      <c r="F17" s="48" t="s">
        <v>138</v>
      </c>
      <c r="G17" s="59">
        <v>43021</v>
      </c>
      <c r="H17" s="50">
        <v>43769</v>
      </c>
      <c r="I17" s="51">
        <f t="shared" si="0"/>
        <v>106.85714285714286</v>
      </c>
      <c r="J17" s="37">
        <v>0</v>
      </c>
      <c r="K17" s="57" t="s">
        <v>140</v>
      </c>
      <c r="L17" s="191">
        <f>AVERAGE(J17:J19)</f>
        <v>0</v>
      </c>
      <c r="M17" s="13"/>
      <c r="N17" s="14" t="s">
        <v>112</v>
      </c>
      <c r="O17" s="19"/>
      <c r="P17" s="16"/>
      <c r="Q17" s="25"/>
      <c r="R17" s="18"/>
      <c r="S17" s="14"/>
      <c r="T17" s="19"/>
    </row>
    <row r="18" spans="1:20" ht="68.25" customHeight="1" x14ac:dyDescent="0.25">
      <c r="A18" s="134"/>
      <c r="B18" s="136"/>
      <c r="C18" s="138"/>
      <c r="D18" s="140"/>
      <c r="E18" s="28" t="s">
        <v>50</v>
      </c>
      <c r="F18" s="52" t="s">
        <v>147</v>
      </c>
      <c r="G18" s="56">
        <v>43021</v>
      </c>
      <c r="H18" s="54">
        <v>43769</v>
      </c>
      <c r="I18" s="51">
        <f t="shared" si="0"/>
        <v>106.85714285714286</v>
      </c>
      <c r="J18" s="39">
        <v>0</v>
      </c>
      <c r="K18" s="58" t="s">
        <v>139</v>
      </c>
      <c r="L18" s="192"/>
      <c r="M18" s="3"/>
      <c r="N18" s="30" t="s">
        <v>109</v>
      </c>
      <c r="O18" s="21"/>
      <c r="P18" s="17"/>
      <c r="Q18" s="26"/>
      <c r="R18" s="20"/>
      <c r="S18" s="30"/>
      <c r="T18" s="21"/>
    </row>
    <row r="19" spans="1:20" ht="124.5" customHeight="1" x14ac:dyDescent="0.25">
      <c r="A19" s="134"/>
      <c r="B19" s="136"/>
      <c r="C19" s="138"/>
      <c r="D19" s="140"/>
      <c r="E19" s="28" t="s">
        <v>51</v>
      </c>
      <c r="F19" s="52" t="s">
        <v>142</v>
      </c>
      <c r="G19" s="56">
        <v>43021</v>
      </c>
      <c r="H19" s="54">
        <v>43498</v>
      </c>
      <c r="I19" s="51">
        <f t="shared" si="0"/>
        <v>68.142857142857139</v>
      </c>
      <c r="J19" s="39">
        <v>0</v>
      </c>
      <c r="K19" s="58" t="s">
        <v>141</v>
      </c>
      <c r="L19" s="192"/>
      <c r="M19" s="3"/>
      <c r="N19" s="30"/>
      <c r="O19" s="21"/>
      <c r="P19" s="17"/>
      <c r="Q19" s="26"/>
      <c r="R19" s="20"/>
      <c r="S19" s="30"/>
      <c r="T19" s="21"/>
    </row>
    <row r="20" spans="1:20" ht="86.25" customHeight="1" x14ac:dyDescent="0.25">
      <c r="A20" s="133">
        <v>4</v>
      </c>
      <c r="B20" s="135" t="s">
        <v>98</v>
      </c>
      <c r="C20" s="137" t="s">
        <v>113</v>
      </c>
      <c r="D20" s="139" t="s">
        <v>97</v>
      </c>
      <c r="E20" s="27" t="s">
        <v>49</v>
      </c>
      <c r="F20" s="48" t="s">
        <v>150</v>
      </c>
      <c r="G20" s="59">
        <v>43021</v>
      </c>
      <c r="H20" s="50">
        <v>43343</v>
      </c>
      <c r="I20" s="51">
        <f t="shared" si="0"/>
        <v>46</v>
      </c>
      <c r="J20" s="39">
        <v>0</v>
      </c>
      <c r="K20" s="57" t="s">
        <v>99</v>
      </c>
      <c r="L20" s="191">
        <f>AVERAGE(J20:J22)</f>
        <v>0</v>
      </c>
      <c r="M20" s="13"/>
      <c r="N20" s="14" t="s">
        <v>109</v>
      </c>
      <c r="O20" s="19"/>
      <c r="P20" s="16"/>
      <c r="Q20" s="25"/>
      <c r="R20" s="18"/>
      <c r="S20" s="14"/>
      <c r="T20" s="19"/>
    </row>
    <row r="21" spans="1:20" ht="72.75" customHeight="1" x14ac:dyDescent="0.25">
      <c r="A21" s="134"/>
      <c r="B21" s="136"/>
      <c r="C21" s="138"/>
      <c r="D21" s="140"/>
      <c r="E21" s="28" t="s">
        <v>50</v>
      </c>
      <c r="F21" s="52" t="s">
        <v>146</v>
      </c>
      <c r="G21" s="56">
        <v>43021</v>
      </c>
      <c r="H21" s="54">
        <v>43769</v>
      </c>
      <c r="I21" s="51">
        <f t="shared" si="0"/>
        <v>106.85714285714286</v>
      </c>
      <c r="J21" s="39">
        <v>0</v>
      </c>
      <c r="K21" s="58" t="s">
        <v>145</v>
      </c>
      <c r="L21" s="192"/>
      <c r="M21" s="3"/>
      <c r="N21" s="30" t="s">
        <v>110</v>
      </c>
      <c r="O21" s="21"/>
      <c r="P21" s="17"/>
      <c r="Q21" s="26"/>
      <c r="R21" s="20"/>
      <c r="S21" s="30"/>
      <c r="T21" s="21"/>
    </row>
    <row r="22" spans="1:20" ht="123" customHeight="1" x14ac:dyDescent="0.25">
      <c r="A22" s="134"/>
      <c r="B22" s="136"/>
      <c r="C22" s="138"/>
      <c r="D22" s="140"/>
      <c r="E22" s="28" t="s">
        <v>51</v>
      </c>
      <c r="F22" s="52" t="s">
        <v>143</v>
      </c>
      <c r="G22" s="56">
        <v>43021</v>
      </c>
      <c r="H22" s="54">
        <v>43056</v>
      </c>
      <c r="I22" s="51">
        <f t="shared" si="0"/>
        <v>5</v>
      </c>
      <c r="J22" s="39">
        <v>0</v>
      </c>
      <c r="K22" s="58" t="s">
        <v>144</v>
      </c>
      <c r="L22" s="192"/>
      <c r="M22" s="3"/>
      <c r="N22" s="30" t="s">
        <v>110</v>
      </c>
      <c r="O22" s="21"/>
      <c r="P22" s="17"/>
      <c r="Q22" s="26"/>
      <c r="R22" s="20"/>
      <c r="S22" s="30"/>
      <c r="T22" s="21"/>
    </row>
    <row r="23" spans="1:20" ht="156" customHeight="1" x14ac:dyDescent="0.25">
      <c r="A23" s="133">
        <v>5</v>
      </c>
      <c r="B23" s="193" t="s">
        <v>101</v>
      </c>
      <c r="C23" s="137" t="s">
        <v>114</v>
      </c>
      <c r="D23" s="139" t="s">
        <v>100</v>
      </c>
      <c r="E23" s="27" t="s">
        <v>49</v>
      </c>
      <c r="F23" s="48" t="s">
        <v>115</v>
      </c>
      <c r="G23" s="59">
        <v>43021</v>
      </c>
      <c r="H23" s="50">
        <v>43025</v>
      </c>
      <c r="I23" s="51">
        <f t="shared" si="0"/>
        <v>0.5714285714285714</v>
      </c>
      <c r="J23" s="39">
        <v>0</v>
      </c>
      <c r="K23" s="57" t="s">
        <v>137</v>
      </c>
      <c r="L23" s="191">
        <f>AVERAGE(J23:J25)</f>
        <v>0</v>
      </c>
      <c r="M23" s="13"/>
      <c r="N23" s="14" t="s">
        <v>109</v>
      </c>
      <c r="O23" s="19"/>
      <c r="P23" s="16"/>
      <c r="Q23" s="25"/>
      <c r="R23" s="18"/>
      <c r="S23" s="14"/>
      <c r="T23" s="19"/>
    </row>
    <row r="24" spans="1:20" ht="54" customHeight="1" x14ac:dyDescent="0.25">
      <c r="A24" s="134"/>
      <c r="B24" s="194"/>
      <c r="C24" s="138"/>
      <c r="D24" s="140"/>
      <c r="E24" s="28" t="s">
        <v>50</v>
      </c>
      <c r="F24" s="52" t="s">
        <v>106</v>
      </c>
      <c r="G24" s="56">
        <v>43021</v>
      </c>
      <c r="H24" s="54">
        <v>43133</v>
      </c>
      <c r="I24" s="51">
        <f t="shared" si="0"/>
        <v>16</v>
      </c>
      <c r="J24" s="39">
        <v>0</v>
      </c>
      <c r="K24" s="58" t="s">
        <v>102</v>
      </c>
      <c r="L24" s="192"/>
      <c r="M24" s="3"/>
      <c r="N24" s="30" t="s">
        <v>109</v>
      </c>
      <c r="O24" s="21"/>
      <c r="P24" s="17"/>
      <c r="Q24" s="26"/>
      <c r="R24" s="20"/>
      <c r="S24" s="30"/>
      <c r="T24" s="21"/>
    </row>
    <row r="25" spans="1:20" ht="111.75" customHeight="1" x14ac:dyDescent="0.25">
      <c r="A25" s="134"/>
      <c r="B25" s="194"/>
      <c r="C25" s="138"/>
      <c r="D25" s="140"/>
      <c r="E25" s="28" t="s">
        <v>51</v>
      </c>
      <c r="F25" s="52" t="s">
        <v>103</v>
      </c>
      <c r="G25" s="56">
        <v>43021</v>
      </c>
      <c r="H25" s="54">
        <v>43403</v>
      </c>
      <c r="I25" s="51">
        <f t="shared" si="0"/>
        <v>54.571428571428569</v>
      </c>
      <c r="J25" s="39">
        <v>0</v>
      </c>
      <c r="K25" s="58" t="s">
        <v>107</v>
      </c>
      <c r="L25" s="192"/>
      <c r="M25" s="3"/>
      <c r="N25" s="30" t="s">
        <v>109</v>
      </c>
      <c r="O25" s="21"/>
      <c r="P25" s="17"/>
      <c r="Q25" s="26"/>
      <c r="R25" s="20"/>
      <c r="S25" s="30"/>
      <c r="T25" s="21"/>
    </row>
    <row r="26" spans="1:20" ht="28.35" hidden="1" customHeight="1" x14ac:dyDescent="0.25">
      <c r="A26" s="133">
        <v>6</v>
      </c>
      <c r="B26" s="135"/>
      <c r="C26" s="137" t="s">
        <v>116</v>
      </c>
      <c r="D26" s="139"/>
      <c r="E26" s="27" t="s">
        <v>49</v>
      </c>
      <c r="F26" s="48"/>
      <c r="G26" s="49"/>
      <c r="H26" s="50"/>
      <c r="I26" s="51">
        <f t="shared" si="0"/>
        <v>0</v>
      </c>
      <c r="J26" s="39">
        <v>0</v>
      </c>
      <c r="K26" s="35"/>
      <c r="L26" s="191">
        <f>AVERAGE(J26:J28)</f>
        <v>0</v>
      </c>
      <c r="M26" s="13"/>
      <c r="N26" s="14"/>
      <c r="O26" s="19"/>
      <c r="P26" s="16"/>
      <c r="Q26" s="25"/>
      <c r="R26" s="18"/>
      <c r="S26" s="14"/>
      <c r="T26" s="19"/>
    </row>
    <row r="27" spans="1:20" ht="28.35" hidden="1" customHeight="1" x14ac:dyDescent="0.25">
      <c r="A27" s="134"/>
      <c r="B27" s="136"/>
      <c r="C27" s="138"/>
      <c r="D27" s="140"/>
      <c r="E27" s="28" t="s">
        <v>50</v>
      </c>
      <c r="F27" s="52"/>
      <c r="G27" s="53"/>
      <c r="H27" s="54"/>
      <c r="I27" s="51">
        <f t="shared" si="0"/>
        <v>0</v>
      </c>
      <c r="J27" s="39">
        <v>0</v>
      </c>
      <c r="K27" s="31"/>
      <c r="L27" s="192"/>
      <c r="M27" s="3"/>
      <c r="N27" s="30"/>
      <c r="O27" s="21"/>
      <c r="P27" s="17"/>
      <c r="Q27" s="26"/>
      <c r="R27" s="20"/>
      <c r="S27" s="30"/>
      <c r="T27" s="21"/>
    </row>
    <row r="28" spans="1:20" ht="28.35" hidden="1" customHeight="1" x14ac:dyDescent="0.25">
      <c r="A28" s="134"/>
      <c r="B28" s="136"/>
      <c r="C28" s="138"/>
      <c r="D28" s="140"/>
      <c r="E28" s="28" t="s">
        <v>51</v>
      </c>
      <c r="F28" s="52"/>
      <c r="G28" s="53"/>
      <c r="H28" s="54"/>
      <c r="I28" s="51">
        <f t="shared" si="0"/>
        <v>0</v>
      </c>
      <c r="J28" s="39">
        <v>0</v>
      </c>
      <c r="K28" s="31"/>
      <c r="L28" s="192"/>
      <c r="M28" s="3"/>
      <c r="N28" s="30"/>
      <c r="O28" s="21"/>
      <c r="P28" s="17"/>
      <c r="Q28" s="26"/>
      <c r="R28" s="20"/>
      <c r="S28" s="30"/>
      <c r="T28" s="21"/>
    </row>
    <row r="29" spans="1:20" ht="28.35" hidden="1" customHeight="1" x14ac:dyDescent="0.25">
      <c r="A29" s="133">
        <v>7</v>
      </c>
      <c r="B29" s="135"/>
      <c r="C29" s="137" t="s">
        <v>117</v>
      </c>
      <c r="D29" s="139"/>
      <c r="E29" s="27" t="s">
        <v>49</v>
      </c>
      <c r="F29" s="48"/>
      <c r="G29" s="49"/>
      <c r="H29" s="50"/>
      <c r="I29" s="51">
        <f t="shared" si="0"/>
        <v>0</v>
      </c>
      <c r="J29" s="39">
        <v>0</v>
      </c>
      <c r="K29" s="35"/>
      <c r="L29" s="191">
        <f>AVERAGE(J29:J31)</f>
        <v>0</v>
      </c>
      <c r="M29" s="13"/>
      <c r="N29" s="14"/>
      <c r="O29" s="19"/>
      <c r="P29" s="16"/>
      <c r="Q29" s="25"/>
      <c r="R29" s="18"/>
      <c r="S29" s="14"/>
      <c r="T29" s="19"/>
    </row>
    <row r="30" spans="1:20" ht="28.35" hidden="1" customHeight="1" x14ac:dyDescent="0.25">
      <c r="A30" s="134"/>
      <c r="B30" s="136"/>
      <c r="C30" s="138"/>
      <c r="D30" s="140"/>
      <c r="E30" s="28" t="s">
        <v>50</v>
      </c>
      <c r="F30" s="52"/>
      <c r="G30" s="53"/>
      <c r="H30" s="54"/>
      <c r="I30" s="51">
        <f t="shared" si="0"/>
        <v>0</v>
      </c>
      <c r="J30" s="39">
        <v>0</v>
      </c>
      <c r="K30" s="31"/>
      <c r="L30" s="192"/>
      <c r="M30" s="3"/>
      <c r="N30" s="30"/>
      <c r="O30" s="21"/>
      <c r="P30" s="17"/>
      <c r="Q30" s="26"/>
      <c r="R30" s="20"/>
      <c r="S30" s="30"/>
      <c r="T30" s="21"/>
    </row>
    <row r="31" spans="1:20" ht="28.35" hidden="1" customHeight="1" x14ac:dyDescent="0.25">
      <c r="A31" s="134"/>
      <c r="B31" s="136"/>
      <c r="C31" s="138"/>
      <c r="D31" s="140"/>
      <c r="E31" s="28" t="s">
        <v>51</v>
      </c>
      <c r="F31" s="52"/>
      <c r="G31" s="53"/>
      <c r="H31" s="54"/>
      <c r="I31" s="51">
        <f t="shared" si="0"/>
        <v>0</v>
      </c>
      <c r="J31" s="39">
        <v>0</v>
      </c>
      <c r="K31" s="31"/>
      <c r="L31" s="192"/>
      <c r="M31" s="3"/>
      <c r="N31" s="30"/>
      <c r="O31" s="21"/>
      <c r="P31" s="17"/>
      <c r="Q31" s="26"/>
      <c r="R31" s="20"/>
      <c r="S31" s="30"/>
      <c r="T31" s="21"/>
    </row>
    <row r="32" spans="1:20" ht="28.35" hidden="1" customHeight="1" x14ac:dyDescent="0.25">
      <c r="A32" s="133">
        <v>8</v>
      </c>
      <c r="B32" s="135"/>
      <c r="C32" s="137" t="s">
        <v>118</v>
      </c>
      <c r="D32" s="139"/>
      <c r="E32" s="27" t="s">
        <v>49</v>
      </c>
      <c r="F32" s="48"/>
      <c r="G32" s="49"/>
      <c r="H32" s="50"/>
      <c r="I32" s="51">
        <f t="shared" si="0"/>
        <v>0</v>
      </c>
      <c r="J32" s="39">
        <v>0</v>
      </c>
      <c r="K32" s="35"/>
      <c r="L32" s="191">
        <f>AVERAGE(J32:J34)</f>
        <v>0</v>
      </c>
      <c r="M32" s="13"/>
      <c r="N32" s="14"/>
      <c r="O32" s="19"/>
      <c r="P32" s="16"/>
      <c r="Q32" s="25"/>
      <c r="R32" s="18"/>
      <c r="S32" s="14"/>
      <c r="T32" s="19"/>
    </row>
    <row r="33" spans="1:20" ht="28.35" hidden="1" customHeight="1" x14ac:dyDescent="0.25">
      <c r="A33" s="134"/>
      <c r="B33" s="136"/>
      <c r="C33" s="138"/>
      <c r="D33" s="140"/>
      <c r="E33" s="28" t="s">
        <v>50</v>
      </c>
      <c r="F33" s="52"/>
      <c r="G33" s="53"/>
      <c r="H33" s="54"/>
      <c r="I33" s="51">
        <f t="shared" si="0"/>
        <v>0</v>
      </c>
      <c r="J33" s="39">
        <v>0</v>
      </c>
      <c r="K33" s="31"/>
      <c r="L33" s="192"/>
      <c r="M33" s="3"/>
      <c r="N33" s="30"/>
      <c r="O33" s="21"/>
      <c r="P33" s="17"/>
      <c r="Q33" s="26"/>
      <c r="R33" s="20"/>
      <c r="S33" s="30"/>
      <c r="T33" s="21"/>
    </row>
    <row r="34" spans="1:20" ht="28.35" hidden="1" customHeight="1" x14ac:dyDescent="0.25">
      <c r="A34" s="134"/>
      <c r="B34" s="136"/>
      <c r="C34" s="138"/>
      <c r="D34" s="140"/>
      <c r="E34" s="28" t="s">
        <v>51</v>
      </c>
      <c r="F34" s="52"/>
      <c r="G34" s="53"/>
      <c r="H34" s="54"/>
      <c r="I34" s="51">
        <f t="shared" si="0"/>
        <v>0</v>
      </c>
      <c r="J34" s="39">
        <v>0</v>
      </c>
      <c r="K34" s="31"/>
      <c r="L34" s="192"/>
      <c r="M34" s="3"/>
      <c r="N34" s="30"/>
      <c r="O34" s="21"/>
      <c r="P34" s="17"/>
      <c r="Q34" s="26"/>
      <c r="R34" s="20"/>
      <c r="S34" s="30"/>
      <c r="T34" s="21"/>
    </row>
    <row r="35" spans="1:20" ht="28.35" hidden="1" customHeight="1" x14ac:dyDescent="0.25">
      <c r="A35" s="133">
        <v>9</v>
      </c>
      <c r="B35" s="135"/>
      <c r="C35" s="137" t="s">
        <v>119</v>
      </c>
      <c r="D35" s="139"/>
      <c r="E35" s="27" t="s">
        <v>49</v>
      </c>
      <c r="F35" s="48"/>
      <c r="G35" s="49"/>
      <c r="H35" s="50"/>
      <c r="I35" s="51">
        <f t="shared" si="0"/>
        <v>0</v>
      </c>
      <c r="J35" s="39">
        <v>0</v>
      </c>
      <c r="K35" s="35"/>
      <c r="L35" s="191">
        <f>AVERAGE(J35:J37)</f>
        <v>0</v>
      </c>
      <c r="M35" s="13"/>
      <c r="N35" s="14"/>
      <c r="O35" s="19"/>
      <c r="P35" s="16"/>
      <c r="Q35" s="25"/>
      <c r="R35" s="18"/>
      <c r="S35" s="14"/>
      <c r="T35" s="19"/>
    </row>
    <row r="36" spans="1:20" ht="28.35" hidden="1" customHeight="1" x14ac:dyDescent="0.25">
      <c r="A36" s="134"/>
      <c r="B36" s="136"/>
      <c r="C36" s="138"/>
      <c r="D36" s="140"/>
      <c r="E36" s="28" t="s">
        <v>50</v>
      </c>
      <c r="F36" s="52"/>
      <c r="G36" s="53"/>
      <c r="H36" s="54"/>
      <c r="I36" s="51">
        <f t="shared" si="0"/>
        <v>0</v>
      </c>
      <c r="J36" s="39">
        <v>0</v>
      </c>
      <c r="K36" s="31"/>
      <c r="L36" s="192"/>
      <c r="M36" s="3"/>
      <c r="N36" s="30"/>
      <c r="O36" s="21"/>
      <c r="P36" s="17"/>
      <c r="Q36" s="26"/>
      <c r="R36" s="20"/>
      <c r="S36" s="30"/>
      <c r="T36" s="21"/>
    </row>
    <row r="37" spans="1:20" ht="28.35" hidden="1" customHeight="1" x14ac:dyDescent="0.25">
      <c r="A37" s="134"/>
      <c r="B37" s="136"/>
      <c r="C37" s="138"/>
      <c r="D37" s="140"/>
      <c r="E37" s="28" t="s">
        <v>51</v>
      </c>
      <c r="F37" s="52"/>
      <c r="G37" s="53"/>
      <c r="H37" s="54"/>
      <c r="I37" s="51">
        <f t="shared" si="0"/>
        <v>0</v>
      </c>
      <c r="J37" s="39">
        <v>0</v>
      </c>
      <c r="K37" s="31"/>
      <c r="L37" s="192"/>
      <c r="M37" s="3"/>
      <c r="N37" s="30"/>
      <c r="O37" s="21"/>
      <c r="P37" s="17"/>
      <c r="Q37" s="26"/>
      <c r="R37" s="20"/>
      <c r="S37" s="30"/>
      <c r="T37" s="21"/>
    </row>
    <row r="38" spans="1:20" ht="28.35" hidden="1" customHeight="1" x14ac:dyDescent="0.25">
      <c r="A38" s="133">
        <v>10</v>
      </c>
      <c r="B38" s="135"/>
      <c r="C38" s="137" t="s">
        <v>120</v>
      </c>
      <c r="D38" s="139"/>
      <c r="E38" s="27" t="s">
        <v>49</v>
      </c>
      <c r="F38" s="48"/>
      <c r="G38" s="49"/>
      <c r="H38" s="50"/>
      <c r="I38" s="51">
        <f t="shared" si="0"/>
        <v>0</v>
      </c>
      <c r="J38" s="39">
        <v>0</v>
      </c>
      <c r="K38" s="35"/>
      <c r="L38" s="191">
        <f>AVERAGE(J38:J40)</f>
        <v>0</v>
      </c>
      <c r="M38" s="13"/>
      <c r="N38" s="14"/>
      <c r="O38" s="19"/>
      <c r="P38" s="16"/>
      <c r="Q38" s="25"/>
      <c r="R38" s="18"/>
      <c r="S38" s="14"/>
      <c r="T38" s="19"/>
    </row>
    <row r="39" spans="1:20" ht="28.35" hidden="1" customHeight="1" x14ac:dyDescent="0.25">
      <c r="A39" s="134"/>
      <c r="B39" s="136"/>
      <c r="C39" s="138"/>
      <c r="D39" s="140"/>
      <c r="E39" s="28" t="s">
        <v>50</v>
      </c>
      <c r="F39" s="52"/>
      <c r="G39" s="53"/>
      <c r="H39" s="54"/>
      <c r="I39" s="51">
        <f t="shared" si="0"/>
        <v>0</v>
      </c>
      <c r="J39" s="39">
        <v>0</v>
      </c>
      <c r="K39" s="31"/>
      <c r="L39" s="192"/>
      <c r="M39" s="3"/>
      <c r="N39" s="30"/>
      <c r="O39" s="21"/>
      <c r="P39" s="17"/>
      <c r="Q39" s="26"/>
      <c r="R39" s="20"/>
      <c r="S39" s="30"/>
      <c r="T39" s="21"/>
    </row>
    <row r="40" spans="1:20" ht="28.35" hidden="1" customHeight="1" x14ac:dyDescent="0.25">
      <c r="A40" s="134"/>
      <c r="B40" s="136"/>
      <c r="C40" s="138"/>
      <c r="D40" s="140"/>
      <c r="E40" s="28" t="s">
        <v>51</v>
      </c>
      <c r="F40" s="52"/>
      <c r="G40" s="53"/>
      <c r="H40" s="54"/>
      <c r="I40" s="51">
        <f t="shared" si="0"/>
        <v>0</v>
      </c>
      <c r="J40" s="39">
        <v>0</v>
      </c>
      <c r="K40" s="31"/>
      <c r="L40" s="192"/>
      <c r="M40" s="3"/>
      <c r="N40" s="30"/>
      <c r="O40" s="21"/>
      <c r="P40" s="17"/>
      <c r="Q40" s="26"/>
      <c r="R40" s="20"/>
      <c r="S40" s="30"/>
      <c r="T40" s="21"/>
    </row>
    <row r="41" spans="1:20" ht="28.35" hidden="1" customHeight="1" x14ac:dyDescent="0.25">
      <c r="A41" s="195">
        <v>11</v>
      </c>
      <c r="B41" s="135"/>
      <c r="C41" s="137" t="s">
        <v>121</v>
      </c>
      <c r="D41" s="139"/>
      <c r="E41" s="27" t="s">
        <v>49</v>
      </c>
      <c r="F41" s="48"/>
      <c r="G41" s="49"/>
      <c r="H41" s="50"/>
      <c r="I41" s="51">
        <f t="shared" si="0"/>
        <v>0</v>
      </c>
      <c r="J41" s="39">
        <v>0</v>
      </c>
      <c r="K41" s="35"/>
      <c r="L41" s="191">
        <f>AVERAGE(J41:J43)</f>
        <v>0</v>
      </c>
      <c r="M41" s="13"/>
      <c r="N41" s="14"/>
      <c r="O41" s="19"/>
      <c r="P41" s="16"/>
      <c r="Q41" s="25"/>
      <c r="R41" s="18"/>
      <c r="S41" s="14"/>
      <c r="T41" s="19"/>
    </row>
    <row r="42" spans="1:20" ht="28.35" hidden="1" customHeight="1" x14ac:dyDescent="0.25">
      <c r="A42" s="196"/>
      <c r="B42" s="136"/>
      <c r="C42" s="138"/>
      <c r="D42" s="140"/>
      <c r="E42" s="28" t="s">
        <v>50</v>
      </c>
      <c r="F42" s="52"/>
      <c r="G42" s="53"/>
      <c r="H42" s="54"/>
      <c r="I42" s="51">
        <f t="shared" si="0"/>
        <v>0</v>
      </c>
      <c r="J42" s="39">
        <v>0</v>
      </c>
      <c r="K42" s="31"/>
      <c r="L42" s="192"/>
      <c r="M42" s="3"/>
      <c r="N42" s="30"/>
      <c r="O42" s="21"/>
      <c r="P42" s="17"/>
      <c r="Q42" s="26"/>
      <c r="R42" s="20"/>
      <c r="S42" s="30"/>
      <c r="T42" s="21"/>
    </row>
    <row r="43" spans="1:20" ht="28.35" hidden="1" customHeight="1" x14ac:dyDescent="0.25">
      <c r="A43" s="196"/>
      <c r="B43" s="136"/>
      <c r="C43" s="138"/>
      <c r="D43" s="140"/>
      <c r="E43" s="28" t="s">
        <v>51</v>
      </c>
      <c r="F43" s="52"/>
      <c r="G43" s="53"/>
      <c r="H43" s="54"/>
      <c r="I43" s="51">
        <f t="shared" si="0"/>
        <v>0</v>
      </c>
      <c r="J43" s="39">
        <v>0</v>
      </c>
      <c r="K43" s="31"/>
      <c r="L43" s="192"/>
      <c r="M43" s="3"/>
      <c r="N43" s="30"/>
      <c r="O43" s="21"/>
      <c r="P43" s="17"/>
      <c r="Q43" s="26"/>
      <c r="R43" s="20"/>
      <c r="S43" s="30"/>
      <c r="T43" s="21"/>
    </row>
    <row r="44" spans="1:20" ht="28.35" hidden="1" customHeight="1" x14ac:dyDescent="0.25">
      <c r="A44" s="133">
        <v>12</v>
      </c>
      <c r="B44" s="135"/>
      <c r="C44" s="137" t="s">
        <v>122</v>
      </c>
      <c r="D44" s="139"/>
      <c r="E44" s="27" t="s">
        <v>49</v>
      </c>
      <c r="F44" s="48"/>
      <c r="G44" s="49"/>
      <c r="H44" s="50"/>
      <c r="I44" s="51">
        <f t="shared" si="0"/>
        <v>0</v>
      </c>
      <c r="J44" s="39">
        <v>0</v>
      </c>
      <c r="K44" s="35"/>
      <c r="L44" s="191">
        <f>AVERAGE(J44:J46)</f>
        <v>0</v>
      </c>
      <c r="M44" s="13"/>
      <c r="N44" s="14"/>
      <c r="O44" s="19"/>
      <c r="P44" s="16"/>
      <c r="Q44" s="25"/>
      <c r="R44" s="18"/>
      <c r="S44" s="14"/>
      <c r="T44" s="19"/>
    </row>
    <row r="45" spans="1:20" ht="28.35" hidden="1" customHeight="1" x14ac:dyDescent="0.25">
      <c r="A45" s="134"/>
      <c r="B45" s="136"/>
      <c r="C45" s="138"/>
      <c r="D45" s="140"/>
      <c r="E45" s="28" t="s">
        <v>50</v>
      </c>
      <c r="F45" s="52"/>
      <c r="G45" s="53"/>
      <c r="H45" s="54"/>
      <c r="I45" s="51">
        <f t="shared" si="0"/>
        <v>0</v>
      </c>
      <c r="J45" s="39">
        <v>0</v>
      </c>
      <c r="K45" s="31"/>
      <c r="L45" s="192"/>
      <c r="M45" s="3"/>
      <c r="N45" s="30"/>
      <c r="O45" s="21"/>
      <c r="P45" s="17"/>
      <c r="Q45" s="26"/>
      <c r="R45" s="20"/>
      <c r="S45" s="30"/>
      <c r="T45" s="21"/>
    </row>
    <row r="46" spans="1:20" ht="28.35" hidden="1" customHeight="1" x14ac:dyDescent="0.25">
      <c r="A46" s="134"/>
      <c r="B46" s="136"/>
      <c r="C46" s="138"/>
      <c r="D46" s="140"/>
      <c r="E46" s="28" t="s">
        <v>51</v>
      </c>
      <c r="F46" s="52"/>
      <c r="G46" s="53"/>
      <c r="H46" s="54"/>
      <c r="I46" s="51">
        <f t="shared" si="0"/>
        <v>0</v>
      </c>
      <c r="J46" s="39">
        <v>0</v>
      </c>
      <c r="K46" s="31"/>
      <c r="L46" s="192"/>
      <c r="M46" s="3"/>
      <c r="N46" s="30"/>
      <c r="O46" s="21"/>
      <c r="P46" s="17"/>
      <c r="Q46" s="26"/>
      <c r="R46" s="20"/>
      <c r="S46" s="30"/>
      <c r="T46" s="21"/>
    </row>
    <row r="47" spans="1:20" ht="28.35" hidden="1" customHeight="1" x14ac:dyDescent="0.25">
      <c r="A47" s="133">
        <v>13</v>
      </c>
      <c r="B47" s="135"/>
      <c r="C47" s="137" t="s">
        <v>123</v>
      </c>
      <c r="D47" s="139"/>
      <c r="E47" s="27" t="s">
        <v>49</v>
      </c>
      <c r="F47" s="48"/>
      <c r="G47" s="49"/>
      <c r="H47" s="50"/>
      <c r="I47" s="51">
        <f t="shared" si="0"/>
        <v>0</v>
      </c>
      <c r="J47" s="39">
        <v>0</v>
      </c>
      <c r="K47" s="35"/>
      <c r="L47" s="191">
        <f>AVERAGE(J47:J49)</f>
        <v>0</v>
      </c>
      <c r="M47" s="13"/>
      <c r="N47" s="14"/>
      <c r="O47" s="19"/>
      <c r="P47" s="16"/>
      <c r="Q47" s="25"/>
      <c r="R47" s="18"/>
      <c r="S47" s="14"/>
      <c r="T47" s="19"/>
    </row>
    <row r="48" spans="1:20" ht="28.35" hidden="1" customHeight="1" x14ac:dyDescent="0.25">
      <c r="A48" s="134"/>
      <c r="B48" s="136"/>
      <c r="C48" s="138"/>
      <c r="D48" s="140"/>
      <c r="E48" s="28" t="s">
        <v>50</v>
      </c>
      <c r="F48" s="52"/>
      <c r="G48" s="53"/>
      <c r="H48" s="54"/>
      <c r="I48" s="51">
        <f t="shared" si="0"/>
        <v>0</v>
      </c>
      <c r="J48" s="39">
        <v>0</v>
      </c>
      <c r="K48" s="31"/>
      <c r="L48" s="192"/>
      <c r="M48" s="3"/>
      <c r="N48" s="30"/>
      <c r="O48" s="21"/>
      <c r="P48" s="17"/>
      <c r="Q48" s="26"/>
      <c r="R48" s="20"/>
      <c r="S48" s="30"/>
      <c r="T48" s="21"/>
    </row>
    <row r="49" spans="1:20" ht="28.35" hidden="1" customHeight="1" x14ac:dyDescent="0.25">
      <c r="A49" s="134"/>
      <c r="B49" s="136"/>
      <c r="C49" s="138"/>
      <c r="D49" s="140"/>
      <c r="E49" s="28" t="s">
        <v>51</v>
      </c>
      <c r="F49" s="52"/>
      <c r="G49" s="53"/>
      <c r="H49" s="54"/>
      <c r="I49" s="51">
        <f t="shared" si="0"/>
        <v>0</v>
      </c>
      <c r="J49" s="39">
        <v>0</v>
      </c>
      <c r="K49" s="31"/>
      <c r="L49" s="192"/>
      <c r="M49" s="3"/>
      <c r="N49" s="30"/>
      <c r="O49" s="21"/>
      <c r="P49" s="17"/>
      <c r="Q49" s="26"/>
      <c r="R49" s="20"/>
      <c r="S49" s="30"/>
      <c r="T49" s="21"/>
    </row>
    <row r="50" spans="1:20" ht="28.35" hidden="1" customHeight="1" x14ac:dyDescent="0.25">
      <c r="A50" s="133">
        <v>14</v>
      </c>
      <c r="B50" s="135"/>
      <c r="C50" s="137" t="s">
        <v>124</v>
      </c>
      <c r="D50" s="139"/>
      <c r="E50" s="27" t="s">
        <v>49</v>
      </c>
      <c r="F50" s="48"/>
      <c r="G50" s="49"/>
      <c r="H50" s="50"/>
      <c r="I50" s="51">
        <f t="shared" si="0"/>
        <v>0</v>
      </c>
      <c r="J50" s="39">
        <v>0</v>
      </c>
      <c r="K50" s="35"/>
      <c r="L50" s="197">
        <f>AVERAGE(J50:J52)</f>
        <v>0</v>
      </c>
      <c r="M50" s="13"/>
      <c r="N50" s="14"/>
      <c r="O50" s="19"/>
      <c r="P50" s="16"/>
      <c r="Q50" s="25"/>
      <c r="R50" s="18"/>
      <c r="S50" s="14"/>
      <c r="T50" s="19"/>
    </row>
    <row r="51" spans="1:20" ht="28.35" hidden="1" customHeight="1" x14ac:dyDescent="0.25">
      <c r="A51" s="134"/>
      <c r="B51" s="136"/>
      <c r="C51" s="138"/>
      <c r="D51" s="140"/>
      <c r="E51" s="28" t="s">
        <v>50</v>
      </c>
      <c r="F51" s="52"/>
      <c r="G51" s="53"/>
      <c r="H51" s="54"/>
      <c r="I51" s="51">
        <f t="shared" si="0"/>
        <v>0</v>
      </c>
      <c r="J51" s="39">
        <v>0</v>
      </c>
      <c r="K51" s="31"/>
      <c r="L51" s="198"/>
      <c r="M51" s="3"/>
      <c r="N51" s="30"/>
      <c r="O51" s="21"/>
      <c r="P51" s="17"/>
      <c r="Q51" s="26"/>
      <c r="R51" s="20"/>
      <c r="S51" s="30"/>
      <c r="T51" s="21"/>
    </row>
    <row r="52" spans="1:20" ht="28.35" hidden="1" customHeight="1" x14ac:dyDescent="0.25">
      <c r="A52" s="134"/>
      <c r="B52" s="136"/>
      <c r="C52" s="138"/>
      <c r="D52" s="140"/>
      <c r="E52" s="28" t="s">
        <v>51</v>
      </c>
      <c r="F52" s="52"/>
      <c r="G52" s="53"/>
      <c r="H52" s="54"/>
      <c r="I52" s="51">
        <f t="shared" si="0"/>
        <v>0</v>
      </c>
      <c r="J52" s="39">
        <v>0</v>
      </c>
      <c r="K52" s="31"/>
      <c r="L52" s="191"/>
      <c r="M52" s="3"/>
      <c r="N52" s="30"/>
      <c r="O52" s="21"/>
      <c r="P52" s="17"/>
      <c r="Q52" s="26"/>
      <c r="R52" s="20"/>
      <c r="S52" s="30"/>
      <c r="T52" s="21"/>
    </row>
    <row r="53" spans="1:20" ht="28.35" hidden="1" customHeight="1" x14ac:dyDescent="0.25">
      <c r="A53" s="133">
        <v>15</v>
      </c>
      <c r="B53" s="135"/>
      <c r="C53" s="137" t="s">
        <v>125</v>
      </c>
      <c r="D53" s="139"/>
      <c r="E53" s="27" t="s">
        <v>49</v>
      </c>
      <c r="F53" s="48"/>
      <c r="G53" s="49"/>
      <c r="H53" s="50"/>
      <c r="I53" s="51">
        <f t="shared" si="0"/>
        <v>0</v>
      </c>
      <c r="J53" s="39">
        <v>0</v>
      </c>
      <c r="K53" s="35"/>
      <c r="L53" s="197">
        <f>AVERAGE(J53:J55)</f>
        <v>0</v>
      </c>
      <c r="M53" s="13"/>
      <c r="N53" s="14"/>
      <c r="O53" s="19"/>
      <c r="P53" s="16"/>
      <c r="Q53" s="25"/>
      <c r="R53" s="18"/>
      <c r="S53" s="14"/>
      <c r="T53" s="19"/>
    </row>
    <row r="54" spans="1:20" ht="28.35" hidden="1" customHeight="1" x14ac:dyDescent="0.25">
      <c r="A54" s="134"/>
      <c r="B54" s="136"/>
      <c r="C54" s="138"/>
      <c r="D54" s="140"/>
      <c r="E54" s="28" t="s">
        <v>50</v>
      </c>
      <c r="F54" s="52"/>
      <c r="G54" s="53"/>
      <c r="H54" s="54"/>
      <c r="I54" s="51">
        <f t="shared" si="0"/>
        <v>0</v>
      </c>
      <c r="J54" s="39">
        <v>0</v>
      </c>
      <c r="K54" s="31"/>
      <c r="L54" s="198"/>
      <c r="M54" s="3"/>
      <c r="N54" s="30"/>
      <c r="O54" s="21"/>
      <c r="P54" s="17"/>
      <c r="Q54" s="26"/>
      <c r="R54" s="20"/>
      <c r="S54" s="30"/>
      <c r="T54" s="21"/>
    </row>
    <row r="55" spans="1:20" ht="28.35" hidden="1" customHeight="1" x14ac:dyDescent="0.25">
      <c r="A55" s="134"/>
      <c r="B55" s="136"/>
      <c r="C55" s="138"/>
      <c r="D55" s="140"/>
      <c r="E55" s="28" t="s">
        <v>51</v>
      </c>
      <c r="F55" s="52"/>
      <c r="G55" s="53"/>
      <c r="H55" s="54"/>
      <c r="I55" s="51">
        <f t="shared" si="0"/>
        <v>0</v>
      </c>
      <c r="J55" s="39">
        <v>0</v>
      </c>
      <c r="K55" s="31"/>
      <c r="L55" s="191"/>
      <c r="M55" s="3"/>
      <c r="N55" s="30"/>
      <c r="O55" s="21"/>
      <c r="P55" s="17"/>
      <c r="Q55" s="26"/>
      <c r="R55" s="20"/>
      <c r="S55" s="30"/>
      <c r="T55" s="21"/>
    </row>
    <row r="56" spans="1:20" ht="28.35" hidden="1" customHeight="1" x14ac:dyDescent="0.25">
      <c r="A56" s="133">
        <v>16</v>
      </c>
      <c r="B56" s="135"/>
      <c r="C56" s="137" t="s">
        <v>126</v>
      </c>
      <c r="D56" s="139"/>
      <c r="E56" s="27" t="s">
        <v>49</v>
      </c>
      <c r="F56" s="48"/>
      <c r="G56" s="49"/>
      <c r="H56" s="50"/>
      <c r="I56" s="51">
        <f t="shared" si="0"/>
        <v>0</v>
      </c>
      <c r="J56" s="39">
        <v>0</v>
      </c>
      <c r="K56" s="35"/>
      <c r="L56" s="197">
        <f>AVERAGE(J56:J58)</f>
        <v>0</v>
      </c>
      <c r="M56" s="13"/>
      <c r="N56" s="14"/>
      <c r="O56" s="19"/>
      <c r="P56" s="16"/>
      <c r="Q56" s="25"/>
      <c r="R56" s="18"/>
      <c r="S56" s="14"/>
      <c r="T56" s="19"/>
    </row>
    <row r="57" spans="1:20" ht="28.35" hidden="1" customHeight="1" x14ac:dyDescent="0.25">
      <c r="A57" s="134"/>
      <c r="B57" s="136"/>
      <c r="C57" s="138"/>
      <c r="D57" s="140"/>
      <c r="E57" s="28" t="s">
        <v>50</v>
      </c>
      <c r="F57" s="52"/>
      <c r="G57" s="53"/>
      <c r="H57" s="54"/>
      <c r="I57" s="51">
        <f t="shared" si="0"/>
        <v>0</v>
      </c>
      <c r="J57" s="39">
        <v>0</v>
      </c>
      <c r="K57" s="31"/>
      <c r="L57" s="198"/>
      <c r="M57" s="3"/>
      <c r="N57" s="30"/>
      <c r="O57" s="21"/>
      <c r="P57" s="17"/>
      <c r="Q57" s="26"/>
      <c r="R57" s="20"/>
      <c r="S57" s="30"/>
      <c r="T57" s="21"/>
    </row>
    <row r="58" spans="1:20" ht="28.35" hidden="1" customHeight="1" x14ac:dyDescent="0.25">
      <c r="A58" s="134"/>
      <c r="B58" s="136"/>
      <c r="C58" s="138"/>
      <c r="D58" s="140"/>
      <c r="E58" s="28" t="s">
        <v>51</v>
      </c>
      <c r="F58" s="52"/>
      <c r="G58" s="53"/>
      <c r="H58" s="54"/>
      <c r="I58" s="51">
        <f t="shared" si="0"/>
        <v>0</v>
      </c>
      <c r="J58" s="39">
        <v>0</v>
      </c>
      <c r="K58" s="31"/>
      <c r="L58" s="191"/>
      <c r="M58" s="3"/>
      <c r="N58" s="30"/>
      <c r="O58" s="21"/>
      <c r="P58" s="17"/>
      <c r="Q58" s="26"/>
      <c r="R58" s="20"/>
      <c r="S58" s="30"/>
      <c r="T58" s="21"/>
    </row>
    <row r="59" spans="1:20" ht="28.35" hidden="1" customHeight="1" x14ac:dyDescent="0.25">
      <c r="A59" s="133">
        <v>17</v>
      </c>
      <c r="B59" s="135"/>
      <c r="C59" s="137" t="s">
        <v>127</v>
      </c>
      <c r="D59" s="139"/>
      <c r="E59" s="27" t="s">
        <v>49</v>
      </c>
      <c r="F59" s="48"/>
      <c r="G59" s="49"/>
      <c r="H59" s="50"/>
      <c r="I59" s="51">
        <f t="shared" si="0"/>
        <v>0</v>
      </c>
      <c r="J59" s="39">
        <v>0</v>
      </c>
      <c r="K59" s="35"/>
      <c r="L59" s="191">
        <f>AVERAGE(J59:J61)</f>
        <v>0</v>
      </c>
      <c r="M59" s="13"/>
      <c r="N59" s="14"/>
      <c r="O59" s="19"/>
      <c r="P59" s="16"/>
      <c r="Q59" s="25"/>
      <c r="R59" s="18"/>
      <c r="S59" s="14"/>
      <c r="T59" s="19"/>
    </row>
    <row r="60" spans="1:20" ht="28.35" hidden="1" customHeight="1" x14ac:dyDescent="0.25">
      <c r="A60" s="134"/>
      <c r="B60" s="136"/>
      <c r="C60" s="138"/>
      <c r="D60" s="140"/>
      <c r="E60" s="28" t="s">
        <v>50</v>
      </c>
      <c r="F60" s="52"/>
      <c r="G60" s="53"/>
      <c r="H60" s="54"/>
      <c r="I60" s="51">
        <f t="shared" si="0"/>
        <v>0</v>
      </c>
      <c r="J60" s="39">
        <v>0</v>
      </c>
      <c r="K60" s="31"/>
      <c r="L60" s="192"/>
      <c r="M60" s="3"/>
      <c r="N60" s="30"/>
      <c r="O60" s="21"/>
      <c r="P60" s="17"/>
      <c r="Q60" s="26"/>
      <c r="R60" s="20"/>
      <c r="S60" s="30"/>
      <c r="T60" s="21"/>
    </row>
    <row r="61" spans="1:20" ht="28.35" hidden="1" customHeight="1" x14ac:dyDescent="0.25">
      <c r="A61" s="134"/>
      <c r="B61" s="136"/>
      <c r="C61" s="138"/>
      <c r="D61" s="140"/>
      <c r="E61" s="28" t="s">
        <v>51</v>
      </c>
      <c r="F61" s="52"/>
      <c r="G61" s="53"/>
      <c r="H61" s="54"/>
      <c r="I61" s="51">
        <f t="shared" si="0"/>
        <v>0</v>
      </c>
      <c r="J61" s="39">
        <v>0</v>
      </c>
      <c r="K61" s="31"/>
      <c r="L61" s="192"/>
      <c r="M61" s="3"/>
      <c r="N61" s="30"/>
      <c r="O61" s="21"/>
      <c r="P61" s="17"/>
      <c r="Q61" s="26"/>
      <c r="R61" s="20"/>
      <c r="S61" s="30"/>
      <c r="T61" s="21"/>
    </row>
    <row r="62" spans="1:20" ht="28.35" hidden="1" customHeight="1" x14ac:dyDescent="0.25">
      <c r="A62" s="133">
        <v>18</v>
      </c>
      <c r="B62" s="135"/>
      <c r="C62" s="137" t="s">
        <v>128</v>
      </c>
      <c r="D62" s="139"/>
      <c r="E62" s="27" t="s">
        <v>49</v>
      </c>
      <c r="F62" s="48"/>
      <c r="G62" s="49"/>
      <c r="H62" s="50"/>
      <c r="I62" s="51">
        <f t="shared" si="0"/>
        <v>0</v>
      </c>
      <c r="J62" s="39">
        <v>0</v>
      </c>
      <c r="K62" s="35"/>
      <c r="L62" s="191">
        <f>AVERAGE(J62:J64)</f>
        <v>0</v>
      </c>
      <c r="M62" s="13"/>
      <c r="N62" s="14"/>
      <c r="O62" s="19"/>
      <c r="P62" s="16"/>
      <c r="Q62" s="25"/>
      <c r="R62" s="18"/>
      <c r="S62" s="14"/>
      <c r="T62" s="19"/>
    </row>
    <row r="63" spans="1:20" ht="28.35" hidden="1" customHeight="1" x14ac:dyDescent="0.25">
      <c r="A63" s="134"/>
      <c r="B63" s="136"/>
      <c r="C63" s="138"/>
      <c r="D63" s="140"/>
      <c r="E63" s="28" t="s">
        <v>50</v>
      </c>
      <c r="F63" s="52"/>
      <c r="G63" s="53"/>
      <c r="H63" s="54"/>
      <c r="I63" s="51">
        <f t="shared" si="0"/>
        <v>0</v>
      </c>
      <c r="J63" s="39">
        <v>0</v>
      </c>
      <c r="K63" s="31"/>
      <c r="L63" s="192"/>
      <c r="M63" s="3"/>
      <c r="N63" s="30"/>
      <c r="O63" s="21"/>
      <c r="P63" s="17"/>
      <c r="Q63" s="26"/>
      <c r="R63" s="20"/>
      <c r="S63" s="30"/>
      <c r="T63" s="21"/>
    </row>
    <row r="64" spans="1:20" ht="28.35" hidden="1" customHeight="1" x14ac:dyDescent="0.25">
      <c r="A64" s="134"/>
      <c r="B64" s="136"/>
      <c r="C64" s="138"/>
      <c r="D64" s="140"/>
      <c r="E64" s="28" t="s">
        <v>51</v>
      </c>
      <c r="F64" s="52"/>
      <c r="G64" s="53"/>
      <c r="H64" s="54"/>
      <c r="I64" s="55">
        <f t="shared" si="0"/>
        <v>0</v>
      </c>
      <c r="J64" s="39">
        <v>0</v>
      </c>
      <c r="K64" s="31"/>
      <c r="L64" s="192"/>
      <c r="M64" s="3"/>
      <c r="N64" s="30"/>
      <c r="O64" s="21"/>
      <c r="P64" s="17"/>
      <c r="Q64" s="26"/>
      <c r="R64" s="20"/>
      <c r="S64" s="30"/>
      <c r="T64" s="21"/>
    </row>
    <row r="65" spans="1:20" ht="30" customHeight="1" x14ac:dyDescent="0.25">
      <c r="A65" s="131" t="s">
        <v>21</v>
      </c>
      <c r="B65" s="131"/>
      <c r="C65" s="131"/>
      <c r="D65" s="131"/>
      <c r="E65" s="5" t="s">
        <v>22</v>
      </c>
      <c r="F65" s="6">
        <f>L11</f>
        <v>0</v>
      </c>
      <c r="G65" s="7"/>
      <c r="H65" s="7"/>
      <c r="I65" s="41"/>
      <c r="J65" s="33"/>
      <c r="K65" s="7"/>
      <c r="L65" s="7"/>
      <c r="M65" s="7"/>
      <c r="N65" s="7"/>
      <c r="O65" s="7"/>
      <c r="P65" s="7"/>
      <c r="Q65" s="7"/>
      <c r="R65" s="8"/>
      <c r="S65" s="8"/>
      <c r="T65" s="8"/>
    </row>
    <row r="66" spans="1:20" x14ac:dyDescent="0.25">
      <c r="A66" s="9"/>
      <c r="B66" s="9"/>
      <c r="C66" s="10"/>
      <c r="D66" s="10"/>
      <c r="E66" s="5" t="s">
        <v>23</v>
      </c>
      <c r="F66" s="6">
        <f>L14</f>
        <v>0</v>
      </c>
      <c r="G66" s="7"/>
      <c r="H66" s="7"/>
      <c r="I66" s="41"/>
      <c r="J66" s="33"/>
      <c r="K66" s="7"/>
      <c r="L66" s="7"/>
      <c r="M66" s="7"/>
      <c r="N66" s="7"/>
      <c r="O66" s="7"/>
      <c r="P66" s="7"/>
      <c r="Q66" s="7"/>
      <c r="R66" s="8"/>
      <c r="S66" s="8"/>
      <c r="T66" s="8"/>
    </row>
    <row r="67" spans="1:20" x14ac:dyDescent="0.25">
      <c r="A67" s="9"/>
      <c r="B67" s="9"/>
      <c r="C67" s="10"/>
      <c r="D67" s="10"/>
      <c r="E67" s="5" t="s">
        <v>24</v>
      </c>
      <c r="F67" s="6">
        <f>L17</f>
        <v>0</v>
      </c>
      <c r="G67" s="7"/>
      <c r="H67" s="7"/>
      <c r="I67" s="41"/>
      <c r="J67" s="33"/>
      <c r="K67" s="7"/>
      <c r="L67" s="7"/>
      <c r="M67" s="7"/>
      <c r="N67" s="7"/>
      <c r="O67" s="7"/>
      <c r="P67" s="7"/>
      <c r="Q67" s="7"/>
      <c r="R67" s="8"/>
      <c r="S67" s="8"/>
      <c r="T67" s="8"/>
    </row>
    <row r="68" spans="1:20" x14ac:dyDescent="0.25">
      <c r="A68" s="9"/>
      <c r="B68" s="9"/>
      <c r="C68" s="10"/>
      <c r="D68" s="10"/>
      <c r="E68" s="5" t="s">
        <v>25</v>
      </c>
      <c r="F68" s="6">
        <f>L20</f>
        <v>0</v>
      </c>
      <c r="G68" s="7"/>
      <c r="H68" s="7"/>
      <c r="I68" s="41"/>
      <c r="J68" s="33"/>
      <c r="K68" s="7"/>
      <c r="L68" s="7"/>
      <c r="M68" s="7"/>
      <c r="N68" s="7"/>
      <c r="O68" s="7"/>
      <c r="P68" s="7"/>
      <c r="Q68" s="7"/>
      <c r="R68" s="8"/>
      <c r="S68" s="8"/>
      <c r="T68" s="8"/>
    </row>
    <row r="69" spans="1:20" x14ac:dyDescent="0.25">
      <c r="A69" s="9"/>
      <c r="B69" s="9"/>
      <c r="C69" s="10"/>
      <c r="D69" s="10"/>
      <c r="E69" s="5" t="s">
        <v>26</v>
      </c>
      <c r="F69" s="6">
        <f>L23</f>
        <v>0</v>
      </c>
      <c r="G69" s="7"/>
      <c r="H69" s="7"/>
      <c r="I69" s="41"/>
      <c r="J69" s="33"/>
      <c r="K69" s="7"/>
      <c r="L69" s="7"/>
      <c r="M69" s="7"/>
      <c r="N69" s="7"/>
      <c r="O69" s="7"/>
      <c r="P69" s="7"/>
      <c r="Q69" s="7"/>
      <c r="R69" s="8"/>
      <c r="S69" s="8"/>
      <c r="T69" s="8"/>
    </row>
    <row r="70" spans="1:20" x14ac:dyDescent="0.25">
      <c r="A70" s="9"/>
      <c r="B70" s="9"/>
      <c r="C70" s="10"/>
      <c r="D70" s="10"/>
      <c r="E70" s="5" t="s">
        <v>27</v>
      </c>
      <c r="F70" s="6">
        <f>L26</f>
        <v>0</v>
      </c>
      <c r="G70" s="7"/>
      <c r="H70" s="7"/>
      <c r="I70" s="41"/>
      <c r="J70" s="33"/>
      <c r="K70" s="7"/>
      <c r="L70" s="7"/>
      <c r="M70" s="7"/>
      <c r="N70" s="7"/>
      <c r="O70" s="7"/>
      <c r="P70" s="7"/>
      <c r="Q70" s="7"/>
      <c r="R70" s="8"/>
      <c r="S70" s="8"/>
      <c r="T70" s="8"/>
    </row>
    <row r="71" spans="1:20" x14ac:dyDescent="0.25">
      <c r="A71" s="9"/>
      <c r="B71" s="9"/>
      <c r="C71" s="10"/>
      <c r="D71" s="10"/>
      <c r="E71" s="5" t="s">
        <v>129</v>
      </c>
      <c r="F71" s="6">
        <f>L29</f>
        <v>0</v>
      </c>
      <c r="G71" s="7"/>
      <c r="H71" s="7"/>
      <c r="I71" s="41"/>
      <c r="J71" s="33"/>
      <c r="K71" s="7"/>
      <c r="L71" s="7"/>
      <c r="M71" s="7"/>
      <c r="N71" s="7"/>
      <c r="O71" s="7"/>
      <c r="P71" s="7"/>
      <c r="Q71" s="7"/>
      <c r="R71" s="8"/>
      <c r="S71" s="8"/>
      <c r="T71" s="8"/>
    </row>
    <row r="72" spans="1:20" x14ac:dyDescent="0.25">
      <c r="A72" s="9"/>
      <c r="B72" s="9"/>
      <c r="C72" s="10"/>
      <c r="D72" s="10"/>
      <c r="E72" s="5" t="s">
        <v>28</v>
      </c>
      <c r="F72" s="6">
        <f>L32</f>
        <v>0</v>
      </c>
      <c r="G72" s="7"/>
      <c r="H72" s="7"/>
      <c r="I72" s="41"/>
      <c r="J72" s="33"/>
      <c r="K72" s="7"/>
      <c r="L72" s="7"/>
      <c r="M72" s="7"/>
      <c r="N72" s="7"/>
      <c r="O72" s="7"/>
      <c r="P72" s="7"/>
      <c r="Q72" s="7"/>
      <c r="R72" s="8"/>
      <c r="S72" s="8"/>
      <c r="T72" s="8"/>
    </row>
    <row r="73" spans="1:20" x14ac:dyDescent="0.25">
      <c r="A73" s="9"/>
      <c r="B73" s="9"/>
      <c r="C73" s="10"/>
      <c r="D73" s="10"/>
      <c r="E73" s="5" t="s">
        <v>29</v>
      </c>
      <c r="F73" s="6">
        <f>L35</f>
        <v>0</v>
      </c>
      <c r="G73" s="7"/>
      <c r="H73" s="7"/>
      <c r="I73" s="41"/>
      <c r="J73" s="33"/>
      <c r="K73" s="7"/>
      <c r="L73" s="7"/>
      <c r="M73" s="7"/>
      <c r="N73" s="7"/>
      <c r="O73" s="7"/>
      <c r="P73" s="7"/>
      <c r="Q73" s="7"/>
      <c r="R73" s="8"/>
      <c r="S73" s="8"/>
      <c r="T73" s="8"/>
    </row>
    <row r="74" spans="1:20" x14ac:dyDescent="0.25">
      <c r="A74" s="9"/>
      <c r="B74" s="9"/>
      <c r="C74" s="10"/>
      <c r="D74" s="10"/>
      <c r="E74" s="5" t="s">
        <v>30</v>
      </c>
      <c r="F74" s="6">
        <f>L38</f>
        <v>0</v>
      </c>
      <c r="G74" s="7"/>
      <c r="H74" s="7"/>
      <c r="I74" s="41"/>
      <c r="J74" s="33"/>
      <c r="K74" s="7"/>
      <c r="L74" s="7"/>
      <c r="M74" s="7"/>
      <c r="N74" s="7"/>
      <c r="O74" s="7"/>
      <c r="P74" s="7"/>
      <c r="Q74" s="7"/>
      <c r="R74" s="8"/>
      <c r="S74" s="8"/>
      <c r="T74" s="8"/>
    </row>
    <row r="75" spans="1:20" x14ac:dyDescent="0.25">
      <c r="A75" s="9"/>
      <c r="B75" s="9"/>
      <c r="C75" s="10"/>
      <c r="D75" s="10"/>
      <c r="E75" s="5" t="s">
        <v>31</v>
      </c>
      <c r="F75" s="6">
        <f>L41</f>
        <v>0</v>
      </c>
      <c r="G75" s="7"/>
      <c r="H75" s="7"/>
      <c r="I75" s="41"/>
      <c r="J75" s="33"/>
      <c r="K75" s="7"/>
      <c r="L75" s="7"/>
      <c r="M75" s="7"/>
      <c r="N75" s="7"/>
      <c r="O75" s="7"/>
      <c r="P75" s="7"/>
      <c r="Q75" s="7"/>
      <c r="R75" s="8"/>
      <c r="S75" s="8"/>
      <c r="T75" s="8"/>
    </row>
    <row r="76" spans="1:20" x14ac:dyDescent="0.25">
      <c r="A76" s="9"/>
      <c r="B76" s="9"/>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9"/>
      <c r="B77" s="9"/>
      <c r="C77" s="10"/>
      <c r="D77" s="10"/>
      <c r="E77" s="5" t="s">
        <v>33</v>
      </c>
      <c r="F77" s="6">
        <f>L47</f>
        <v>0</v>
      </c>
      <c r="G77" s="7"/>
      <c r="H77" s="7"/>
      <c r="I77" s="40">
        <f t="shared" si="1"/>
        <v>0</v>
      </c>
      <c r="J77" s="33"/>
      <c r="K77" s="7"/>
      <c r="L77" s="7"/>
      <c r="M77" s="7"/>
      <c r="N77" s="7"/>
      <c r="O77" s="7"/>
      <c r="P77" s="7"/>
      <c r="Q77" s="7"/>
      <c r="R77" s="8"/>
      <c r="S77" s="8"/>
      <c r="T77" s="8"/>
    </row>
    <row r="78" spans="1:20" x14ac:dyDescent="0.25">
      <c r="A78" s="9"/>
      <c r="B78" s="9"/>
      <c r="C78" s="10"/>
      <c r="D78" s="10"/>
      <c r="E78" s="5" t="s">
        <v>34</v>
      </c>
      <c r="F78" s="6">
        <f>L50</f>
        <v>0</v>
      </c>
      <c r="G78" s="7"/>
      <c r="H78" s="7"/>
      <c r="I78" s="40">
        <f t="shared" si="1"/>
        <v>0</v>
      </c>
      <c r="J78" s="33"/>
      <c r="K78" s="7"/>
      <c r="L78" s="7"/>
      <c r="M78" s="7"/>
      <c r="N78" s="7"/>
      <c r="O78" s="7"/>
      <c r="P78" s="7"/>
      <c r="Q78" s="7"/>
      <c r="R78" s="8"/>
      <c r="S78" s="8"/>
      <c r="T78" s="8"/>
    </row>
    <row r="79" spans="1:20" x14ac:dyDescent="0.25">
      <c r="A79" s="9"/>
      <c r="B79" s="9"/>
      <c r="C79" s="10"/>
      <c r="D79" s="10"/>
      <c r="E79" s="5" t="s">
        <v>35</v>
      </c>
      <c r="F79" s="6">
        <f>L53</f>
        <v>0</v>
      </c>
      <c r="G79" s="7"/>
      <c r="H79" s="7"/>
      <c r="I79" s="40">
        <f t="shared" si="1"/>
        <v>0</v>
      </c>
      <c r="J79" s="33"/>
      <c r="K79" s="7"/>
      <c r="L79" s="7"/>
      <c r="M79" s="7"/>
      <c r="N79" s="7"/>
      <c r="O79" s="7"/>
      <c r="P79" s="7"/>
      <c r="Q79" s="7"/>
      <c r="R79" s="8"/>
      <c r="S79" s="8"/>
      <c r="T79" s="8"/>
    </row>
    <row r="80" spans="1:20" x14ac:dyDescent="0.25">
      <c r="A80" s="9"/>
      <c r="B80" s="9"/>
      <c r="C80" s="10"/>
      <c r="D80" s="10"/>
      <c r="E80" s="5" t="s">
        <v>36</v>
      </c>
      <c r="F80" s="6">
        <f>L56</f>
        <v>0</v>
      </c>
      <c r="G80" s="7"/>
      <c r="H80" s="7"/>
      <c r="I80" s="40">
        <f t="shared" si="1"/>
        <v>0</v>
      </c>
      <c r="J80" s="33"/>
      <c r="K80" s="7"/>
      <c r="L80" s="7"/>
      <c r="M80" s="7"/>
      <c r="N80" s="7"/>
      <c r="O80" s="7"/>
      <c r="P80" s="7"/>
      <c r="Q80" s="7"/>
      <c r="R80" s="8"/>
      <c r="S80" s="8"/>
      <c r="T80" s="8"/>
    </row>
    <row r="81" spans="1:20" x14ac:dyDescent="0.25">
      <c r="A81" s="9"/>
      <c r="B81" s="9"/>
      <c r="C81" s="10"/>
      <c r="D81" s="10"/>
      <c r="E81" s="5" t="s">
        <v>37</v>
      </c>
      <c r="F81" s="6">
        <f>L59</f>
        <v>0</v>
      </c>
      <c r="G81" s="7"/>
      <c r="H81" s="7"/>
      <c r="I81" s="40">
        <f t="shared" si="1"/>
        <v>0</v>
      </c>
      <c r="J81" s="33"/>
      <c r="K81" s="7"/>
      <c r="L81" s="7"/>
      <c r="M81" s="7"/>
      <c r="N81" s="7"/>
      <c r="O81" s="7"/>
      <c r="P81" s="7"/>
      <c r="Q81" s="7"/>
      <c r="R81" s="8"/>
      <c r="S81" s="8"/>
      <c r="T81" s="8"/>
    </row>
    <row r="82" spans="1:20" x14ac:dyDescent="0.25">
      <c r="A82" s="9"/>
      <c r="B82" s="9"/>
      <c r="C82" s="10"/>
      <c r="D82" s="10"/>
      <c r="E82" s="5" t="s">
        <v>38</v>
      </c>
      <c r="F82" s="6">
        <f>L62</f>
        <v>0</v>
      </c>
      <c r="G82" s="7"/>
      <c r="H82" s="7"/>
      <c r="I82" s="40">
        <f t="shared" si="1"/>
        <v>0</v>
      </c>
      <c r="J82" s="33"/>
      <c r="K82" s="7"/>
      <c r="L82" s="7"/>
      <c r="M82" s="7"/>
      <c r="N82" s="7"/>
      <c r="O82" s="7"/>
      <c r="P82" s="7"/>
      <c r="Q82" s="7"/>
      <c r="R82" s="8"/>
      <c r="S82" s="8"/>
      <c r="T82" s="8"/>
    </row>
    <row r="83" spans="1:20" x14ac:dyDescent="0.25">
      <c r="A83" s="9"/>
      <c r="B83" s="9"/>
      <c r="C83" s="10"/>
      <c r="D83" s="10"/>
      <c r="E83" s="11"/>
      <c r="F83" s="12"/>
      <c r="G83" s="7"/>
      <c r="H83" s="7"/>
      <c r="I83" s="33"/>
      <c r="J83" s="33"/>
      <c r="K83" s="7"/>
      <c r="L83" s="7"/>
      <c r="M83" s="7"/>
      <c r="N83" s="7"/>
      <c r="O83" s="7"/>
      <c r="P83" s="7"/>
      <c r="Q83" s="7"/>
      <c r="R83" s="8"/>
      <c r="S83" s="8"/>
      <c r="T83" s="8"/>
    </row>
    <row r="84" spans="1:20" ht="23.25" customHeight="1" x14ac:dyDescent="0.25">
      <c r="A84" s="132" t="s">
        <v>39</v>
      </c>
      <c r="B84" s="132"/>
      <c r="C84" s="132"/>
      <c r="D84" s="132"/>
      <c r="E84" s="36">
        <f>AVERAGE(F65:F82)</f>
        <v>0</v>
      </c>
      <c r="F84" s="11" t="s">
        <v>40</v>
      </c>
      <c r="G84" s="7"/>
      <c r="H84" s="7"/>
      <c r="I84" s="33"/>
      <c r="J84" s="33"/>
      <c r="K84" s="7"/>
      <c r="L84" s="7"/>
      <c r="M84" s="7"/>
      <c r="N84" s="7"/>
      <c r="O84" s="7"/>
      <c r="P84" s="7"/>
      <c r="Q84" s="7"/>
      <c r="R84" s="8"/>
      <c r="S84" s="8"/>
      <c r="T84" s="8"/>
    </row>
  </sheetData>
  <mergeCells count="128">
    <mergeCell ref="A62:A64"/>
    <mergeCell ref="B62:B64"/>
    <mergeCell ref="C62:C64"/>
    <mergeCell ref="D62:D64"/>
    <mergeCell ref="L62:L64"/>
    <mergeCell ref="A59:A61"/>
    <mergeCell ref="B59:B61"/>
    <mergeCell ref="C59:C61"/>
    <mergeCell ref="D59:D61"/>
    <mergeCell ref="L59:L61"/>
    <mergeCell ref="A56:A58"/>
    <mergeCell ref="B56:B58"/>
    <mergeCell ref="C56:C58"/>
    <mergeCell ref="D56:D58"/>
    <mergeCell ref="L56:L58"/>
    <mergeCell ref="A53:A55"/>
    <mergeCell ref="B53:B55"/>
    <mergeCell ref="C53:C55"/>
    <mergeCell ref="D53:D55"/>
    <mergeCell ref="L53:L55"/>
    <mergeCell ref="A50:A52"/>
    <mergeCell ref="B50:B52"/>
    <mergeCell ref="C50:C52"/>
    <mergeCell ref="D50:D52"/>
    <mergeCell ref="L50:L52"/>
    <mergeCell ref="A47:A49"/>
    <mergeCell ref="B47:B49"/>
    <mergeCell ref="C47:C49"/>
    <mergeCell ref="D47:D49"/>
    <mergeCell ref="L47:L49"/>
    <mergeCell ref="L38:L40"/>
    <mergeCell ref="A35:A37"/>
    <mergeCell ref="B35:B37"/>
    <mergeCell ref="C35:C37"/>
    <mergeCell ref="D35:D37"/>
    <mergeCell ref="L35:L37"/>
    <mergeCell ref="A44:A46"/>
    <mergeCell ref="B44:B46"/>
    <mergeCell ref="C44:C46"/>
    <mergeCell ref="D44:D46"/>
    <mergeCell ref="L44:L46"/>
    <mergeCell ref="A41:A43"/>
    <mergeCell ref="B41:B43"/>
    <mergeCell ref="C41:C43"/>
    <mergeCell ref="D41:D43"/>
    <mergeCell ref="L41:L43"/>
    <mergeCell ref="D38:D40"/>
    <mergeCell ref="L32:L34"/>
    <mergeCell ref="C26:C28"/>
    <mergeCell ref="D26:D28"/>
    <mergeCell ref="L26:L28"/>
    <mergeCell ref="A29:A31"/>
    <mergeCell ref="B29:B31"/>
    <mergeCell ref="C29:C31"/>
    <mergeCell ref="D29:D31"/>
    <mergeCell ref="L29:L31"/>
    <mergeCell ref="L20:L22"/>
    <mergeCell ref="A23:A25"/>
    <mergeCell ref="B23:B25"/>
    <mergeCell ref="C23:C25"/>
    <mergeCell ref="D23:D25"/>
    <mergeCell ref="L23:L25"/>
    <mergeCell ref="L14:L16"/>
    <mergeCell ref="A17:A19"/>
    <mergeCell ref="B17:B19"/>
    <mergeCell ref="C17:C19"/>
    <mergeCell ref="D17:D19"/>
    <mergeCell ref="L17:L19"/>
    <mergeCell ref="A3:B3"/>
    <mergeCell ref="C3:I3"/>
    <mergeCell ref="K3:T3"/>
    <mergeCell ref="A4:B4"/>
    <mergeCell ref="C4:I4"/>
    <mergeCell ref="J4:K4"/>
    <mergeCell ref="L4:T4"/>
    <mergeCell ref="L9:L10"/>
    <mergeCell ref="A5:B5"/>
    <mergeCell ref="C5:I5"/>
    <mergeCell ref="J5:K5"/>
    <mergeCell ref="L5:T5"/>
    <mergeCell ref="A6:B6"/>
    <mergeCell ref="P9:P10"/>
    <mergeCell ref="R8:T8"/>
    <mergeCell ref="A8:O8"/>
    <mergeCell ref="T9:T10"/>
    <mergeCell ref="P8:Q8"/>
    <mergeCell ref="Q9:Q10"/>
    <mergeCell ref="M9:M10"/>
    <mergeCell ref="A9:A10"/>
    <mergeCell ref="C7:T7"/>
    <mergeCell ref="A7:B7"/>
    <mergeCell ref="B9:B10"/>
    <mergeCell ref="C9:C10"/>
    <mergeCell ref="D9:D10"/>
    <mergeCell ref="E9:E10"/>
    <mergeCell ref="F9:F10"/>
    <mergeCell ref="N9:N10"/>
    <mergeCell ref="R9:R10"/>
    <mergeCell ref="S9:S10"/>
    <mergeCell ref="O9:O10"/>
    <mergeCell ref="G9:H9"/>
    <mergeCell ref="I9:I10"/>
    <mergeCell ref="J9:J10"/>
    <mergeCell ref="K9:K10"/>
    <mergeCell ref="L11:L13"/>
    <mergeCell ref="A65:D65"/>
    <mergeCell ref="A84:D84"/>
    <mergeCell ref="A11:A13"/>
    <mergeCell ref="B11:B13"/>
    <mergeCell ref="C11:C13"/>
    <mergeCell ref="D11:D13"/>
    <mergeCell ref="A14:A16"/>
    <mergeCell ref="B14:B16"/>
    <mergeCell ref="C14:C16"/>
    <mergeCell ref="D14:D16"/>
    <mergeCell ref="A20:A22"/>
    <mergeCell ref="B20:B22"/>
    <mergeCell ref="C20:C22"/>
    <mergeCell ref="D20:D22"/>
    <mergeCell ref="A26:A28"/>
    <mergeCell ref="B26:B28"/>
    <mergeCell ref="A32:A34"/>
    <mergeCell ref="B32:B34"/>
    <mergeCell ref="C32:C34"/>
    <mergeCell ref="D32:D34"/>
    <mergeCell ref="A38:A40"/>
    <mergeCell ref="B38:B40"/>
    <mergeCell ref="C38:C40"/>
  </mergeCells>
  <conditionalFormatting sqref="L11:L13">
    <cfRule type="cellIs" dxfId="26" priority="12" operator="greaterThan">
      <formula>1</formula>
    </cfRule>
  </conditionalFormatting>
  <conditionalFormatting sqref="L14:L16">
    <cfRule type="cellIs" dxfId="25" priority="11" operator="greaterThan">
      <formula>1</formula>
    </cfRule>
  </conditionalFormatting>
  <conditionalFormatting sqref="L17:L19">
    <cfRule type="cellIs" dxfId="24" priority="9" operator="greaterThan">
      <formula>1</formula>
    </cfRule>
    <cfRule type="cellIs" dxfId="23" priority="10" operator="greaterThan">
      <formula>100</formula>
    </cfRule>
  </conditionalFormatting>
  <conditionalFormatting sqref="L20:L22">
    <cfRule type="cellIs" dxfId="22" priority="7" operator="greaterThan">
      <formula>1</formula>
    </cfRule>
    <cfRule type="cellIs" dxfId="21" priority="8" operator="greaterThan">
      <formula>100</formula>
    </cfRule>
  </conditionalFormatting>
  <conditionalFormatting sqref="L23:L25">
    <cfRule type="cellIs" dxfId="20" priority="6" operator="greaterThan">
      <formula>1</formula>
    </cfRule>
  </conditionalFormatting>
  <conditionalFormatting sqref="L26:L28">
    <cfRule type="cellIs" dxfId="19" priority="5" operator="greaterThan">
      <formula>1</formula>
    </cfRule>
  </conditionalFormatting>
  <conditionalFormatting sqref="L29:L31">
    <cfRule type="cellIs" dxfId="18" priority="4" operator="greaterThan">
      <formula>1</formula>
    </cfRule>
  </conditionalFormatting>
  <conditionalFormatting sqref="L32:L34">
    <cfRule type="cellIs" dxfId="17" priority="3" operator="greaterThan">
      <formula>1</formula>
    </cfRule>
  </conditionalFormatting>
  <conditionalFormatting sqref="L35:L64">
    <cfRule type="cellIs" dxfId="16" priority="2" operator="greaterThan">
      <formula>1</formula>
    </cfRule>
  </conditionalFormatting>
  <dataValidations count="4">
    <dataValidation type="date" operator="greaterThanOrEqual" allowBlank="1" showInputMessage="1" showErrorMessage="1" sqref="E65:E69" xr:uid="{00000000-0002-0000-0000-000000000000}">
      <formula1>41426</formula1>
    </dataValidation>
    <dataValidation allowBlank="1" showInputMessage="1" showErrorMessage="1" promptTitle="Validación" prompt="El porcentaje no debe exceder el 100%" sqref="L53 L56 L59:L64 L11:L50" xr:uid="{00000000-0002-0000-0000-000001000000}"/>
    <dataValidation type="date" allowBlank="1" showInputMessage="1" showErrorMessage="1" promptTitle="Validación" prompt="formato DD/MM/AA" sqref="G11:H64" xr:uid="{00000000-0002-0000-0000-000002000000}">
      <formula1>36526</formula1>
      <formula2>44177</formula2>
    </dataValidation>
    <dataValidation operator="greaterThanOrEqual" allowBlank="1" showInputMessage="1" showErrorMessage="1" sqref="E11:E64" xr:uid="{00000000-0002-0000-00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32 L35:L41 L44 L47 L50 L53 L56 L59 L62 L14 L17 L20"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T84"/>
  <sheetViews>
    <sheetView showGridLines="0" topLeftCell="B4" zoomScaleNormal="100" zoomScalePageLayoutView="55" workbookViewId="0">
      <selection activeCell="H13" sqref="H13"/>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51" t="s">
        <v>0</v>
      </c>
      <c r="B3" s="152"/>
      <c r="C3" s="153" t="s">
        <v>83</v>
      </c>
      <c r="D3" s="154"/>
      <c r="E3" s="154"/>
      <c r="F3" s="154"/>
      <c r="G3" s="154"/>
      <c r="H3" s="154"/>
      <c r="I3" s="155"/>
      <c r="J3" s="32" t="s">
        <v>1</v>
      </c>
      <c r="K3" s="156" t="s">
        <v>135</v>
      </c>
      <c r="L3" s="157"/>
      <c r="M3" s="157"/>
      <c r="N3" s="157"/>
      <c r="O3" s="157"/>
      <c r="P3" s="157"/>
      <c r="Q3" s="157"/>
      <c r="R3" s="157"/>
      <c r="S3" s="157"/>
      <c r="T3" s="158"/>
    </row>
    <row r="4" spans="1:20" x14ac:dyDescent="0.25">
      <c r="A4" s="159" t="s">
        <v>2</v>
      </c>
      <c r="B4" s="159"/>
      <c r="C4" s="153" t="s">
        <v>151</v>
      </c>
      <c r="D4" s="154"/>
      <c r="E4" s="154"/>
      <c r="F4" s="154"/>
      <c r="G4" s="154"/>
      <c r="H4" s="154"/>
      <c r="I4" s="155"/>
      <c r="J4" s="160" t="s">
        <v>3</v>
      </c>
      <c r="K4" s="161"/>
      <c r="L4" s="162">
        <v>43021</v>
      </c>
      <c r="M4" s="163"/>
      <c r="N4" s="163"/>
      <c r="O4" s="163"/>
      <c r="P4" s="163"/>
      <c r="Q4" s="163"/>
      <c r="R4" s="163"/>
      <c r="S4" s="163"/>
      <c r="T4" s="164"/>
    </row>
    <row r="5" spans="1:20" x14ac:dyDescent="0.25">
      <c r="A5" s="159" t="s">
        <v>4</v>
      </c>
      <c r="B5" s="159"/>
      <c r="C5" s="165" t="s">
        <v>130</v>
      </c>
      <c r="D5" s="166"/>
      <c r="E5" s="166"/>
      <c r="F5" s="166"/>
      <c r="G5" s="166"/>
      <c r="H5" s="166"/>
      <c r="I5" s="167"/>
      <c r="J5" s="168" t="s">
        <v>5</v>
      </c>
      <c r="K5" s="169"/>
      <c r="L5" s="162">
        <v>43769</v>
      </c>
      <c r="M5" s="163"/>
      <c r="N5" s="163"/>
      <c r="O5" s="163"/>
      <c r="P5" s="163"/>
      <c r="Q5" s="163"/>
      <c r="R5" s="163"/>
      <c r="S5" s="163"/>
      <c r="T5" s="164"/>
    </row>
    <row r="6" spans="1:20" x14ac:dyDescent="0.25">
      <c r="A6" s="159" t="s">
        <v>6</v>
      </c>
      <c r="B6" s="159"/>
      <c r="C6" s="61" t="s">
        <v>85</v>
      </c>
      <c r="D6" s="62"/>
      <c r="E6" s="62"/>
      <c r="F6" s="62"/>
      <c r="G6" s="62"/>
      <c r="H6" s="62"/>
      <c r="I6" s="23"/>
      <c r="J6" s="63"/>
      <c r="K6" s="22"/>
      <c r="L6" s="23"/>
      <c r="M6" s="23"/>
      <c r="N6" s="23"/>
      <c r="O6" s="23"/>
      <c r="P6" s="23"/>
      <c r="Q6" s="23"/>
      <c r="R6" s="23"/>
      <c r="S6" s="23"/>
      <c r="T6" s="24"/>
    </row>
    <row r="7" spans="1:20" ht="26.25" customHeight="1" thickBot="1" x14ac:dyDescent="0.3">
      <c r="A7" s="190" t="s">
        <v>46</v>
      </c>
      <c r="B7" s="190"/>
      <c r="C7" s="187"/>
      <c r="D7" s="188"/>
      <c r="E7" s="188"/>
      <c r="F7" s="188"/>
      <c r="G7" s="188"/>
      <c r="H7" s="188"/>
      <c r="I7" s="188"/>
      <c r="J7" s="188"/>
      <c r="K7" s="188"/>
      <c r="L7" s="188"/>
      <c r="M7" s="188"/>
      <c r="N7" s="188"/>
      <c r="O7" s="188"/>
      <c r="P7" s="188"/>
      <c r="Q7" s="188"/>
      <c r="R7" s="188"/>
      <c r="S7" s="188"/>
      <c r="T7" s="189"/>
    </row>
    <row r="8" spans="1:20" ht="15.75" x14ac:dyDescent="0.25">
      <c r="A8" s="175" t="s">
        <v>44</v>
      </c>
      <c r="B8" s="176"/>
      <c r="C8" s="177"/>
      <c r="D8" s="177"/>
      <c r="E8" s="177"/>
      <c r="F8" s="177"/>
      <c r="G8" s="177"/>
      <c r="H8" s="177"/>
      <c r="I8" s="177"/>
      <c r="J8" s="177"/>
      <c r="K8" s="177"/>
      <c r="L8" s="177"/>
      <c r="M8" s="177"/>
      <c r="N8" s="177"/>
      <c r="O8" s="178"/>
      <c r="P8" s="181" t="s">
        <v>43</v>
      </c>
      <c r="Q8" s="182"/>
      <c r="R8" s="172" t="s">
        <v>42</v>
      </c>
      <c r="S8" s="173"/>
      <c r="T8" s="174"/>
    </row>
    <row r="9" spans="1:20" ht="28.5" customHeight="1" x14ac:dyDescent="0.25">
      <c r="A9" s="185" t="s">
        <v>131</v>
      </c>
      <c r="B9" s="141" t="s">
        <v>7</v>
      </c>
      <c r="C9" s="141" t="s">
        <v>48</v>
      </c>
      <c r="D9" s="141" t="s">
        <v>8</v>
      </c>
      <c r="E9" s="141" t="s">
        <v>54</v>
      </c>
      <c r="F9" s="141" t="s">
        <v>9</v>
      </c>
      <c r="G9" s="141" t="s">
        <v>10</v>
      </c>
      <c r="H9" s="141"/>
      <c r="I9" s="141" t="s">
        <v>11</v>
      </c>
      <c r="J9" s="141" t="s">
        <v>12</v>
      </c>
      <c r="K9" s="149" t="s">
        <v>13</v>
      </c>
      <c r="L9" s="141" t="s">
        <v>14</v>
      </c>
      <c r="M9" s="141" t="s">
        <v>15</v>
      </c>
      <c r="N9" s="141" t="s">
        <v>132</v>
      </c>
      <c r="O9" s="147" t="s">
        <v>18</v>
      </c>
      <c r="P9" s="170" t="s">
        <v>41</v>
      </c>
      <c r="Q9" s="183" t="s">
        <v>47</v>
      </c>
      <c r="R9" s="143" t="s">
        <v>16</v>
      </c>
      <c r="S9" s="145" t="s">
        <v>17</v>
      </c>
      <c r="T9" s="179" t="s">
        <v>45</v>
      </c>
    </row>
    <row r="10" spans="1:20" ht="15.75" thickBot="1" x14ac:dyDescent="0.3">
      <c r="A10" s="186"/>
      <c r="B10" s="142"/>
      <c r="C10" s="142"/>
      <c r="D10" s="142"/>
      <c r="E10" s="142"/>
      <c r="F10" s="142"/>
      <c r="G10" s="15" t="s">
        <v>19</v>
      </c>
      <c r="H10" s="15" t="s">
        <v>20</v>
      </c>
      <c r="I10" s="142"/>
      <c r="J10" s="142"/>
      <c r="K10" s="150"/>
      <c r="L10" s="142"/>
      <c r="M10" s="142"/>
      <c r="N10" s="142"/>
      <c r="O10" s="148"/>
      <c r="P10" s="171"/>
      <c r="Q10" s="184"/>
      <c r="R10" s="144"/>
      <c r="S10" s="146"/>
      <c r="T10" s="180"/>
    </row>
    <row r="11" spans="1:20" ht="48" customHeight="1" x14ac:dyDescent="0.25">
      <c r="A11" s="133">
        <v>1</v>
      </c>
      <c r="B11" s="135" t="s">
        <v>88</v>
      </c>
      <c r="C11" s="137" t="s">
        <v>133</v>
      </c>
      <c r="D11" s="139" t="s">
        <v>155</v>
      </c>
      <c r="E11" s="27" t="s">
        <v>55</v>
      </c>
      <c r="F11" s="60" t="s">
        <v>91</v>
      </c>
      <c r="G11" s="59">
        <v>43021</v>
      </c>
      <c r="H11" s="59">
        <v>43025</v>
      </c>
      <c r="I11" s="51">
        <f>(H11-G11)/7</f>
        <v>0.5714285714285714</v>
      </c>
      <c r="J11" s="64">
        <v>0</v>
      </c>
      <c r="K11" s="57" t="s">
        <v>136</v>
      </c>
      <c r="L11" s="128">
        <f>AVERAGE(J11:J13)</f>
        <v>0</v>
      </c>
      <c r="M11" s="13"/>
      <c r="N11" s="14" t="s">
        <v>112</v>
      </c>
      <c r="O11" s="19"/>
      <c r="P11" s="16"/>
      <c r="Q11" s="25"/>
      <c r="R11" s="18"/>
      <c r="S11" s="14"/>
      <c r="T11" s="19"/>
    </row>
    <row r="12" spans="1:20" ht="78" customHeight="1" x14ac:dyDescent="0.25">
      <c r="A12" s="134"/>
      <c r="B12" s="136"/>
      <c r="C12" s="138"/>
      <c r="D12" s="140"/>
      <c r="E12" s="28" t="s">
        <v>56</v>
      </c>
      <c r="F12" s="52" t="s">
        <v>156</v>
      </c>
      <c r="G12" s="56">
        <v>43021</v>
      </c>
      <c r="H12" s="56">
        <v>43220</v>
      </c>
      <c r="I12" s="51">
        <f t="shared" ref="I12:I64" si="0">(H12-G12)/7</f>
        <v>28.428571428571427</v>
      </c>
      <c r="J12" s="38">
        <v>0</v>
      </c>
      <c r="K12" s="58" t="s">
        <v>157</v>
      </c>
      <c r="L12" s="129"/>
      <c r="M12" s="3"/>
      <c r="N12" s="30" t="s">
        <v>110</v>
      </c>
      <c r="O12" s="21"/>
      <c r="P12" s="17"/>
      <c r="Q12" s="26"/>
      <c r="R12" s="20"/>
      <c r="S12" s="30"/>
      <c r="T12" s="21"/>
    </row>
    <row r="13" spans="1:20" ht="92.25" customHeight="1" x14ac:dyDescent="0.25">
      <c r="A13" s="134"/>
      <c r="B13" s="136"/>
      <c r="C13" s="138"/>
      <c r="D13" s="140"/>
      <c r="E13" s="28" t="s">
        <v>57</v>
      </c>
      <c r="F13" s="52" t="s">
        <v>94</v>
      </c>
      <c r="G13" s="56">
        <v>43021</v>
      </c>
      <c r="H13" s="56">
        <v>43616</v>
      </c>
      <c r="I13" s="51">
        <f t="shared" si="0"/>
        <v>85</v>
      </c>
      <c r="J13" s="38">
        <v>0</v>
      </c>
      <c r="K13" s="58" t="s">
        <v>93</v>
      </c>
      <c r="L13" s="130"/>
      <c r="M13" s="3"/>
      <c r="N13" s="30" t="s">
        <v>110</v>
      </c>
      <c r="O13" s="21"/>
      <c r="P13" s="17"/>
      <c r="Q13" s="26"/>
      <c r="R13" s="20"/>
      <c r="S13" s="30"/>
      <c r="T13" s="21"/>
    </row>
    <row r="14" spans="1:20" ht="68.25" customHeight="1" x14ac:dyDescent="0.25">
      <c r="A14" s="133">
        <v>2</v>
      </c>
      <c r="B14" s="135" t="s">
        <v>89</v>
      </c>
      <c r="C14" s="137" t="s">
        <v>152</v>
      </c>
      <c r="D14" s="139" t="s">
        <v>95</v>
      </c>
      <c r="E14" s="27" t="s">
        <v>49</v>
      </c>
      <c r="F14" s="60" t="s">
        <v>108</v>
      </c>
      <c r="G14" s="59">
        <v>43021</v>
      </c>
      <c r="H14" s="59">
        <v>43025</v>
      </c>
      <c r="I14" s="51">
        <f t="shared" si="0"/>
        <v>0.5714285714285714</v>
      </c>
      <c r="J14" s="64">
        <v>0</v>
      </c>
      <c r="K14" s="57" t="s">
        <v>136</v>
      </c>
      <c r="L14" s="191">
        <f>AVERAGE(J14:J16)</f>
        <v>0</v>
      </c>
      <c r="M14" s="13"/>
      <c r="N14" s="14" t="s">
        <v>109</v>
      </c>
      <c r="O14" s="19"/>
      <c r="P14" s="16"/>
      <c r="Q14" s="25"/>
      <c r="R14" s="18"/>
      <c r="S14" s="14"/>
      <c r="T14" s="19"/>
    </row>
    <row r="15" spans="1:20" ht="60.75" customHeight="1" x14ac:dyDescent="0.25">
      <c r="A15" s="134"/>
      <c r="B15" s="136"/>
      <c r="C15" s="138"/>
      <c r="D15" s="140"/>
      <c r="E15" s="28" t="s">
        <v>50</v>
      </c>
      <c r="F15" s="52" t="s">
        <v>158</v>
      </c>
      <c r="G15" s="56">
        <v>43021</v>
      </c>
      <c r="H15" s="56">
        <v>43220</v>
      </c>
      <c r="I15" s="51">
        <f t="shared" si="0"/>
        <v>28.428571428571427</v>
      </c>
      <c r="J15" s="38">
        <v>0</v>
      </c>
      <c r="K15" s="58" t="s">
        <v>148</v>
      </c>
      <c r="L15" s="192"/>
      <c r="M15" s="3"/>
      <c r="N15" s="30" t="s">
        <v>109</v>
      </c>
      <c r="O15" s="21"/>
      <c r="P15" s="17"/>
      <c r="Q15" s="26"/>
      <c r="R15" s="20"/>
      <c r="S15" s="30"/>
      <c r="T15" s="21"/>
    </row>
    <row r="16" spans="1:20" ht="124.5" customHeight="1" x14ac:dyDescent="0.25">
      <c r="A16" s="134"/>
      <c r="B16" s="136"/>
      <c r="C16" s="138"/>
      <c r="D16" s="140"/>
      <c r="E16" s="28" t="s">
        <v>51</v>
      </c>
      <c r="F16" s="52" t="s">
        <v>149</v>
      </c>
      <c r="G16" s="56">
        <v>43251</v>
      </c>
      <c r="H16" s="56">
        <v>43750</v>
      </c>
      <c r="I16" s="51">
        <f t="shared" si="0"/>
        <v>71.285714285714292</v>
      </c>
      <c r="J16" s="38">
        <v>0</v>
      </c>
      <c r="K16" s="58" t="s">
        <v>154</v>
      </c>
      <c r="L16" s="192"/>
      <c r="M16" s="3"/>
      <c r="N16" s="30" t="s">
        <v>110</v>
      </c>
      <c r="O16" s="21"/>
      <c r="P16" s="17"/>
      <c r="Q16" s="26"/>
      <c r="R16" s="20"/>
      <c r="S16" s="30"/>
      <c r="T16" s="21"/>
    </row>
    <row r="17" spans="1:20" ht="72.75" customHeight="1" x14ac:dyDescent="0.25">
      <c r="A17" s="133">
        <v>3</v>
      </c>
      <c r="B17" s="135" t="s">
        <v>87</v>
      </c>
      <c r="C17" s="137" t="s">
        <v>111</v>
      </c>
      <c r="D17" s="139" t="s">
        <v>96</v>
      </c>
      <c r="E17" s="27" t="s">
        <v>49</v>
      </c>
      <c r="F17" s="60" t="s">
        <v>138</v>
      </c>
      <c r="G17" s="59">
        <v>43021</v>
      </c>
      <c r="H17" s="59">
        <v>43769</v>
      </c>
      <c r="I17" s="51">
        <f t="shared" si="0"/>
        <v>106.85714285714286</v>
      </c>
      <c r="J17" s="64">
        <v>0</v>
      </c>
      <c r="K17" s="57" t="s">
        <v>140</v>
      </c>
      <c r="L17" s="191">
        <f>AVERAGE(J17:J19)</f>
        <v>0</v>
      </c>
      <c r="M17" s="13"/>
      <c r="N17" s="14" t="s">
        <v>112</v>
      </c>
      <c r="O17" s="19"/>
      <c r="P17" s="16"/>
      <c r="Q17" s="25"/>
      <c r="R17" s="18"/>
      <c r="S17" s="14"/>
      <c r="T17" s="19"/>
    </row>
    <row r="18" spans="1:20" ht="68.25" customHeight="1" x14ac:dyDescent="0.25">
      <c r="A18" s="134"/>
      <c r="B18" s="136"/>
      <c r="C18" s="138"/>
      <c r="D18" s="140"/>
      <c r="E18" s="28" t="s">
        <v>50</v>
      </c>
      <c r="F18" s="52" t="s">
        <v>147</v>
      </c>
      <c r="G18" s="56">
        <v>43021</v>
      </c>
      <c r="H18" s="56">
        <v>43769</v>
      </c>
      <c r="I18" s="51">
        <f t="shared" si="0"/>
        <v>106.85714285714286</v>
      </c>
      <c r="J18" s="64">
        <v>0</v>
      </c>
      <c r="K18" s="58" t="s">
        <v>139</v>
      </c>
      <c r="L18" s="192"/>
      <c r="M18" s="3"/>
      <c r="N18" s="30" t="s">
        <v>109</v>
      </c>
      <c r="O18" s="21"/>
      <c r="P18" s="17"/>
      <c r="Q18" s="26"/>
      <c r="R18" s="20"/>
      <c r="S18" s="30"/>
      <c r="T18" s="21"/>
    </row>
    <row r="19" spans="1:20" ht="124.5" customHeight="1" x14ac:dyDescent="0.25">
      <c r="A19" s="134"/>
      <c r="B19" s="136"/>
      <c r="C19" s="138"/>
      <c r="D19" s="140"/>
      <c r="E19" s="28" t="s">
        <v>51</v>
      </c>
      <c r="F19" s="52" t="s">
        <v>142</v>
      </c>
      <c r="G19" s="56">
        <v>43021</v>
      </c>
      <c r="H19" s="56">
        <v>43498</v>
      </c>
      <c r="I19" s="51">
        <f t="shared" si="0"/>
        <v>68.142857142857139</v>
      </c>
      <c r="J19" s="64">
        <v>0</v>
      </c>
      <c r="K19" s="58" t="s">
        <v>141</v>
      </c>
      <c r="L19" s="192"/>
      <c r="M19" s="3"/>
      <c r="N19" s="30" t="s">
        <v>109</v>
      </c>
      <c r="O19" s="21"/>
      <c r="P19" s="17"/>
      <c r="Q19" s="26"/>
      <c r="R19" s="20"/>
      <c r="S19" s="30"/>
      <c r="T19" s="21"/>
    </row>
    <row r="20" spans="1:20" ht="86.25" customHeight="1" x14ac:dyDescent="0.25">
      <c r="A20" s="133">
        <v>4</v>
      </c>
      <c r="B20" s="135" t="s">
        <v>98</v>
      </c>
      <c r="C20" s="137" t="s">
        <v>113</v>
      </c>
      <c r="D20" s="139" t="s">
        <v>97</v>
      </c>
      <c r="E20" s="27" t="s">
        <v>49</v>
      </c>
      <c r="F20" s="60" t="s">
        <v>159</v>
      </c>
      <c r="G20" s="59">
        <v>43021</v>
      </c>
      <c r="H20" s="59">
        <v>43465</v>
      </c>
      <c r="I20" s="51">
        <f t="shared" si="0"/>
        <v>63.428571428571431</v>
      </c>
      <c r="J20" s="64">
        <v>0</v>
      </c>
      <c r="K20" s="57" t="s">
        <v>99</v>
      </c>
      <c r="L20" s="191">
        <f>AVERAGE(J20:J22)</f>
        <v>0</v>
      </c>
      <c r="M20" s="13"/>
      <c r="N20" s="14" t="s">
        <v>109</v>
      </c>
      <c r="O20" s="19"/>
      <c r="P20" s="16"/>
      <c r="Q20" s="25"/>
      <c r="R20" s="18"/>
      <c r="S20" s="14"/>
      <c r="T20" s="19"/>
    </row>
    <row r="21" spans="1:20" ht="82.5" customHeight="1" x14ac:dyDescent="0.25">
      <c r="A21" s="134"/>
      <c r="B21" s="136"/>
      <c r="C21" s="138"/>
      <c r="D21" s="140"/>
      <c r="E21" s="28" t="s">
        <v>50</v>
      </c>
      <c r="F21" s="52" t="s">
        <v>153</v>
      </c>
      <c r="G21" s="56">
        <v>43021</v>
      </c>
      <c r="H21" s="56">
        <v>43769</v>
      </c>
      <c r="I21" s="51">
        <f t="shared" si="0"/>
        <v>106.85714285714286</v>
      </c>
      <c r="J21" s="64">
        <v>0</v>
      </c>
      <c r="K21" s="58" t="s">
        <v>145</v>
      </c>
      <c r="L21" s="192"/>
      <c r="M21" s="3"/>
      <c r="N21" s="30" t="s">
        <v>110</v>
      </c>
      <c r="O21" s="21"/>
      <c r="P21" s="17"/>
      <c r="Q21" s="26"/>
      <c r="R21" s="20"/>
      <c r="S21" s="30"/>
      <c r="T21" s="21"/>
    </row>
    <row r="22" spans="1:20" ht="123" customHeight="1" x14ac:dyDescent="0.25">
      <c r="A22" s="134"/>
      <c r="B22" s="136"/>
      <c r="C22" s="138"/>
      <c r="D22" s="140"/>
      <c r="E22" s="28" t="s">
        <v>51</v>
      </c>
      <c r="F22" s="52" t="s">
        <v>143</v>
      </c>
      <c r="G22" s="56">
        <v>43021</v>
      </c>
      <c r="H22" s="56">
        <v>43151</v>
      </c>
      <c r="I22" s="51">
        <f t="shared" si="0"/>
        <v>18.571428571428573</v>
      </c>
      <c r="J22" s="64">
        <v>0</v>
      </c>
      <c r="K22" s="58" t="s">
        <v>144</v>
      </c>
      <c r="L22" s="192"/>
      <c r="M22" s="3"/>
      <c r="N22" s="30" t="s">
        <v>110</v>
      </c>
      <c r="O22" s="21"/>
      <c r="P22" s="17"/>
      <c r="Q22" s="26"/>
      <c r="R22" s="20"/>
      <c r="S22" s="30"/>
      <c r="T22" s="21"/>
    </row>
    <row r="23" spans="1:20" ht="156" customHeight="1" x14ac:dyDescent="0.25">
      <c r="A23" s="133">
        <v>5</v>
      </c>
      <c r="B23" s="193" t="s">
        <v>101</v>
      </c>
      <c r="C23" s="137" t="s">
        <v>114</v>
      </c>
      <c r="D23" s="139" t="s">
        <v>100</v>
      </c>
      <c r="E23" s="27" t="s">
        <v>49</v>
      </c>
      <c r="F23" s="60" t="s">
        <v>115</v>
      </c>
      <c r="G23" s="59">
        <v>43021</v>
      </c>
      <c r="H23" s="59">
        <v>43137</v>
      </c>
      <c r="I23" s="51">
        <f t="shared" si="0"/>
        <v>16.571428571428573</v>
      </c>
      <c r="J23" s="64">
        <v>0</v>
      </c>
      <c r="K23" s="57" t="s">
        <v>137</v>
      </c>
      <c r="L23" s="191">
        <f>AVERAGE(J23:J25)</f>
        <v>0</v>
      </c>
      <c r="M23" s="13"/>
      <c r="N23" s="14" t="s">
        <v>109</v>
      </c>
      <c r="O23" s="19"/>
      <c r="P23" s="16"/>
      <c r="Q23" s="25"/>
      <c r="R23" s="18"/>
      <c r="S23" s="14"/>
      <c r="T23" s="19"/>
    </row>
    <row r="24" spans="1:20" ht="54" customHeight="1" x14ac:dyDescent="0.25">
      <c r="A24" s="134"/>
      <c r="B24" s="194"/>
      <c r="C24" s="138"/>
      <c r="D24" s="140"/>
      <c r="E24" s="28" t="s">
        <v>50</v>
      </c>
      <c r="F24" s="52" t="s">
        <v>160</v>
      </c>
      <c r="G24" s="56">
        <v>43021</v>
      </c>
      <c r="H24" s="56">
        <v>43220</v>
      </c>
      <c r="I24" s="51">
        <f t="shared" si="0"/>
        <v>28.428571428571427</v>
      </c>
      <c r="J24" s="64">
        <v>0</v>
      </c>
      <c r="K24" s="58" t="s">
        <v>102</v>
      </c>
      <c r="L24" s="192"/>
      <c r="M24" s="3"/>
      <c r="N24" s="30" t="s">
        <v>109</v>
      </c>
      <c r="O24" s="21"/>
      <c r="P24" s="17"/>
      <c r="Q24" s="26"/>
      <c r="R24" s="20"/>
      <c r="S24" s="30"/>
      <c r="T24" s="21"/>
    </row>
    <row r="25" spans="1:20" ht="111.75" customHeight="1" x14ac:dyDescent="0.25">
      <c r="A25" s="134"/>
      <c r="B25" s="194"/>
      <c r="C25" s="138"/>
      <c r="D25" s="140"/>
      <c r="E25" s="28" t="s">
        <v>51</v>
      </c>
      <c r="F25" s="52" t="s">
        <v>103</v>
      </c>
      <c r="G25" s="56">
        <v>43021</v>
      </c>
      <c r="H25" s="56">
        <v>43403</v>
      </c>
      <c r="I25" s="51">
        <f t="shared" si="0"/>
        <v>54.571428571428569</v>
      </c>
      <c r="J25" s="64">
        <v>0</v>
      </c>
      <c r="K25" s="58" t="s">
        <v>107</v>
      </c>
      <c r="L25" s="192"/>
      <c r="M25" s="3"/>
      <c r="N25" s="30" t="s">
        <v>109</v>
      </c>
      <c r="O25" s="21"/>
      <c r="P25" s="17"/>
      <c r="Q25" s="26"/>
      <c r="R25" s="20"/>
      <c r="S25" s="30"/>
      <c r="T25" s="21"/>
    </row>
    <row r="26" spans="1:20" ht="28.35" hidden="1" customHeight="1" x14ac:dyDescent="0.25">
      <c r="A26" s="133">
        <v>6</v>
      </c>
      <c r="B26" s="135"/>
      <c r="C26" s="137" t="s">
        <v>116</v>
      </c>
      <c r="D26" s="139"/>
      <c r="E26" s="27" t="s">
        <v>49</v>
      </c>
      <c r="F26" s="60"/>
      <c r="G26" s="49"/>
      <c r="H26" s="50"/>
      <c r="I26" s="51">
        <f t="shared" si="0"/>
        <v>0</v>
      </c>
      <c r="J26" s="64">
        <v>0</v>
      </c>
      <c r="K26" s="35"/>
      <c r="L26" s="191">
        <f>AVERAGE(J26:J28)</f>
        <v>0</v>
      </c>
      <c r="M26" s="13"/>
      <c r="N26" s="14"/>
      <c r="O26" s="19"/>
      <c r="P26" s="16"/>
      <c r="Q26" s="25"/>
      <c r="R26" s="18"/>
      <c r="S26" s="14"/>
      <c r="T26" s="19"/>
    </row>
    <row r="27" spans="1:20" ht="28.35" hidden="1" customHeight="1" x14ac:dyDescent="0.25">
      <c r="A27" s="134"/>
      <c r="B27" s="136"/>
      <c r="C27" s="138"/>
      <c r="D27" s="140"/>
      <c r="E27" s="28" t="s">
        <v>50</v>
      </c>
      <c r="F27" s="52"/>
      <c r="G27" s="53"/>
      <c r="H27" s="54"/>
      <c r="I27" s="51">
        <f t="shared" si="0"/>
        <v>0</v>
      </c>
      <c r="J27" s="64">
        <v>0</v>
      </c>
      <c r="K27" s="31"/>
      <c r="L27" s="192"/>
      <c r="M27" s="3"/>
      <c r="N27" s="30"/>
      <c r="O27" s="21"/>
      <c r="P27" s="17"/>
      <c r="Q27" s="26"/>
      <c r="R27" s="20"/>
      <c r="S27" s="30"/>
      <c r="T27" s="21"/>
    </row>
    <row r="28" spans="1:20" ht="28.35" hidden="1" customHeight="1" x14ac:dyDescent="0.25">
      <c r="A28" s="134"/>
      <c r="B28" s="136"/>
      <c r="C28" s="138"/>
      <c r="D28" s="140"/>
      <c r="E28" s="28" t="s">
        <v>51</v>
      </c>
      <c r="F28" s="52"/>
      <c r="G28" s="53"/>
      <c r="H28" s="54"/>
      <c r="I28" s="51">
        <f t="shared" si="0"/>
        <v>0</v>
      </c>
      <c r="J28" s="64">
        <v>0</v>
      </c>
      <c r="K28" s="31"/>
      <c r="L28" s="192"/>
      <c r="M28" s="3"/>
      <c r="N28" s="30"/>
      <c r="O28" s="21"/>
      <c r="P28" s="17"/>
      <c r="Q28" s="26"/>
      <c r="R28" s="20"/>
      <c r="S28" s="30"/>
      <c r="T28" s="21"/>
    </row>
    <row r="29" spans="1:20" ht="28.35" hidden="1" customHeight="1" x14ac:dyDescent="0.25">
      <c r="A29" s="133">
        <v>7</v>
      </c>
      <c r="B29" s="135"/>
      <c r="C29" s="137" t="s">
        <v>117</v>
      </c>
      <c r="D29" s="139"/>
      <c r="E29" s="27" t="s">
        <v>49</v>
      </c>
      <c r="F29" s="60"/>
      <c r="G29" s="49"/>
      <c r="H29" s="50"/>
      <c r="I29" s="51">
        <f t="shared" si="0"/>
        <v>0</v>
      </c>
      <c r="J29" s="64">
        <v>0</v>
      </c>
      <c r="K29" s="35"/>
      <c r="L29" s="191">
        <f>AVERAGE(J29:J31)</f>
        <v>0</v>
      </c>
      <c r="M29" s="13"/>
      <c r="N29" s="14"/>
      <c r="O29" s="19"/>
      <c r="P29" s="16"/>
      <c r="Q29" s="25"/>
      <c r="R29" s="18"/>
      <c r="S29" s="14"/>
      <c r="T29" s="19"/>
    </row>
    <row r="30" spans="1:20" ht="28.35" hidden="1" customHeight="1" x14ac:dyDescent="0.25">
      <c r="A30" s="134"/>
      <c r="B30" s="136"/>
      <c r="C30" s="138"/>
      <c r="D30" s="140"/>
      <c r="E30" s="28" t="s">
        <v>50</v>
      </c>
      <c r="F30" s="52"/>
      <c r="G30" s="53"/>
      <c r="H30" s="54"/>
      <c r="I30" s="51">
        <f t="shared" si="0"/>
        <v>0</v>
      </c>
      <c r="J30" s="64">
        <v>0</v>
      </c>
      <c r="K30" s="31"/>
      <c r="L30" s="192"/>
      <c r="M30" s="3"/>
      <c r="N30" s="30"/>
      <c r="O30" s="21"/>
      <c r="P30" s="17"/>
      <c r="Q30" s="26"/>
      <c r="R30" s="20"/>
      <c r="S30" s="30"/>
      <c r="T30" s="21"/>
    </row>
    <row r="31" spans="1:20" ht="28.35" hidden="1" customHeight="1" x14ac:dyDescent="0.25">
      <c r="A31" s="134"/>
      <c r="B31" s="136"/>
      <c r="C31" s="138"/>
      <c r="D31" s="140"/>
      <c r="E31" s="28" t="s">
        <v>51</v>
      </c>
      <c r="F31" s="52"/>
      <c r="G31" s="53"/>
      <c r="H31" s="54"/>
      <c r="I31" s="51">
        <f t="shared" si="0"/>
        <v>0</v>
      </c>
      <c r="J31" s="64">
        <v>0</v>
      </c>
      <c r="K31" s="31"/>
      <c r="L31" s="192"/>
      <c r="M31" s="3"/>
      <c r="N31" s="30"/>
      <c r="O31" s="21"/>
      <c r="P31" s="17"/>
      <c r="Q31" s="26"/>
      <c r="R31" s="20"/>
      <c r="S31" s="30"/>
      <c r="T31" s="21"/>
    </row>
    <row r="32" spans="1:20" ht="28.35" hidden="1" customHeight="1" x14ac:dyDescent="0.25">
      <c r="A32" s="133">
        <v>8</v>
      </c>
      <c r="B32" s="135"/>
      <c r="C32" s="137" t="s">
        <v>118</v>
      </c>
      <c r="D32" s="139"/>
      <c r="E32" s="27" t="s">
        <v>49</v>
      </c>
      <c r="F32" s="60"/>
      <c r="G32" s="49"/>
      <c r="H32" s="50"/>
      <c r="I32" s="51">
        <f t="shared" si="0"/>
        <v>0</v>
      </c>
      <c r="J32" s="64">
        <v>0</v>
      </c>
      <c r="K32" s="35"/>
      <c r="L32" s="191">
        <f>AVERAGE(J32:J34)</f>
        <v>0</v>
      </c>
      <c r="M32" s="13"/>
      <c r="N32" s="14"/>
      <c r="O32" s="19"/>
      <c r="P32" s="16"/>
      <c r="Q32" s="25"/>
      <c r="R32" s="18"/>
      <c r="S32" s="14"/>
      <c r="T32" s="19"/>
    </row>
    <row r="33" spans="1:20" ht="28.35" hidden="1" customHeight="1" x14ac:dyDescent="0.25">
      <c r="A33" s="134"/>
      <c r="B33" s="136"/>
      <c r="C33" s="138"/>
      <c r="D33" s="140"/>
      <c r="E33" s="28" t="s">
        <v>50</v>
      </c>
      <c r="F33" s="52"/>
      <c r="G33" s="53"/>
      <c r="H33" s="54"/>
      <c r="I33" s="51">
        <f t="shared" si="0"/>
        <v>0</v>
      </c>
      <c r="J33" s="64">
        <v>0</v>
      </c>
      <c r="K33" s="31"/>
      <c r="L33" s="192"/>
      <c r="M33" s="3"/>
      <c r="N33" s="30"/>
      <c r="O33" s="21"/>
      <c r="P33" s="17"/>
      <c r="Q33" s="26"/>
      <c r="R33" s="20"/>
      <c r="S33" s="30"/>
      <c r="T33" s="21"/>
    </row>
    <row r="34" spans="1:20" ht="28.35" hidden="1" customHeight="1" x14ac:dyDescent="0.25">
      <c r="A34" s="134"/>
      <c r="B34" s="136"/>
      <c r="C34" s="138"/>
      <c r="D34" s="140"/>
      <c r="E34" s="28" t="s">
        <v>51</v>
      </c>
      <c r="F34" s="52"/>
      <c r="G34" s="53"/>
      <c r="H34" s="54"/>
      <c r="I34" s="51">
        <f t="shared" si="0"/>
        <v>0</v>
      </c>
      <c r="J34" s="64">
        <v>0</v>
      </c>
      <c r="K34" s="31"/>
      <c r="L34" s="192"/>
      <c r="M34" s="3"/>
      <c r="N34" s="30"/>
      <c r="O34" s="21"/>
      <c r="P34" s="17"/>
      <c r="Q34" s="26"/>
      <c r="R34" s="20"/>
      <c r="S34" s="30"/>
      <c r="T34" s="21"/>
    </row>
    <row r="35" spans="1:20" ht="28.35" hidden="1" customHeight="1" x14ac:dyDescent="0.25">
      <c r="A35" s="133">
        <v>9</v>
      </c>
      <c r="B35" s="135"/>
      <c r="C35" s="137" t="s">
        <v>119</v>
      </c>
      <c r="D35" s="139"/>
      <c r="E35" s="27" t="s">
        <v>49</v>
      </c>
      <c r="F35" s="60"/>
      <c r="G35" s="49"/>
      <c r="H35" s="50"/>
      <c r="I35" s="51">
        <f t="shared" si="0"/>
        <v>0</v>
      </c>
      <c r="J35" s="64">
        <v>0</v>
      </c>
      <c r="K35" s="35"/>
      <c r="L35" s="191">
        <f>AVERAGE(J35:J37)</f>
        <v>0</v>
      </c>
      <c r="M35" s="13"/>
      <c r="N35" s="14"/>
      <c r="O35" s="19"/>
      <c r="P35" s="16"/>
      <c r="Q35" s="25"/>
      <c r="R35" s="18"/>
      <c r="S35" s="14"/>
      <c r="T35" s="19"/>
    </row>
    <row r="36" spans="1:20" ht="28.35" hidden="1" customHeight="1" x14ac:dyDescent="0.25">
      <c r="A36" s="134"/>
      <c r="B36" s="136"/>
      <c r="C36" s="138"/>
      <c r="D36" s="140"/>
      <c r="E36" s="28" t="s">
        <v>50</v>
      </c>
      <c r="F36" s="52"/>
      <c r="G36" s="53"/>
      <c r="H36" s="54"/>
      <c r="I36" s="51">
        <f t="shared" si="0"/>
        <v>0</v>
      </c>
      <c r="J36" s="64">
        <v>0</v>
      </c>
      <c r="K36" s="31"/>
      <c r="L36" s="192"/>
      <c r="M36" s="3"/>
      <c r="N36" s="30"/>
      <c r="O36" s="21"/>
      <c r="P36" s="17"/>
      <c r="Q36" s="26"/>
      <c r="R36" s="20"/>
      <c r="S36" s="30"/>
      <c r="T36" s="21"/>
    </row>
    <row r="37" spans="1:20" ht="28.35" hidden="1" customHeight="1" x14ac:dyDescent="0.25">
      <c r="A37" s="134"/>
      <c r="B37" s="136"/>
      <c r="C37" s="138"/>
      <c r="D37" s="140"/>
      <c r="E37" s="28" t="s">
        <v>51</v>
      </c>
      <c r="F37" s="52"/>
      <c r="G37" s="53"/>
      <c r="H37" s="54"/>
      <c r="I37" s="51">
        <f t="shared" si="0"/>
        <v>0</v>
      </c>
      <c r="J37" s="64">
        <v>0</v>
      </c>
      <c r="K37" s="31"/>
      <c r="L37" s="192"/>
      <c r="M37" s="3"/>
      <c r="N37" s="30"/>
      <c r="O37" s="21"/>
      <c r="P37" s="17"/>
      <c r="Q37" s="26"/>
      <c r="R37" s="20"/>
      <c r="S37" s="30"/>
      <c r="T37" s="21"/>
    </row>
    <row r="38" spans="1:20" ht="28.35" hidden="1" customHeight="1" x14ac:dyDescent="0.25">
      <c r="A38" s="133">
        <v>10</v>
      </c>
      <c r="B38" s="135"/>
      <c r="C38" s="137" t="s">
        <v>120</v>
      </c>
      <c r="D38" s="139"/>
      <c r="E38" s="27" t="s">
        <v>49</v>
      </c>
      <c r="F38" s="60"/>
      <c r="G38" s="49"/>
      <c r="H38" s="50"/>
      <c r="I38" s="51">
        <f t="shared" si="0"/>
        <v>0</v>
      </c>
      <c r="J38" s="64">
        <v>0</v>
      </c>
      <c r="K38" s="35"/>
      <c r="L38" s="191">
        <f>AVERAGE(J38:J40)</f>
        <v>0</v>
      </c>
      <c r="M38" s="13"/>
      <c r="N38" s="14"/>
      <c r="O38" s="19"/>
      <c r="P38" s="16"/>
      <c r="Q38" s="25"/>
      <c r="R38" s="18"/>
      <c r="S38" s="14"/>
      <c r="T38" s="19"/>
    </row>
    <row r="39" spans="1:20" ht="28.35" hidden="1" customHeight="1" x14ac:dyDescent="0.25">
      <c r="A39" s="134"/>
      <c r="B39" s="136"/>
      <c r="C39" s="138"/>
      <c r="D39" s="140"/>
      <c r="E39" s="28" t="s">
        <v>50</v>
      </c>
      <c r="F39" s="52"/>
      <c r="G39" s="53"/>
      <c r="H39" s="54"/>
      <c r="I39" s="51">
        <f t="shared" si="0"/>
        <v>0</v>
      </c>
      <c r="J39" s="64">
        <v>0</v>
      </c>
      <c r="K39" s="31"/>
      <c r="L39" s="192"/>
      <c r="M39" s="3"/>
      <c r="N39" s="30"/>
      <c r="O39" s="21"/>
      <c r="P39" s="17"/>
      <c r="Q39" s="26"/>
      <c r="R39" s="20"/>
      <c r="S39" s="30"/>
      <c r="T39" s="21"/>
    </row>
    <row r="40" spans="1:20" ht="28.35" hidden="1" customHeight="1" x14ac:dyDescent="0.25">
      <c r="A40" s="134"/>
      <c r="B40" s="136"/>
      <c r="C40" s="138"/>
      <c r="D40" s="140"/>
      <c r="E40" s="28" t="s">
        <v>51</v>
      </c>
      <c r="F40" s="52"/>
      <c r="G40" s="53"/>
      <c r="H40" s="54"/>
      <c r="I40" s="51">
        <f t="shared" si="0"/>
        <v>0</v>
      </c>
      <c r="J40" s="64">
        <v>0</v>
      </c>
      <c r="K40" s="31"/>
      <c r="L40" s="192"/>
      <c r="M40" s="3"/>
      <c r="N40" s="30"/>
      <c r="O40" s="21"/>
      <c r="P40" s="17"/>
      <c r="Q40" s="26"/>
      <c r="R40" s="20"/>
      <c r="S40" s="30"/>
      <c r="T40" s="21"/>
    </row>
    <row r="41" spans="1:20" ht="28.35" hidden="1" customHeight="1" x14ac:dyDescent="0.25">
      <c r="A41" s="195">
        <v>11</v>
      </c>
      <c r="B41" s="135"/>
      <c r="C41" s="137" t="s">
        <v>121</v>
      </c>
      <c r="D41" s="139"/>
      <c r="E41" s="27" t="s">
        <v>49</v>
      </c>
      <c r="F41" s="60"/>
      <c r="G41" s="49"/>
      <c r="H41" s="50"/>
      <c r="I41" s="51">
        <f t="shared" si="0"/>
        <v>0</v>
      </c>
      <c r="J41" s="64">
        <v>0</v>
      </c>
      <c r="K41" s="35"/>
      <c r="L41" s="191">
        <f>AVERAGE(J41:J43)</f>
        <v>0</v>
      </c>
      <c r="M41" s="13"/>
      <c r="N41" s="14"/>
      <c r="O41" s="19"/>
      <c r="P41" s="16"/>
      <c r="Q41" s="25"/>
      <c r="R41" s="18"/>
      <c r="S41" s="14"/>
      <c r="T41" s="19"/>
    </row>
    <row r="42" spans="1:20" ht="28.35" hidden="1" customHeight="1" x14ac:dyDescent="0.25">
      <c r="A42" s="196"/>
      <c r="B42" s="136"/>
      <c r="C42" s="138"/>
      <c r="D42" s="140"/>
      <c r="E42" s="28" t="s">
        <v>50</v>
      </c>
      <c r="F42" s="52"/>
      <c r="G42" s="53"/>
      <c r="H42" s="54"/>
      <c r="I42" s="51">
        <f t="shared" si="0"/>
        <v>0</v>
      </c>
      <c r="J42" s="64">
        <v>0</v>
      </c>
      <c r="K42" s="31"/>
      <c r="L42" s="192"/>
      <c r="M42" s="3"/>
      <c r="N42" s="30"/>
      <c r="O42" s="21"/>
      <c r="P42" s="17"/>
      <c r="Q42" s="26"/>
      <c r="R42" s="20"/>
      <c r="S42" s="30"/>
      <c r="T42" s="21"/>
    </row>
    <row r="43" spans="1:20" ht="28.35" hidden="1" customHeight="1" x14ac:dyDescent="0.25">
      <c r="A43" s="196"/>
      <c r="B43" s="136"/>
      <c r="C43" s="138"/>
      <c r="D43" s="140"/>
      <c r="E43" s="28" t="s">
        <v>51</v>
      </c>
      <c r="F43" s="52"/>
      <c r="G43" s="53"/>
      <c r="H43" s="54"/>
      <c r="I43" s="51">
        <f t="shared" si="0"/>
        <v>0</v>
      </c>
      <c r="J43" s="64">
        <v>0</v>
      </c>
      <c r="K43" s="31"/>
      <c r="L43" s="192"/>
      <c r="M43" s="3"/>
      <c r="N43" s="30"/>
      <c r="O43" s="21"/>
      <c r="P43" s="17"/>
      <c r="Q43" s="26"/>
      <c r="R43" s="20"/>
      <c r="S43" s="30"/>
      <c r="T43" s="21"/>
    </row>
    <row r="44" spans="1:20" ht="28.35" hidden="1" customHeight="1" x14ac:dyDescent="0.25">
      <c r="A44" s="133">
        <v>12</v>
      </c>
      <c r="B44" s="135"/>
      <c r="C44" s="137" t="s">
        <v>122</v>
      </c>
      <c r="D44" s="139"/>
      <c r="E44" s="27" t="s">
        <v>49</v>
      </c>
      <c r="F44" s="60"/>
      <c r="G44" s="49"/>
      <c r="H44" s="50"/>
      <c r="I44" s="51">
        <f t="shared" si="0"/>
        <v>0</v>
      </c>
      <c r="J44" s="64">
        <v>0</v>
      </c>
      <c r="K44" s="35"/>
      <c r="L44" s="191">
        <f>AVERAGE(J44:J46)</f>
        <v>0</v>
      </c>
      <c r="M44" s="13"/>
      <c r="N44" s="14"/>
      <c r="O44" s="19"/>
      <c r="P44" s="16"/>
      <c r="Q44" s="25"/>
      <c r="R44" s="18"/>
      <c r="S44" s="14"/>
      <c r="T44" s="19"/>
    </row>
    <row r="45" spans="1:20" ht="28.35" hidden="1" customHeight="1" x14ac:dyDescent="0.25">
      <c r="A45" s="134"/>
      <c r="B45" s="136"/>
      <c r="C45" s="138"/>
      <c r="D45" s="140"/>
      <c r="E45" s="28" t="s">
        <v>50</v>
      </c>
      <c r="F45" s="52"/>
      <c r="G45" s="53"/>
      <c r="H45" s="54"/>
      <c r="I45" s="51">
        <f t="shared" si="0"/>
        <v>0</v>
      </c>
      <c r="J45" s="64">
        <v>0</v>
      </c>
      <c r="K45" s="31"/>
      <c r="L45" s="192"/>
      <c r="M45" s="3"/>
      <c r="N45" s="30"/>
      <c r="O45" s="21"/>
      <c r="P45" s="17"/>
      <c r="Q45" s="26"/>
      <c r="R45" s="20"/>
      <c r="S45" s="30"/>
      <c r="T45" s="21"/>
    </row>
    <row r="46" spans="1:20" ht="28.35" hidden="1" customHeight="1" x14ac:dyDescent="0.25">
      <c r="A46" s="134"/>
      <c r="B46" s="136"/>
      <c r="C46" s="138"/>
      <c r="D46" s="140"/>
      <c r="E46" s="28" t="s">
        <v>51</v>
      </c>
      <c r="F46" s="52"/>
      <c r="G46" s="53"/>
      <c r="H46" s="54"/>
      <c r="I46" s="51">
        <f t="shared" si="0"/>
        <v>0</v>
      </c>
      <c r="J46" s="64">
        <v>0</v>
      </c>
      <c r="K46" s="31"/>
      <c r="L46" s="192"/>
      <c r="M46" s="3"/>
      <c r="N46" s="30"/>
      <c r="O46" s="21"/>
      <c r="P46" s="17"/>
      <c r="Q46" s="26"/>
      <c r="R46" s="20"/>
      <c r="S46" s="30"/>
      <c r="T46" s="21"/>
    </row>
    <row r="47" spans="1:20" ht="28.35" hidden="1" customHeight="1" x14ac:dyDescent="0.25">
      <c r="A47" s="133">
        <v>13</v>
      </c>
      <c r="B47" s="135"/>
      <c r="C47" s="137" t="s">
        <v>123</v>
      </c>
      <c r="D47" s="139"/>
      <c r="E47" s="27" t="s">
        <v>49</v>
      </c>
      <c r="F47" s="60"/>
      <c r="G47" s="49"/>
      <c r="H47" s="50"/>
      <c r="I47" s="51">
        <f t="shared" si="0"/>
        <v>0</v>
      </c>
      <c r="J47" s="64">
        <v>0</v>
      </c>
      <c r="K47" s="35"/>
      <c r="L47" s="191">
        <f>AVERAGE(J47:J49)</f>
        <v>0</v>
      </c>
      <c r="M47" s="13"/>
      <c r="N47" s="14"/>
      <c r="O47" s="19"/>
      <c r="P47" s="16"/>
      <c r="Q47" s="25"/>
      <c r="R47" s="18"/>
      <c r="S47" s="14"/>
      <c r="T47" s="19"/>
    </row>
    <row r="48" spans="1:20" ht="28.35" hidden="1" customHeight="1" x14ac:dyDescent="0.25">
      <c r="A48" s="134"/>
      <c r="B48" s="136"/>
      <c r="C48" s="138"/>
      <c r="D48" s="140"/>
      <c r="E48" s="28" t="s">
        <v>50</v>
      </c>
      <c r="F48" s="52"/>
      <c r="G48" s="53"/>
      <c r="H48" s="54"/>
      <c r="I48" s="51">
        <f t="shared" si="0"/>
        <v>0</v>
      </c>
      <c r="J48" s="64">
        <v>0</v>
      </c>
      <c r="K48" s="31"/>
      <c r="L48" s="192"/>
      <c r="M48" s="3"/>
      <c r="N48" s="30"/>
      <c r="O48" s="21"/>
      <c r="P48" s="17"/>
      <c r="Q48" s="26"/>
      <c r="R48" s="20"/>
      <c r="S48" s="30"/>
      <c r="T48" s="21"/>
    </row>
    <row r="49" spans="1:20" ht="28.35" hidden="1" customHeight="1" x14ac:dyDescent="0.25">
      <c r="A49" s="134"/>
      <c r="B49" s="136"/>
      <c r="C49" s="138"/>
      <c r="D49" s="140"/>
      <c r="E49" s="28" t="s">
        <v>51</v>
      </c>
      <c r="F49" s="52"/>
      <c r="G49" s="53"/>
      <c r="H49" s="54"/>
      <c r="I49" s="51">
        <f t="shared" si="0"/>
        <v>0</v>
      </c>
      <c r="J49" s="64">
        <v>0</v>
      </c>
      <c r="K49" s="31"/>
      <c r="L49" s="192"/>
      <c r="M49" s="3"/>
      <c r="N49" s="30"/>
      <c r="O49" s="21"/>
      <c r="P49" s="17"/>
      <c r="Q49" s="26"/>
      <c r="R49" s="20"/>
      <c r="S49" s="30"/>
      <c r="T49" s="21"/>
    </row>
    <row r="50" spans="1:20" ht="28.35" hidden="1" customHeight="1" x14ac:dyDescent="0.25">
      <c r="A50" s="133">
        <v>14</v>
      </c>
      <c r="B50" s="135"/>
      <c r="C50" s="137" t="s">
        <v>124</v>
      </c>
      <c r="D50" s="139"/>
      <c r="E50" s="27" t="s">
        <v>49</v>
      </c>
      <c r="F50" s="60"/>
      <c r="G50" s="49"/>
      <c r="H50" s="50"/>
      <c r="I50" s="51">
        <f t="shared" si="0"/>
        <v>0</v>
      </c>
      <c r="J50" s="64">
        <v>0</v>
      </c>
      <c r="K50" s="35"/>
      <c r="L50" s="197">
        <f>AVERAGE(J50:J52)</f>
        <v>0</v>
      </c>
      <c r="M50" s="13"/>
      <c r="N50" s="14"/>
      <c r="O50" s="19"/>
      <c r="P50" s="16"/>
      <c r="Q50" s="25"/>
      <c r="R50" s="18"/>
      <c r="S50" s="14"/>
      <c r="T50" s="19"/>
    </row>
    <row r="51" spans="1:20" ht="28.35" hidden="1" customHeight="1" x14ac:dyDescent="0.25">
      <c r="A51" s="134"/>
      <c r="B51" s="136"/>
      <c r="C51" s="138"/>
      <c r="D51" s="140"/>
      <c r="E51" s="28" t="s">
        <v>50</v>
      </c>
      <c r="F51" s="52"/>
      <c r="G51" s="53"/>
      <c r="H51" s="54"/>
      <c r="I51" s="51">
        <f t="shared" si="0"/>
        <v>0</v>
      </c>
      <c r="J51" s="64">
        <v>0</v>
      </c>
      <c r="K51" s="31"/>
      <c r="L51" s="198"/>
      <c r="M51" s="3"/>
      <c r="N51" s="30"/>
      <c r="O51" s="21"/>
      <c r="P51" s="17"/>
      <c r="Q51" s="26"/>
      <c r="R51" s="20"/>
      <c r="S51" s="30"/>
      <c r="T51" s="21"/>
    </row>
    <row r="52" spans="1:20" ht="28.35" hidden="1" customHeight="1" x14ac:dyDescent="0.25">
      <c r="A52" s="134"/>
      <c r="B52" s="136"/>
      <c r="C52" s="138"/>
      <c r="D52" s="140"/>
      <c r="E52" s="28" t="s">
        <v>51</v>
      </c>
      <c r="F52" s="52"/>
      <c r="G52" s="53"/>
      <c r="H52" s="54"/>
      <c r="I52" s="51">
        <f t="shared" si="0"/>
        <v>0</v>
      </c>
      <c r="J52" s="64">
        <v>0</v>
      </c>
      <c r="K52" s="31"/>
      <c r="L52" s="191"/>
      <c r="M52" s="3"/>
      <c r="N52" s="30"/>
      <c r="O52" s="21"/>
      <c r="P52" s="17"/>
      <c r="Q52" s="26"/>
      <c r="R52" s="20"/>
      <c r="S52" s="30"/>
      <c r="T52" s="21"/>
    </row>
    <row r="53" spans="1:20" ht="28.35" hidden="1" customHeight="1" x14ac:dyDescent="0.25">
      <c r="A53" s="133">
        <v>15</v>
      </c>
      <c r="B53" s="135"/>
      <c r="C53" s="137" t="s">
        <v>125</v>
      </c>
      <c r="D53" s="139"/>
      <c r="E53" s="27" t="s">
        <v>49</v>
      </c>
      <c r="F53" s="60"/>
      <c r="G53" s="49"/>
      <c r="H53" s="50"/>
      <c r="I53" s="51">
        <f t="shared" si="0"/>
        <v>0</v>
      </c>
      <c r="J53" s="64">
        <v>0</v>
      </c>
      <c r="K53" s="35"/>
      <c r="L53" s="197">
        <f>AVERAGE(J53:J55)</f>
        <v>0</v>
      </c>
      <c r="M53" s="13"/>
      <c r="N53" s="14"/>
      <c r="O53" s="19"/>
      <c r="P53" s="16"/>
      <c r="Q53" s="25"/>
      <c r="R53" s="18"/>
      <c r="S53" s="14"/>
      <c r="T53" s="19"/>
    </row>
    <row r="54" spans="1:20" ht="28.35" hidden="1" customHeight="1" x14ac:dyDescent="0.25">
      <c r="A54" s="134"/>
      <c r="B54" s="136"/>
      <c r="C54" s="138"/>
      <c r="D54" s="140"/>
      <c r="E54" s="28" t="s">
        <v>50</v>
      </c>
      <c r="F54" s="52"/>
      <c r="G54" s="53"/>
      <c r="H54" s="54"/>
      <c r="I54" s="51">
        <f t="shared" si="0"/>
        <v>0</v>
      </c>
      <c r="J54" s="64">
        <v>0</v>
      </c>
      <c r="K54" s="31"/>
      <c r="L54" s="198"/>
      <c r="M54" s="3"/>
      <c r="N54" s="30"/>
      <c r="O54" s="21"/>
      <c r="P54" s="17"/>
      <c r="Q54" s="26"/>
      <c r="R54" s="20"/>
      <c r="S54" s="30"/>
      <c r="T54" s="21"/>
    </row>
    <row r="55" spans="1:20" ht="28.35" hidden="1" customHeight="1" x14ac:dyDescent="0.25">
      <c r="A55" s="134"/>
      <c r="B55" s="136"/>
      <c r="C55" s="138"/>
      <c r="D55" s="140"/>
      <c r="E55" s="28" t="s">
        <v>51</v>
      </c>
      <c r="F55" s="52"/>
      <c r="G55" s="53"/>
      <c r="H55" s="54"/>
      <c r="I55" s="51">
        <f t="shared" si="0"/>
        <v>0</v>
      </c>
      <c r="J55" s="64">
        <v>0</v>
      </c>
      <c r="K55" s="31"/>
      <c r="L55" s="191"/>
      <c r="M55" s="3"/>
      <c r="N55" s="30"/>
      <c r="O55" s="21"/>
      <c r="P55" s="17"/>
      <c r="Q55" s="26"/>
      <c r="R55" s="20"/>
      <c r="S55" s="30"/>
      <c r="T55" s="21"/>
    </row>
    <row r="56" spans="1:20" ht="28.35" hidden="1" customHeight="1" x14ac:dyDescent="0.25">
      <c r="A56" s="133">
        <v>16</v>
      </c>
      <c r="B56" s="135"/>
      <c r="C56" s="137" t="s">
        <v>126</v>
      </c>
      <c r="D56" s="139"/>
      <c r="E56" s="27" t="s">
        <v>49</v>
      </c>
      <c r="F56" s="60"/>
      <c r="G56" s="49"/>
      <c r="H56" s="50"/>
      <c r="I56" s="51">
        <f t="shared" si="0"/>
        <v>0</v>
      </c>
      <c r="J56" s="64">
        <v>0</v>
      </c>
      <c r="K56" s="35"/>
      <c r="L56" s="197">
        <f>AVERAGE(J56:J58)</f>
        <v>0</v>
      </c>
      <c r="M56" s="13"/>
      <c r="N56" s="14"/>
      <c r="O56" s="19"/>
      <c r="P56" s="16"/>
      <c r="Q56" s="25"/>
      <c r="R56" s="18"/>
      <c r="S56" s="14"/>
      <c r="T56" s="19"/>
    </row>
    <row r="57" spans="1:20" ht="28.35" hidden="1" customHeight="1" x14ac:dyDescent="0.25">
      <c r="A57" s="134"/>
      <c r="B57" s="136"/>
      <c r="C57" s="138"/>
      <c r="D57" s="140"/>
      <c r="E57" s="28" t="s">
        <v>50</v>
      </c>
      <c r="F57" s="52"/>
      <c r="G57" s="53"/>
      <c r="H57" s="54"/>
      <c r="I57" s="51">
        <f t="shared" si="0"/>
        <v>0</v>
      </c>
      <c r="J57" s="64">
        <v>0</v>
      </c>
      <c r="K57" s="31"/>
      <c r="L57" s="198"/>
      <c r="M57" s="3"/>
      <c r="N57" s="30"/>
      <c r="O57" s="21"/>
      <c r="P57" s="17"/>
      <c r="Q57" s="26"/>
      <c r="R57" s="20"/>
      <c r="S57" s="30"/>
      <c r="T57" s="21"/>
    </row>
    <row r="58" spans="1:20" ht="28.35" hidden="1" customHeight="1" x14ac:dyDescent="0.25">
      <c r="A58" s="134"/>
      <c r="B58" s="136"/>
      <c r="C58" s="138"/>
      <c r="D58" s="140"/>
      <c r="E58" s="28" t="s">
        <v>51</v>
      </c>
      <c r="F58" s="52"/>
      <c r="G58" s="53"/>
      <c r="H58" s="54"/>
      <c r="I58" s="51">
        <f t="shared" si="0"/>
        <v>0</v>
      </c>
      <c r="J58" s="64">
        <v>0</v>
      </c>
      <c r="K58" s="31"/>
      <c r="L58" s="191"/>
      <c r="M58" s="3"/>
      <c r="N58" s="30"/>
      <c r="O58" s="21"/>
      <c r="P58" s="17"/>
      <c r="Q58" s="26"/>
      <c r="R58" s="20"/>
      <c r="S58" s="30"/>
      <c r="T58" s="21"/>
    </row>
    <row r="59" spans="1:20" ht="28.35" hidden="1" customHeight="1" x14ac:dyDescent="0.25">
      <c r="A59" s="133">
        <v>17</v>
      </c>
      <c r="B59" s="135"/>
      <c r="C59" s="137" t="s">
        <v>127</v>
      </c>
      <c r="D59" s="139"/>
      <c r="E59" s="27" t="s">
        <v>49</v>
      </c>
      <c r="F59" s="60"/>
      <c r="G59" s="49"/>
      <c r="H59" s="50"/>
      <c r="I59" s="51">
        <f t="shared" si="0"/>
        <v>0</v>
      </c>
      <c r="J59" s="64">
        <v>0</v>
      </c>
      <c r="K59" s="35"/>
      <c r="L59" s="191">
        <f>AVERAGE(J59:J61)</f>
        <v>0</v>
      </c>
      <c r="M59" s="13"/>
      <c r="N59" s="14"/>
      <c r="O59" s="19"/>
      <c r="P59" s="16"/>
      <c r="Q59" s="25"/>
      <c r="R59" s="18"/>
      <c r="S59" s="14"/>
      <c r="T59" s="19"/>
    </row>
    <row r="60" spans="1:20" ht="28.35" hidden="1" customHeight="1" x14ac:dyDescent="0.25">
      <c r="A60" s="134"/>
      <c r="B60" s="136"/>
      <c r="C60" s="138"/>
      <c r="D60" s="140"/>
      <c r="E60" s="28" t="s">
        <v>50</v>
      </c>
      <c r="F60" s="52"/>
      <c r="G60" s="53"/>
      <c r="H60" s="54"/>
      <c r="I60" s="51">
        <f t="shared" si="0"/>
        <v>0</v>
      </c>
      <c r="J60" s="64">
        <v>0</v>
      </c>
      <c r="K60" s="31"/>
      <c r="L60" s="192"/>
      <c r="M60" s="3"/>
      <c r="N60" s="30"/>
      <c r="O60" s="21"/>
      <c r="P60" s="17"/>
      <c r="Q60" s="26"/>
      <c r="R60" s="20"/>
      <c r="S60" s="30"/>
      <c r="T60" s="21"/>
    </row>
    <row r="61" spans="1:20" ht="28.35" hidden="1" customHeight="1" x14ac:dyDescent="0.25">
      <c r="A61" s="134"/>
      <c r="B61" s="136"/>
      <c r="C61" s="138"/>
      <c r="D61" s="140"/>
      <c r="E61" s="28" t="s">
        <v>51</v>
      </c>
      <c r="F61" s="52"/>
      <c r="G61" s="53"/>
      <c r="H61" s="54"/>
      <c r="I61" s="51">
        <f t="shared" si="0"/>
        <v>0</v>
      </c>
      <c r="J61" s="64">
        <v>0</v>
      </c>
      <c r="K61" s="31"/>
      <c r="L61" s="192"/>
      <c r="M61" s="3"/>
      <c r="N61" s="30"/>
      <c r="O61" s="21"/>
      <c r="P61" s="17"/>
      <c r="Q61" s="26"/>
      <c r="R61" s="20"/>
      <c r="S61" s="30"/>
      <c r="T61" s="21"/>
    </row>
    <row r="62" spans="1:20" ht="28.35" hidden="1" customHeight="1" x14ac:dyDescent="0.25">
      <c r="A62" s="133">
        <v>18</v>
      </c>
      <c r="B62" s="135"/>
      <c r="C62" s="137" t="s">
        <v>128</v>
      </c>
      <c r="D62" s="139"/>
      <c r="E62" s="27" t="s">
        <v>49</v>
      </c>
      <c r="F62" s="60"/>
      <c r="G62" s="49"/>
      <c r="H62" s="50"/>
      <c r="I62" s="51">
        <f t="shared" si="0"/>
        <v>0</v>
      </c>
      <c r="J62" s="64">
        <v>0</v>
      </c>
      <c r="K62" s="35"/>
      <c r="L62" s="191">
        <f>AVERAGE(J62:J64)</f>
        <v>0</v>
      </c>
      <c r="M62" s="13"/>
      <c r="N62" s="14"/>
      <c r="O62" s="19"/>
      <c r="P62" s="16"/>
      <c r="Q62" s="25"/>
      <c r="R62" s="18"/>
      <c r="S62" s="14"/>
      <c r="T62" s="19"/>
    </row>
    <row r="63" spans="1:20" ht="28.35" hidden="1" customHeight="1" x14ac:dyDescent="0.25">
      <c r="A63" s="134"/>
      <c r="B63" s="136"/>
      <c r="C63" s="138"/>
      <c r="D63" s="140"/>
      <c r="E63" s="28" t="s">
        <v>50</v>
      </c>
      <c r="F63" s="52"/>
      <c r="G63" s="53"/>
      <c r="H63" s="54"/>
      <c r="I63" s="51">
        <f t="shared" si="0"/>
        <v>0</v>
      </c>
      <c r="J63" s="64">
        <v>0</v>
      </c>
      <c r="K63" s="31"/>
      <c r="L63" s="192"/>
      <c r="M63" s="3"/>
      <c r="N63" s="30"/>
      <c r="O63" s="21"/>
      <c r="P63" s="17"/>
      <c r="Q63" s="26"/>
      <c r="R63" s="20"/>
      <c r="S63" s="30"/>
      <c r="T63" s="21"/>
    </row>
    <row r="64" spans="1:20" ht="28.35" hidden="1" customHeight="1" x14ac:dyDescent="0.25">
      <c r="A64" s="134"/>
      <c r="B64" s="136"/>
      <c r="C64" s="138"/>
      <c r="D64" s="140"/>
      <c r="E64" s="28" t="s">
        <v>51</v>
      </c>
      <c r="F64" s="52"/>
      <c r="G64" s="53"/>
      <c r="H64" s="54"/>
      <c r="I64" s="55">
        <f t="shared" si="0"/>
        <v>0</v>
      </c>
      <c r="J64" s="64">
        <v>0</v>
      </c>
      <c r="K64" s="31"/>
      <c r="L64" s="192"/>
      <c r="M64" s="3"/>
      <c r="N64" s="30"/>
      <c r="O64" s="21"/>
      <c r="P64" s="17"/>
      <c r="Q64" s="26"/>
      <c r="R64" s="20"/>
      <c r="S64" s="30"/>
      <c r="T64" s="21"/>
    </row>
    <row r="65" spans="1:20" ht="30" customHeight="1" x14ac:dyDescent="0.25">
      <c r="A65" s="131" t="s">
        <v>21</v>
      </c>
      <c r="B65" s="131"/>
      <c r="C65" s="131"/>
      <c r="D65" s="131"/>
      <c r="E65" s="5" t="s">
        <v>22</v>
      </c>
      <c r="F65" s="6">
        <f>L11</f>
        <v>0</v>
      </c>
      <c r="G65" s="7"/>
      <c r="H65" s="7"/>
      <c r="I65" s="41"/>
      <c r="J65" s="33"/>
      <c r="K65" s="7"/>
      <c r="L65" s="7"/>
      <c r="M65" s="7"/>
      <c r="N65" s="7"/>
      <c r="O65" s="7"/>
      <c r="P65" s="7"/>
      <c r="Q65" s="7"/>
      <c r="R65" s="8"/>
      <c r="S65" s="8"/>
      <c r="T65" s="8"/>
    </row>
    <row r="66" spans="1:20" x14ac:dyDescent="0.25">
      <c r="A66" s="65"/>
      <c r="B66" s="65"/>
      <c r="C66" s="10"/>
      <c r="D66" s="10"/>
      <c r="E66" s="5" t="s">
        <v>23</v>
      </c>
      <c r="F66" s="6">
        <f>L14</f>
        <v>0</v>
      </c>
      <c r="G66" s="7"/>
      <c r="H66" s="7"/>
      <c r="I66" s="41"/>
      <c r="J66" s="33"/>
      <c r="K66" s="7"/>
      <c r="L66" s="7"/>
      <c r="M66" s="7"/>
      <c r="N66" s="7"/>
      <c r="O66" s="7"/>
      <c r="P66" s="7"/>
      <c r="Q66" s="7"/>
      <c r="R66" s="8"/>
      <c r="S66" s="8"/>
      <c r="T66" s="8"/>
    </row>
    <row r="67" spans="1:20" x14ac:dyDescent="0.25">
      <c r="A67" s="65"/>
      <c r="B67" s="65"/>
      <c r="C67" s="10"/>
      <c r="D67" s="10"/>
      <c r="E67" s="5" t="s">
        <v>24</v>
      </c>
      <c r="F67" s="6">
        <f>L17</f>
        <v>0</v>
      </c>
      <c r="G67" s="7"/>
      <c r="H67" s="7"/>
      <c r="I67" s="41"/>
      <c r="J67" s="33"/>
      <c r="K67" s="7"/>
      <c r="L67" s="7"/>
      <c r="M67" s="7"/>
      <c r="N67" s="7"/>
      <c r="O67" s="7"/>
      <c r="P67" s="7"/>
      <c r="Q67" s="7"/>
      <c r="R67" s="8"/>
      <c r="S67" s="8"/>
      <c r="T67" s="8"/>
    </row>
    <row r="68" spans="1:20" x14ac:dyDescent="0.25">
      <c r="A68" s="65"/>
      <c r="B68" s="65"/>
      <c r="C68" s="10"/>
      <c r="D68" s="10"/>
      <c r="E68" s="5" t="s">
        <v>25</v>
      </c>
      <c r="F68" s="6">
        <f>L20</f>
        <v>0</v>
      </c>
      <c r="G68" s="7"/>
      <c r="H68" s="7"/>
      <c r="I68" s="41"/>
      <c r="J68" s="33"/>
      <c r="K68" s="7"/>
      <c r="L68" s="7"/>
      <c r="M68" s="7"/>
      <c r="N68" s="7"/>
      <c r="O68" s="7"/>
      <c r="P68" s="7"/>
      <c r="Q68" s="7"/>
      <c r="R68" s="8"/>
      <c r="S68" s="8"/>
      <c r="T68" s="8"/>
    </row>
    <row r="69" spans="1:20" x14ac:dyDescent="0.25">
      <c r="A69" s="65"/>
      <c r="B69" s="65"/>
      <c r="C69" s="10"/>
      <c r="D69" s="10"/>
      <c r="E69" s="5" t="s">
        <v>26</v>
      </c>
      <c r="F69" s="6">
        <f>L23</f>
        <v>0</v>
      </c>
      <c r="G69" s="7"/>
      <c r="H69" s="7"/>
      <c r="I69" s="41"/>
      <c r="J69" s="33"/>
      <c r="K69" s="7"/>
      <c r="L69" s="7"/>
      <c r="M69" s="7"/>
      <c r="N69" s="7"/>
      <c r="O69" s="7"/>
      <c r="P69" s="7"/>
      <c r="Q69" s="7"/>
      <c r="R69" s="8"/>
      <c r="S69" s="8"/>
      <c r="T69" s="8"/>
    </row>
    <row r="70" spans="1:20" x14ac:dyDescent="0.25">
      <c r="A70" s="65"/>
      <c r="B70" s="65"/>
      <c r="C70" s="10"/>
      <c r="D70" s="10"/>
      <c r="E70" s="5" t="s">
        <v>27</v>
      </c>
      <c r="F70" s="6">
        <f>L26</f>
        <v>0</v>
      </c>
      <c r="G70" s="7"/>
      <c r="H70" s="7"/>
      <c r="I70" s="41"/>
      <c r="J70" s="33"/>
      <c r="K70" s="7"/>
      <c r="L70" s="7"/>
      <c r="M70" s="7"/>
      <c r="N70" s="7"/>
      <c r="O70" s="7"/>
      <c r="P70" s="7"/>
      <c r="Q70" s="7"/>
      <c r="R70" s="8"/>
      <c r="S70" s="8"/>
      <c r="T70" s="8"/>
    </row>
    <row r="71" spans="1:20" x14ac:dyDescent="0.25">
      <c r="A71" s="65"/>
      <c r="B71" s="65"/>
      <c r="C71" s="10"/>
      <c r="D71" s="10"/>
      <c r="E71" s="5" t="s">
        <v>129</v>
      </c>
      <c r="F71" s="6">
        <f>L29</f>
        <v>0</v>
      </c>
      <c r="G71" s="7"/>
      <c r="H71" s="7"/>
      <c r="I71" s="41"/>
      <c r="J71" s="33"/>
      <c r="K71" s="7"/>
      <c r="L71" s="7"/>
      <c r="M71" s="7"/>
      <c r="N71" s="7"/>
      <c r="O71" s="7"/>
      <c r="P71" s="7"/>
      <c r="Q71" s="7"/>
      <c r="R71" s="8"/>
      <c r="S71" s="8"/>
      <c r="T71" s="8"/>
    </row>
    <row r="72" spans="1:20" x14ac:dyDescent="0.25">
      <c r="A72" s="65"/>
      <c r="B72" s="65"/>
      <c r="C72" s="10"/>
      <c r="D72" s="10"/>
      <c r="E72" s="5" t="s">
        <v>28</v>
      </c>
      <c r="F72" s="6">
        <f>L32</f>
        <v>0</v>
      </c>
      <c r="G72" s="7"/>
      <c r="H72" s="7"/>
      <c r="I72" s="41"/>
      <c r="J72" s="33"/>
      <c r="K72" s="7"/>
      <c r="L72" s="7"/>
      <c r="M72" s="7"/>
      <c r="N72" s="7"/>
      <c r="O72" s="7"/>
      <c r="P72" s="7"/>
      <c r="Q72" s="7"/>
      <c r="R72" s="8"/>
      <c r="S72" s="8"/>
      <c r="T72" s="8"/>
    </row>
    <row r="73" spans="1:20" x14ac:dyDescent="0.25">
      <c r="A73" s="65"/>
      <c r="B73" s="65"/>
      <c r="C73" s="10"/>
      <c r="D73" s="10"/>
      <c r="E73" s="5" t="s">
        <v>29</v>
      </c>
      <c r="F73" s="6">
        <f>L35</f>
        <v>0</v>
      </c>
      <c r="G73" s="7"/>
      <c r="H73" s="7"/>
      <c r="I73" s="41"/>
      <c r="J73" s="33"/>
      <c r="K73" s="7"/>
      <c r="L73" s="7"/>
      <c r="M73" s="7"/>
      <c r="N73" s="7"/>
      <c r="O73" s="7"/>
      <c r="P73" s="7"/>
      <c r="Q73" s="7"/>
      <c r="R73" s="8"/>
      <c r="S73" s="8"/>
      <c r="T73" s="8"/>
    </row>
    <row r="74" spans="1:20" x14ac:dyDescent="0.25">
      <c r="A74" s="65"/>
      <c r="B74" s="65"/>
      <c r="C74" s="10"/>
      <c r="D74" s="10"/>
      <c r="E74" s="5" t="s">
        <v>30</v>
      </c>
      <c r="F74" s="6">
        <f>L38</f>
        <v>0</v>
      </c>
      <c r="G74" s="7"/>
      <c r="H74" s="7"/>
      <c r="I74" s="41"/>
      <c r="J74" s="33"/>
      <c r="K74" s="7"/>
      <c r="L74" s="7"/>
      <c r="M74" s="7"/>
      <c r="N74" s="7"/>
      <c r="O74" s="7"/>
      <c r="P74" s="7"/>
      <c r="Q74" s="7"/>
      <c r="R74" s="8"/>
      <c r="S74" s="8"/>
      <c r="T74" s="8"/>
    </row>
    <row r="75" spans="1:20" x14ac:dyDescent="0.25">
      <c r="A75" s="65"/>
      <c r="B75" s="65"/>
      <c r="C75" s="10"/>
      <c r="D75" s="10"/>
      <c r="E75" s="5" t="s">
        <v>31</v>
      </c>
      <c r="F75" s="6">
        <f>L41</f>
        <v>0</v>
      </c>
      <c r="G75" s="7"/>
      <c r="H75" s="7"/>
      <c r="I75" s="41"/>
      <c r="J75" s="33"/>
      <c r="K75" s="7"/>
      <c r="L75" s="7"/>
      <c r="M75" s="7"/>
      <c r="N75" s="7"/>
      <c r="O75" s="7"/>
      <c r="P75" s="7"/>
      <c r="Q75" s="7"/>
      <c r="R75" s="8"/>
      <c r="S75" s="8"/>
      <c r="T75" s="8"/>
    </row>
    <row r="76" spans="1:20" x14ac:dyDescent="0.25">
      <c r="A76" s="65"/>
      <c r="B76" s="65"/>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65"/>
      <c r="B77" s="65"/>
      <c r="C77" s="10"/>
      <c r="D77" s="10"/>
      <c r="E77" s="5" t="s">
        <v>33</v>
      </c>
      <c r="F77" s="6">
        <f>L47</f>
        <v>0</v>
      </c>
      <c r="G77" s="7"/>
      <c r="H77" s="7"/>
      <c r="I77" s="40">
        <f t="shared" si="1"/>
        <v>0</v>
      </c>
      <c r="J77" s="33"/>
      <c r="K77" s="7"/>
      <c r="L77" s="7"/>
      <c r="M77" s="7"/>
      <c r="N77" s="7"/>
      <c r="O77" s="7"/>
      <c r="P77" s="7"/>
      <c r="Q77" s="7"/>
      <c r="R77" s="8"/>
      <c r="S77" s="8"/>
      <c r="T77" s="8"/>
    </row>
    <row r="78" spans="1:20" x14ac:dyDescent="0.25">
      <c r="A78" s="65"/>
      <c r="B78" s="65"/>
      <c r="C78" s="10"/>
      <c r="D78" s="10"/>
      <c r="E78" s="5" t="s">
        <v>34</v>
      </c>
      <c r="F78" s="6">
        <f>L50</f>
        <v>0</v>
      </c>
      <c r="G78" s="7"/>
      <c r="H78" s="7"/>
      <c r="I78" s="40">
        <f t="shared" si="1"/>
        <v>0</v>
      </c>
      <c r="J78" s="33"/>
      <c r="K78" s="7"/>
      <c r="L78" s="7"/>
      <c r="M78" s="7"/>
      <c r="N78" s="7"/>
      <c r="O78" s="7"/>
      <c r="P78" s="7"/>
      <c r="Q78" s="7"/>
      <c r="R78" s="8"/>
      <c r="S78" s="8"/>
      <c r="T78" s="8"/>
    </row>
    <row r="79" spans="1:20" x14ac:dyDescent="0.25">
      <c r="A79" s="65"/>
      <c r="B79" s="65"/>
      <c r="C79" s="10"/>
      <c r="D79" s="10"/>
      <c r="E79" s="5" t="s">
        <v>35</v>
      </c>
      <c r="F79" s="6">
        <f>L53</f>
        <v>0</v>
      </c>
      <c r="G79" s="7"/>
      <c r="H79" s="7"/>
      <c r="I79" s="40">
        <f t="shared" si="1"/>
        <v>0</v>
      </c>
      <c r="J79" s="33"/>
      <c r="K79" s="7"/>
      <c r="L79" s="7"/>
      <c r="M79" s="7"/>
      <c r="N79" s="7"/>
      <c r="O79" s="7"/>
      <c r="P79" s="7"/>
      <c r="Q79" s="7"/>
      <c r="R79" s="8"/>
      <c r="S79" s="8"/>
      <c r="T79" s="8"/>
    </row>
    <row r="80" spans="1:20" x14ac:dyDescent="0.25">
      <c r="A80" s="65"/>
      <c r="B80" s="65"/>
      <c r="C80" s="10"/>
      <c r="D80" s="10"/>
      <c r="E80" s="5" t="s">
        <v>36</v>
      </c>
      <c r="F80" s="6">
        <f>L56</f>
        <v>0</v>
      </c>
      <c r="G80" s="7"/>
      <c r="H80" s="7"/>
      <c r="I80" s="40">
        <f t="shared" si="1"/>
        <v>0</v>
      </c>
      <c r="J80" s="33"/>
      <c r="K80" s="7"/>
      <c r="L80" s="7"/>
      <c r="M80" s="7"/>
      <c r="N80" s="7"/>
      <c r="O80" s="7"/>
      <c r="P80" s="7"/>
      <c r="Q80" s="7"/>
      <c r="R80" s="8"/>
      <c r="S80" s="8"/>
      <c r="T80" s="8"/>
    </row>
    <row r="81" spans="1:20" x14ac:dyDescent="0.25">
      <c r="A81" s="65"/>
      <c r="B81" s="65"/>
      <c r="C81" s="10"/>
      <c r="D81" s="10"/>
      <c r="E81" s="5" t="s">
        <v>37</v>
      </c>
      <c r="F81" s="6">
        <f>L59</f>
        <v>0</v>
      </c>
      <c r="G81" s="7"/>
      <c r="H81" s="7"/>
      <c r="I81" s="40">
        <f t="shared" si="1"/>
        <v>0</v>
      </c>
      <c r="J81" s="33"/>
      <c r="K81" s="7"/>
      <c r="L81" s="7"/>
      <c r="M81" s="7"/>
      <c r="N81" s="7"/>
      <c r="O81" s="7"/>
      <c r="P81" s="7"/>
      <c r="Q81" s="7"/>
      <c r="R81" s="8"/>
      <c r="S81" s="8"/>
      <c r="T81" s="8"/>
    </row>
    <row r="82" spans="1:20" x14ac:dyDescent="0.25">
      <c r="A82" s="65"/>
      <c r="B82" s="65"/>
      <c r="C82" s="10"/>
      <c r="D82" s="10"/>
      <c r="E82" s="5" t="s">
        <v>38</v>
      </c>
      <c r="F82" s="6">
        <f>L62</f>
        <v>0</v>
      </c>
      <c r="G82" s="7"/>
      <c r="H82" s="7"/>
      <c r="I82" s="40">
        <f t="shared" si="1"/>
        <v>0</v>
      </c>
      <c r="J82" s="33"/>
      <c r="K82" s="7"/>
      <c r="L82" s="7"/>
      <c r="M82" s="7"/>
      <c r="N82" s="7"/>
      <c r="O82" s="7"/>
      <c r="P82" s="7"/>
      <c r="Q82" s="7"/>
      <c r="R82" s="8"/>
      <c r="S82" s="8"/>
      <c r="T82" s="8"/>
    </row>
    <row r="83" spans="1:20" x14ac:dyDescent="0.25">
      <c r="A83" s="65"/>
      <c r="B83" s="65"/>
      <c r="C83" s="10"/>
      <c r="D83" s="10"/>
      <c r="E83" s="11"/>
      <c r="F83" s="12"/>
      <c r="G83" s="7"/>
      <c r="H83" s="7"/>
      <c r="I83" s="33"/>
      <c r="J83" s="33"/>
      <c r="K83" s="7"/>
      <c r="L83" s="7"/>
      <c r="M83" s="7"/>
      <c r="N83" s="7"/>
      <c r="O83" s="7"/>
      <c r="P83" s="7"/>
      <c r="Q83" s="7"/>
      <c r="R83" s="8"/>
      <c r="S83" s="8"/>
      <c r="T83" s="8"/>
    </row>
    <row r="84" spans="1:20" ht="23.25" customHeight="1" x14ac:dyDescent="0.25">
      <c r="A84" s="132" t="s">
        <v>39</v>
      </c>
      <c r="B84" s="132"/>
      <c r="C84" s="132"/>
      <c r="D84" s="132"/>
      <c r="E84" s="36">
        <f>AVERAGE(F65:F82)</f>
        <v>0</v>
      </c>
      <c r="F84" s="11" t="s">
        <v>40</v>
      </c>
      <c r="G84" s="7"/>
      <c r="H84" s="7"/>
      <c r="I84" s="33"/>
      <c r="J84" s="33"/>
      <c r="K84" s="7"/>
      <c r="L84" s="7"/>
      <c r="M84" s="7"/>
      <c r="N84" s="7"/>
      <c r="O84" s="7"/>
      <c r="P84" s="7"/>
      <c r="Q84" s="7"/>
      <c r="R84" s="8"/>
      <c r="S84" s="8"/>
      <c r="T84" s="8"/>
    </row>
  </sheetData>
  <mergeCells count="128">
    <mergeCell ref="A65:D65"/>
    <mergeCell ref="A84:D84"/>
    <mergeCell ref="A59:A61"/>
    <mergeCell ref="B59:B61"/>
    <mergeCell ref="C59:C61"/>
    <mergeCell ref="D59:D61"/>
    <mergeCell ref="L59:L61"/>
    <mergeCell ref="A62:A64"/>
    <mergeCell ref="B62:B64"/>
    <mergeCell ref="C62:C64"/>
    <mergeCell ref="D62:D64"/>
    <mergeCell ref="L62:L64"/>
    <mergeCell ref="A53:A55"/>
    <mergeCell ref="B53:B55"/>
    <mergeCell ref="C53:C55"/>
    <mergeCell ref="D53:D55"/>
    <mergeCell ref="L53:L55"/>
    <mergeCell ref="A56:A58"/>
    <mergeCell ref="B56:B58"/>
    <mergeCell ref="C56:C58"/>
    <mergeCell ref="D56:D58"/>
    <mergeCell ref="L56:L58"/>
    <mergeCell ref="A47:A49"/>
    <mergeCell ref="B47:B49"/>
    <mergeCell ref="C47:C49"/>
    <mergeCell ref="D47:D49"/>
    <mergeCell ref="L47:L49"/>
    <mergeCell ref="A50:A52"/>
    <mergeCell ref="B50:B52"/>
    <mergeCell ref="C50:C52"/>
    <mergeCell ref="D50:D52"/>
    <mergeCell ref="L50:L52"/>
    <mergeCell ref="A41:A43"/>
    <mergeCell ref="B41:B43"/>
    <mergeCell ref="C41:C43"/>
    <mergeCell ref="D41:D43"/>
    <mergeCell ref="L41:L43"/>
    <mergeCell ref="A44:A46"/>
    <mergeCell ref="B44:B46"/>
    <mergeCell ref="C44:C46"/>
    <mergeCell ref="D44:D46"/>
    <mergeCell ref="L44:L46"/>
    <mergeCell ref="A35:A37"/>
    <mergeCell ref="B35:B37"/>
    <mergeCell ref="C35:C37"/>
    <mergeCell ref="D35:D37"/>
    <mergeCell ref="L35:L37"/>
    <mergeCell ref="A38:A40"/>
    <mergeCell ref="B38:B40"/>
    <mergeCell ref="C38:C40"/>
    <mergeCell ref="D38:D40"/>
    <mergeCell ref="L38:L40"/>
    <mergeCell ref="A29:A31"/>
    <mergeCell ref="B29:B31"/>
    <mergeCell ref="C29:C31"/>
    <mergeCell ref="D29:D31"/>
    <mergeCell ref="L29:L31"/>
    <mergeCell ref="A32:A34"/>
    <mergeCell ref="B32:B34"/>
    <mergeCell ref="C32:C34"/>
    <mergeCell ref="D32:D34"/>
    <mergeCell ref="L32:L34"/>
    <mergeCell ref="A23:A25"/>
    <mergeCell ref="B23:B25"/>
    <mergeCell ref="C23:C25"/>
    <mergeCell ref="D23:D25"/>
    <mergeCell ref="L23:L25"/>
    <mergeCell ref="A26:A28"/>
    <mergeCell ref="B26:B28"/>
    <mergeCell ref="C26:C28"/>
    <mergeCell ref="D26:D28"/>
    <mergeCell ref="L26:L28"/>
    <mergeCell ref="A17:A19"/>
    <mergeCell ref="B17:B19"/>
    <mergeCell ref="C17:C19"/>
    <mergeCell ref="D17:D19"/>
    <mergeCell ref="L17:L19"/>
    <mergeCell ref="A20:A22"/>
    <mergeCell ref="B20:B22"/>
    <mergeCell ref="C20:C22"/>
    <mergeCell ref="D20:D22"/>
    <mergeCell ref="L20:L22"/>
    <mergeCell ref="A11:A13"/>
    <mergeCell ref="B11:B13"/>
    <mergeCell ref="C11:C13"/>
    <mergeCell ref="D11:D13"/>
    <mergeCell ref="L11:L13"/>
    <mergeCell ref="A14:A16"/>
    <mergeCell ref="B14:B16"/>
    <mergeCell ref="C14:C16"/>
    <mergeCell ref="D14:D16"/>
    <mergeCell ref="L14:L16"/>
    <mergeCell ref="A8:O8"/>
    <mergeCell ref="P8:Q8"/>
    <mergeCell ref="R8:T8"/>
    <mergeCell ref="A9:A10"/>
    <mergeCell ref="B9:B10"/>
    <mergeCell ref="C9:C10"/>
    <mergeCell ref="D9:D10"/>
    <mergeCell ref="E9:E10"/>
    <mergeCell ref="F9:F10"/>
    <mergeCell ref="G9:H9"/>
    <mergeCell ref="O9:O10"/>
    <mergeCell ref="P9:P10"/>
    <mergeCell ref="Q9:Q10"/>
    <mergeCell ref="R9:R10"/>
    <mergeCell ref="S9:S10"/>
    <mergeCell ref="T9:T10"/>
    <mergeCell ref="I9:I10"/>
    <mergeCell ref="J9:J10"/>
    <mergeCell ref="K9:K10"/>
    <mergeCell ref="L9:L10"/>
    <mergeCell ref="M9:M10"/>
    <mergeCell ref="N9:N10"/>
    <mergeCell ref="A5:B5"/>
    <mergeCell ref="C5:I5"/>
    <mergeCell ref="J5:K5"/>
    <mergeCell ref="L5:T5"/>
    <mergeCell ref="A6:B6"/>
    <mergeCell ref="A7:B7"/>
    <mergeCell ref="C7:T7"/>
    <mergeCell ref="A3:B3"/>
    <mergeCell ref="C3:I3"/>
    <mergeCell ref="K3:T3"/>
    <mergeCell ref="A4:B4"/>
    <mergeCell ref="C4:I4"/>
    <mergeCell ref="J4:K4"/>
    <mergeCell ref="L4:T4"/>
  </mergeCells>
  <conditionalFormatting sqref="L11:L13">
    <cfRule type="cellIs" dxfId="15" priority="11" operator="greaterThan">
      <formula>1</formula>
    </cfRule>
  </conditionalFormatting>
  <conditionalFormatting sqref="L14:L16">
    <cfRule type="cellIs" dxfId="14" priority="10" operator="greaterThan">
      <formula>1</formula>
    </cfRule>
  </conditionalFormatting>
  <conditionalFormatting sqref="L17:L19">
    <cfRule type="cellIs" dxfId="13" priority="8" operator="greaterThan">
      <formula>1</formula>
    </cfRule>
    <cfRule type="cellIs" dxfId="12" priority="9" operator="greaterThan">
      <formula>100</formula>
    </cfRule>
  </conditionalFormatting>
  <conditionalFormatting sqref="L20:L22">
    <cfRule type="cellIs" dxfId="11" priority="6" operator="greaterThan">
      <formula>1</formula>
    </cfRule>
    <cfRule type="cellIs" dxfId="10" priority="7" operator="greaterThan">
      <formula>100</formula>
    </cfRule>
  </conditionalFormatting>
  <conditionalFormatting sqref="L23:L25">
    <cfRule type="cellIs" dxfId="9" priority="5" operator="greaterThan">
      <formula>1</formula>
    </cfRule>
  </conditionalFormatting>
  <conditionalFormatting sqref="L26:L28">
    <cfRule type="cellIs" dxfId="8" priority="4" operator="greaterThan">
      <formula>1</formula>
    </cfRule>
  </conditionalFormatting>
  <conditionalFormatting sqref="L29:L31">
    <cfRule type="cellIs" dxfId="7" priority="3" operator="greaterThan">
      <formula>1</formula>
    </cfRule>
  </conditionalFormatting>
  <conditionalFormatting sqref="L32:L34">
    <cfRule type="cellIs" dxfId="6" priority="2" operator="greaterThan">
      <formula>1</formula>
    </cfRule>
  </conditionalFormatting>
  <conditionalFormatting sqref="L35:L64">
    <cfRule type="cellIs" dxfId="5" priority="1" operator="greaterThan">
      <formula>1</formula>
    </cfRule>
  </conditionalFormatting>
  <dataValidations count="4">
    <dataValidation operator="greaterThanOrEqual" allowBlank="1" showInputMessage="1" showErrorMessage="1" sqref="E11:E64" xr:uid="{00000000-0002-0000-0100-000000000000}"/>
    <dataValidation type="date" allowBlank="1" showInputMessage="1" showErrorMessage="1" promptTitle="Validación" prompt="formato DD/MM/AA" sqref="G11:H64" xr:uid="{00000000-0002-0000-0100-000001000000}">
      <formula1>36526</formula1>
      <formula2>44177</formula2>
    </dataValidation>
    <dataValidation allowBlank="1" showInputMessage="1" showErrorMessage="1" promptTitle="Validación" prompt="El porcentaje no debe exceder el 100%" sqref="L53 L56 L59:L64 L11:L50" xr:uid="{00000000-0002-0000-0100-000002000000}"/>
    <dataValidation type="date" operator="greaterThanOrEqual" allowBlank="1" showInputMessage="1" showErrorMessage="1" sqref="E65:E69" xr:uid="{00000000-0002-0000-0100-000003000000}">
      <formula1>41426</formula1>
    </dataValidation>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5"/>
  <sheetViews>
    <sheetView showGridLines="0" tabSelected="1" topLeftCell="N1" zoomScale="80" zoomScaleNormal="80" zoomScalePageLayoutView="55" workbookViewId="0"/>
  </sheetViews>
  <sheetFormatPr baseColWidth="10" defaultColWidth="11.42578125" defaultRowHeight="15" x14ac:dyDescent="0.25"/>
  <cols>
    <col min="1" max="1" width="6.42578125" style="68" customWidth="1"/>
    <col min="2" max="2" width="43.140625" style="68" customWidth="1"/>
    <col min="3" max="3" width="11.140625" style="68" customWidth="1"/>
    <col min="4" max="4" width="25.28515625" style="68" customWidth="1"/>
    <col min="5" max="5" width="11.140625" style="68" customWidth="1"/>
    <col min="6" max="6" width="27.7109375" style="68" customWidth="1"/>
    <col min="7" max="8" width="15.42578125" style="68" customWidth="1"/>
    <col min="9" max="10" width="14.85546875" style="69" customWidth="1"/>
    <col min="11" max="12" width="20.42578125" style="68" customWidth="1"/>
    <col min="13" max="13" width="86.7109375" style="68" bestFit="1" customWidth="1"/>
    <col min="14" max="14" width="22.7109375" style="68" customWidth="1"/>
    <col min="15" max="15" width="68.42578125" style="68" customWidth="1"/>
    <col min="16" max="16" width="55.140625" style="68" customWidth="1"/>
    <col min="17" max="17" width="24.7109375" style="68" customWidth="1"/>
    <col min="18" max="20" width="16" style="68" customWidth="1"/>
    <col min="21" max="16384" width="11.42578125" style="68"/>
  </cols>
  <sheetData>
    <row r="1" spans="1:20" ht="10.5" customHeight="1" x14ac:dyDescent="0.25"/>
    <row r="2" spans="1:20" ht="10.5" customHeight="1" x14ac:dyDescent="0.25"/>
    <row r="3" spans="1:20" x14ac:dyDescent="0.25">
      <c r="A3" s="219" t="s">
        <v>0</v>
      </c>
      <c r="B3" s="220"/>
      <c r="C3" s="221" t="s">
        <v>83</v>
      </c>
      <c r="D3" s="200"/>
      <c r="E3" s="200"/>
      <c r="F3" s="200"/>
      <c r="G3" s="200"/>
      <c r="H3" s="200"/>
      <c r="I3" s="201"/>
      <c r="J3" s="70" t="s">
        <v>1</v>
      </c>
      <c r="K3" s="222" t="s">
        <v>135</v>
      </c>
      <c r="L3" s="223"/>
      <c r="M3" s="223"/>
      <c r="N3" s="223"/>
      <c r="O3" s="223"/>
      <c r="P3" s="223"/>
      <c r="Q3" s="223"/>
      <c r="R3" s="223"/>
      <c r="S3" s="223"/>
      <c r="T3" s="224"/>
    </row>
    <row r="4" spans="1:20" ht="15" customHeight="1" x14ac:dyDescent="0.25">
      <c r="A4" s="202" t="s">
        <v>2</v>
      </c>
      <c r="B4" s="202"/>
      <c r="C4" s="221" t="s">
        <v>168</v>
      </c>
      <c r="D4" s="200"/>
      <c r="E4" s="200"/>
      <c r="F4" s="200"/>
      <c r="G4" s="200"/>
      <c r="H4" s="200"/>
      <c r="I4" s="201"/>
      <c r="J4" s="219" t="s">
        <v>3</v>
      </c>
      <c r="K4" s="220"/>
      <c r="L4" s="199">
        <v>43021</v>
      </c>
      <c r="M4" s="200"/>
      <c r="N4" s="200"/>
      <c r="O4" s="200"/>
      <c r="P4" s="200"/>
      <c r="Q4" s="200"/>
      <c r="R4" s="200"/>
      <c r="S4" s="200"/>
      <c r="T4" s="201"/>
    </row>
    <row r="5" spans="1:20" x14ac:dyDescent="0.25">
      <c r="A5" s="202" t="s">
        <v>4</v>
      </c>
      <c r="B5" s="202"/>
      <c r="C5" s="235" t="s">
        <v>166</v>
      </c>
      <c r="D5" s="236"/>
      <c r="E5" s="236"/>
      <c r="F5" s="236"/>
      <c r="G5" s="236"/>
      <c r="H5" s="236"/>
      <c r="I5" s="237"/>
      <c r="J5" s="214" t="s">
        <v>5</v>
      </c>
      <c r="K5" s="215"/>
      <c r="L5" s="199">
        <v>44135</v>
      </c>
      <c r="M5" s="200"/>
      <c r="N5" s="200"/>
      <c r="O5" s="200"/>
      <c r="P5" s="200"/>
      <c r="Q5" s="200"/>
      <c r="R5" s="200"/>
      <c r="S5" s="200"/>
      <c r="T5" s="201"/>
    </row>
    <row r="6" spans="1:20" x14ac:dyDescent="0.25">
      <c r="A6" s="202" t="s">
        <v>6</v>
      </c>
      <c r="B6" s="202"/>
      <c r="C6" s="115" t="s">
        <v>167</v>
      </c>
      <c r="D6" s="116"/>
      <c r="E6" s="116"/>
      <c r="F6" s="116"/>
      <c r="G6" s="116"/>
      <c r="H6" s="116"/>
      <c r="I6" s="117"/>
      <c r="J6" s="214" t="s">
        <v>162</v>
      </c>
      <c r="K6" s="215"/>
      <c r="L6" s="216">
        <v>43708</v>
      </c>
      <c r="M6" s="217"/>
      <c r="N6" s="217"/>
      <c r="O6" s="217"/>
      <c r="P6" s="217"/>
      <c r="Q6" s="217"/>
      <c r="R6" s="217"/>
      <c r="S6" s="217"/>
      <c r="T6" s="218"/>
    </row>
    <row r="7" spans="1:20" ht="25.5" customHeight="1" thickBot="1" x14ac:dyDescent="0.3">
      <c r="A7" s="203" t="s">
        <v>46</v>
      </c>
      <c r="B7" s="203"/>
      <c r="C7" s="204" t="s">
        <v>169</v>
      </c>
      <c r="D7" s="205"/>
      <c r="E7" s="205"/>
      <c r="F7" s="205"/>
      <c r="G7" s="205"/>
      <c r="H7" s="205"/>
      <c r="I7" s="205"/>
      <c r="J7" s="205"/>
      <c r="K7" s="205"/>
      <c r="L7" s="205"/>
      <c r="M7" s="205"/>
      <c r="N7" s="205"/>
      <c r="O7" s="205"/>
      <c r="P7" s="205"/>
      <c r="Q7" s="205"/>
      <c r="R7" s="205"/>
      <c r="S7" s="205"/>
      <c r="T7" s="206"/>
    </row>
    <row r="8" spans="1:20" ht="21.75" customHeight="1" x14ac:dyDescent="0.25">
      <c r="A8" s="227" t="s">
        <v>44</v>
      </c>
      <c r="B8" s="228"/>
      <c r="C8" s="229"/>
      <c r="D8" s="229"/>
      <c r="E8" s="229"/>
      <c r="F8" s="229"/>
      <c r="G8" s="229"/>
      <c r="H8" s="229"/>
      <c r="I8" s="229"/>
      <c r="J8" s="229"/>
      <c r="K8" s="229"/>
      <c r="L8" s="229"/>
      <c r="M8" s="229"/>
      <c r="N8" s="229"/>
      <c r="O8" s="230"/>
      <c r="P8" s="233" t="s">
        <v>43</v>
      </c>
      <c r="Q8" s="234"/>
      <c r="R8" s="211" t="s">
        <v>42</v>
      </c>
      <c r="S8" s="212"/>
      <c r="T8" s="213"/>
    </row>
    <row r="9" spans="1:20" ht="28.5" customHeight="1" x14ac:dyDescent="0.25">
      <c r="A9" s="185" t="s">
        <v>131</v>
      </c>
      <c r="B9" s="141" t="s">
        <v>7</v>
      </c>
      <c r="C9" s="141" t="s">
        <v>161</v>
      </c>
      <c r="D9" s="141" t="s">
        <v>8</v>
      </c>
      <c r="E9" s="141" t="s">
        <v>54</v>
      </c>
      <c r="F9" s="141" t="s">
        <v>9</v>
      </c>
      <c r="G9" s="141" t="s">
        <v>10</v>
      </c>
      <c r="H9" s="141"/>
      <c r="I9" s="141" t="s">
        <v>11</v>
      </c>
      <c r="J9" s="141" t="s">
        <v>12</v>
      </c>
      <c r="K9" s="149" t="s">
        <v>13</v>
      </c>
      <c r="L9" s="141" t="s">
        <v>14</v>
      </c>
      <c r="M9" s="141" t="s">
        <v>15</v>
      </c>
      <c r="N9" s="141" t="s">
        <v>132</v>
      </c>
      <c r="O9" s="225" t="s">
        <v>18</v>
      </c>
      <c r="P9" s="170" t="s">
        <v>41</v>
      </c>
      <c r="Q9" s="183" t="s">
        <v>47</v>
      </c>
      <c r="R9" s="231" t="s">
        <v>16</v>
      </c>
      <c r="S9" s="207" t="s">
        <v>17</v>
      </c>
      <c r="T9" s="209" t="s">
        <v>45</v>
      </c>
    </row>
    <row r="10" spans="1:20" ht="27.75" customHeight="1" thickBot="1" x14ac:dyDescent="0.3">
      <c r="A10" s="186"/>
      <c r="B10" s="142"/>
      <c r="C10" s="142"/>
      <c r="D10" s="142"/>
      <c r="E10" s="142"/>
      <c r="F10" s="142"/>
      <c r="G10" s="66" t="s">
        <v>19</v>
      </c>
      <c r="H10" s="66" t="s">
        <v>20</v>
      </c>
      <c r="I10" s="142"/>
      <c r="J10" s="142"/>
      <c r="K10" s="150"/>
      <c r="L10" s="142"/>
      <c r="M10" s="142"/>
      <c r="N10" s="142"/>
      <c r="O10" s="226"/>
      <c r="P10" s="171"/>
      <c r="Q10" s="184"/>
      <c r="R10" s="232"/>
      <c r="S10" s="208"/>
      <c r="T10" s="210"/>
    </row>
    <row r="11" spans="1:20" s="80" customFormat="1" ht="195.75" hidden="1" customHeight="1" thickBot="1" x14ac:dyDescent="0.3">
      <c r="A11" s="240">
        <v>1</v>
      </c>
      <c r="B11" s="242" t="s">
        <v>88</v>
      </c>
      <c r="C11" s="244" t="s">
        <v>133</v>
      </c>
      <c r="D11" s="119"/>
      <c r="E11" s="71" t="s">
        <v>55</v>
      </c>
      <c r="F11" s="67"/>
      <c r="G11" s="72"/>
      <c r="H11" s="72"/>
      <c r="I11" s="73">
        <f>(H11-G11)/7</f>
        <v>0</v>
      </c>
      <c r="J11" s="74"/>
      <c r="K11" s="67"/>
      <c r="L11" s="249">
        <f>AVERAGE(J11:J13)</f>
        <v>0.5</v>
      </c>
      <c r="M11" s="75"/>
      <c r="N11" s="118"/>
      <c r="O11" s="110"/>
      <c r="P11" s="111"/>
      <c r="Q11" s="77"/>
      <c r="R11" s="78"/>
      <c r="S11" s="76"/>
      <c r="T11" s="79"/>
    </row>
    <row r="12" spans="1:20" ht="222" hidden="1" customHeight="1" x14ac:dyDescent="0.25">
      <c r="A12" s="251"/>
      <c r="B12" s="247"/>
      <c r="C12" s="248"/>
      <c r="D12" s="120"/>
      <c r="E12" s="71" t="s">
        <v>56</v>
      </c>
      <c r="F12" s="81"/>
      <c r="G12" s="82"/>
      <c r="H12" s="82"/>
      <c r="I12" s="83"/>
      <c r="J12" s="84"/>
      <c r="K12" s="85"/>
      <c r="L12" s="249"/>
      <c r="M12" s="113"/>
      <c r="N12" s="118"/>
      <c r="O12" s="112"/>
      <c r="P12" s="111"/>
      <c r="Q12" s="77"/>
      <c r="R12" s="87"/>
      <c r="S12" s="86"/>
      <c r="T12" s="88"/>
    </row>
    <row r="13" spans="1:20" ht="409.5" customHeight="1" x14ac:dyDescent="0.25">
      <c r="A13" s="252"/>
      <c r="B13" s="242"/>
      <c r="C13" s="244"/>
      <c r="D13" s="121" t="s">
        <v>155</v>
      </c>
      <c r="E13" s="71" t="s">
        <v>55</v>
      </c>
      <c r="F13" s="81" t="s">
        <v>94</v>
      </c>
      <c r="G13" s="82">
        <v>43021</v>
      </c>
      <c r="H13" s="82">
        <v>44135</v>
      </c>
      <c r="I13" s="83">
        <f t="shared" ref="I13:I52" si="0">(H13-G13)/7</f>
        <v>159.14285714285714</v>
      </c>
      <c r="J13" s="89">
        <v>0.5</v>
      </c>
      <c r="K13" s="85" t="s">
        <v>93</v>
      </c>
      <c r="L13" s="250"/>
      <c r="M13" s="123" t="s">
        <v>163</v>
      </c>
      <c r="N13" s="126" t="s">
        <v>165</v>
      </c>
      <c r="O13" s="122" t="s">
        <v>164</v>
      </c>
      <c r="P13" s="127" t="s">
        <v>170</v>
      </c>
      <c r="Q13" s="125" t="s">
        <v>171</v>
      </c>
      <c r="R13" s="87"/>
      <c r="S13" s="86"/>
      <c r="T13" s="88"/>
    </row>
    <row r="14" spans="1:20" ht="15" hidden="1" customHeight="1" x14ac:dyDescent="0.25">
      <c r="A14" s="240">
        <v>6</v>
      </c>
      <c r="B14" s="242"/>
      <c r="C14" s="244" t="s">
        <v>116</v>
      </c>
      <c r="D14" s="242"/>
      <c r="E14" s="90" t="s">
        <v>49</v>
      </c>
      <c r="F14" s="67"/>
      <c r="G14" s="91"/>
      <c r="H14" s="92"/>
      <c r="I14" s="83">
        <f t="shared" si="0"/>
        <v>0</v>
      </c>
      <c r="J14" s="74">
        <v>0</v>
      </c>
      <c r="K14" s="35"/>
      <c r="L14" s="238">
        <f>AVERAGE(J14:J16)</f>
        <v>0</v>
      </c>
      <c r="M14" s="57"/>
      <c r="N14" s="76"/>
      <c r="O14" s="79"/>
      <c r="P14" s="93"/>
      <c r="Q14" s="93"/>
      <c r="R14" s="78"/>
      <c r="S14" s="76"/>
      <c r="T14" s="79"/>
    </row>
    <row r="15" spans="1:20" ht="15" hidden="1" customHeight="1" x14ac:dyDescent="0.25">
      <c r="A15" s="241"/>
      <c r="B15" s="243"/>
      <c r="C15" s="245"/>
      <c r="D15" s="246"/>
      <c r="E15" s="71" t="s">
        <v>50</v>
      </c>
      <c r="F15" s="81"/>
      <c r="G15" s="94"/>
      <c r="H15" s="95"/>
      <c r="I15" s="83">
        <f t="shared" si="0"/>
        <v>0</v>
      </c>
      <c r="J15" s="74">
        <v>0</v>
      </c>
      <c r="K15" s="96"/>
      <c r="L15" s="239"/>
      <c r="M15" s="97"/>
      <c r="N15" s="86"/>
      <c r="O15" s="88"/>
      <c r="P15" s="98"/>
      <c r="Q15" s="98"/>
      <c r="R15" s="87"/>
      <c r="S15" s="86"/>
      <c r="T15" s="88"/>
    </row>
    <row r="16" spans="1:20" ht="15" hidden="1" customHeight="1" x14ac:dyDescent="0.25">
      <c r="A16" s="241"/>
      <c r="B16" s="243"/>
      <c r="C16" s="245"/>
      <c r="D16" s="246"/>
      <c r="E16" s="71" t="s">
        <v>51</v>
      </c>
      <c r="F16" s="81"/>
      <c r="G16" s="94"/>
      <c r="H16" s="95"/>
      <c r="I16" s="83">
        <f t="shared" si="0"/>
        <v>0</v>
      </c>
      <c r="J16" s="74">
        <v>0</v>
      </c>
      <c r="K16" s="96"/>
      <c r="L16" s="239"/>
      <c r="M16" s="97"/>
      <c r="N16" s="86"/>
      <c r="O16" s="88"/>
      <c r="P16" s="98"/>
      <c r="Q16" s="98"/>
      <c r="R16" s="87"/>
      <c r="S16" s="86"/>
      <c r="T16" s="88"/>
    </row>
    <row r="17" spans="1:20" ht="15" hidden="1" customHeight="1" x14ac:dyDescent="0.25">
      <c r="A17" s="240">
        <v>7</v>
      </c>
      <c r="B17" s="242"/>
      <c r="C17" s="244" t="s">
        <v>117</v>
      </c>
      <c r="D17" s="242"/>
      <c r="E17" s="90" t="s">
        <v>49</v>
      </c>
      <c r="F17" s="67"/>
      <c r="G17" s="91"/>
      <c r="H17" s="92"/>
      <c r="I17" s="83">
        <f t="shared" si="0"/>
        <v>0</v>
      </c>
      <c r="J17" s="74">
        <v>0</v>
      </c>
      <c r="K17" s="35"/>
      <c r="L17" s="238">
        <f>AVERAGE(J17:J19)</f>
        <v>0</v>
      </c>
      <c r="M17" s="57"/>
      <c r="N17" s="76"/>
      <c r="O17" s="79"/>
      <c r="P17" s="93"/>
      <c r="Q17" s="93"/>
      <c r="R17" s="78"/>
      <c r="S17" s="76"/>
      <c r="T17" s="79"/>
    </row>
    <row r="18" spans="1:20" ht="15" hidden="1" customHeight="1" x14ac:dyDescent="0.25">
      <c r="A18" s="241"/>
      <c r="B18" s="243"/>
      <c r="C18" s="245"/>
      <c r="D18" s="246"/>
      <c r="E18" s="71" t="s">
        <v>50</v>
      </c>
      <c r="F18" s="81"/>
      <c r="G18" s="94"/>
      <c r="H18" s="95"/>
      <c r="I18" s="83">
        <f t="shared" si="0"/>
        <v>0</v>
      </c>
      <c r="J18" s="74">
        <v>0</v>
      </c>
      <c r="K18" s="96"/>
      <c r="L18" s="239"/>
      <c r="M18" s="97"/>
      <c r="N18" s="86"/>
      <c r="O18" s="88"/>
      <c r="P18" s="98"/>
      <c r="Q18" s="98"/>
      <c r="R18" s="87"/>
      <c r="S18" s="86"/>
      <c r="T18" s="88"/>
    </row>
    <row r="19" spans="1:20" ht="15" hidden="1" customHeight="1" x14ac:dyDescent="0.25">
      <c r="A19" s="241"/>
      <c r="B19" s="243"/>
      <c r="C19" s="245"/>
      <c r="D19" s="246"/>
      <c r="E19" s="71" t="s">
        <v>51</v>
      </c>
      <c r="F19" s="81"/>
      <c r="G19" s="94"/>
      <c r="H19" s="95"/>
      <c r="I19" s="83">
        <f t="shared" si="0"/>
        <v>0</v>
      </c>
      <c r="J19" s="74">
        <v>0</v>
      </c>
      <c r="K19" s="96"/>
      <c r="L19" s="239"/>
      <c r="M19" s="97"/>
      <c r="N19" s="86"/>
      <c r="O19" s="88"/>
      <c r="P19" s="98"/>
      <c r="Q19" s="98"/>
      <c r="R19" s="87"/>
      <c r="S19" s="86"/>
      <c r="T19" s="88"/>
    </row>
    <row r="20" spans="1:20" ht="15" hidden="1" customHeight="1" x14ac:dyDescent="0.25">
      <c r="A20" s="240">
        <v>8</v>
      </c>
      <c r="B20" s="242"/>
      <c r="C20" s="244" t="s">
        <v>118</v>
      </c>
      <c r="D20" s="242"/>
      <c r="E20" s="90" t="s">
        <v>49</v>
      </c>
      <c r="F20" s="67"/>
      <c r="G20" s="91"/>
      <c r="H20" s="92"/>
      <c r="I20" s="83">
        <f t="shared" si="0"/>
        <v>0</v>
      </c>
      <c r="J20" s="74">
        <v>0</v>
      </c>
      <c r="K20" s="35"/>
      <c r="L20" s="238">
        <f>AVERAGE(J20:J22)</f>
        <v>0</v>
      </c>
      <c r="M20" s="57"/>
      <c r="N20" s="76"/>
      <c r="O20" s="79"/>
      <c r="P20" s="93"/>
      <c r="Q20" s="93"/>
      <c r="R20" s="78"/>
      <c r="S20" s="76"/>
      <c r="T20" s="79"/>
    </row>
    <row r="21" spans="1:20" ht="15" hidden="1" customHeight="1" x14ac:dyDescent="0.25">
      <c r="A21" s="241"/>
      <c r="B21" s="243"/>
      <c r="C21" s="245"/>
      <c r="D21" s="246"/>
      <c r="E21" s="71" t="s">
        <v>50</v>
      </c>
      <c r="F21" s="81"/>
      <c r="G21" s="94"/>
      <c r="H21" s="95"/>
      <c r="I21" s="83">
        <f t="shared" si="0"/>
        <v>0</v>
      </c>
      <c r="J21" s="74">
        <v>0</v>
      </c>
      <c r="K21" s="96"/>
      <c r="L21" s="239"/>
      <c r="M21" s="97"/>
      <c r="N21" s="86"/>
      <c r="O21" s="88"/>
      <c r="P21" s="98"/>
      <c r="Q21" s="98"/>
      <c r="R21" s="87"/>
      <c r="S21" s="86"/>
      <c r="T21" s="88"/>
    </row>
    <row r="22" spans="1:20" ht="15" hidden="1" customHeight="1" x14ac:dyDescent="0.25">
      <c r="A22" s="241"/>
      <c r="B22" s="243"/>
      <c r="C22" s="245"/>
      <c r="D22" s="246"/>
      <c r="E22" s="71" t="s">
        <v>51</v>
      </c>
      <c r="F22" s="81"/>
      <c r="G22" s="94"/>
      <c r="H22" s="95"/>
      <c r="I22" s="83">
        <f t="shared" si="0"/>
        <v>0</v>
      </c>
      <c r="J22" s="74">
        <v>0</v>
      </c>
      <c r="K22" s="96"/>
      <c r="L22" s="239"/>
      <c r="M22" s="97"/>
      <c r="N22" s="86"/>
      <c r="O22" s="88"/>
      <c r="P22" s="98"/>
      <c r="Q22" s="98"/>
      <c r="R22" s="87"/>
      <c r="S22" s="86"/>
      <c r="T22" s="88"/>
    </row>
    <row r="23" spans="1:20" ht="15" hidden="1" customHeight="1" x14ac:dyDescent="0.25">
      <c r="A23" s="240">
        <v>9</v>
      </c>
      <c r="B23" s="242"/>
      <c r="C23" s="244" t="s">
        <v>119</v>
      </c>
      <c r="D23" s="242"/>
      <c r="E23" s="90" t="s">
        <v>49</v>
      </c>
      <c r="F23" s="67"/>
      <c r="G23" s="91"/>
      <c r="H23" s="92"/>
      <c r="I23" s="83">
        <f t="shared" si="0"/>
        <v>0</v>
      </c>
      <c r="J23" s="74">
        <v>0</v>
      </c>
      <c r="K23" s="35"/>
      <c r="L23" s="238">
        <f>AVERAGE(J23:J25)</f>
        <v>0</v>
      </c>
      <c r="M23" s="57"/>
      <c r="N23" s="76"/>
      <c r="O23" s="79"/>
      <c r="P23" s="93"/>
      <c r="Q23" s="93"/>
      <c r="R23" s="78"/>
      <c r="S23" s="76"/>
      <c r="T23" s="79"/>
    </row>
    <row r="24" spans="1:20" ht="15" hidden="1" customHeight="1" x14ac:dyDescent="0.25">
      <c r="A24" s="241"/>
      <c r="B24" s="243"/>
      <c r="C24" s="245"/>
      <c r="D24" s="246"/>
      <c r="E24" s="71" t="s">
        <v>50</v>
      </c>
      <c r="F24" s="81"/>
      <c r="G24" s="94"/>
      <c r="H24" s="95"/>
      <c r="I24" s="83">
        <f t="shared" si="0"/>
        <v>0</v>
      </c>
      <c r="J24" s="74">
        <v>0</v>
      </c>
      <c r="K24" s="96"/>
      <c r="L24" s="239"/>
      <c r="M24" s="97"/>
      <c r="N24" s="86"/>
      <c r="O24" s="88"/>
      <c r="P24" s="98"/>
      <c r="Q24" s="98"/>
      <c r="R24" s="87"/>
      <c r="S24" s="86"/>
      <c r="T24" s="88"/>
    </row>
    <row r="25" spans="1:20" ht="15" hidden="1" customHeight="1" x14ac:dyDescent="0.25">
      <c r="A25" s="241"/>
      <c r="B25" s="243"/>
      <c r="C25" s="245"/>
      <c r="D25" s="246"/>
      <c r="E25" s="71" t="s">
        <v>51</v>
      </c>
      <c r="F25" s="81"/>
      <c r="G25" s="94"/>
      <c r="H25" s="95"/>
      <c r="I25" s="83">
        <f t="shared" si="0"/>
        <v>0</v>
      </c>
      <c r="J25" s="74">
        <v>0</v>
      </c>
      <c r="K25" s="96"/>
      <c r="L25" s="239"/>
      <c r="M25" s="97"/>
      <c r="N25" s="86"/>
      <c r="O25" s="88"/>
      <c r="P25" s="98"/>
      <c r="Q25" s="98"/>
      <c r="R25" s="87"/>
      <c r="S25" s="86"/>
      <c r="T25" s="88"/>
    </row>
    <row r="26" spans="1:20" ht="15" hidden="1" customHeight="1" x14ac:dyDescent="0.25">
      <c r="A26" s="240">
        <v>10</v>
      </c>
      <c r="B26" s="242"/>
      <c r="C26" s="244" t="s">
        <v>120</v>
      </c>
      <c r="D26" s="242"/>
      <c r="E26" s="90" t="s">
        <v>49</v>
      </c>
      <c r="F26" s="67"/>
      <c r="G26" s="91"/>
      <c r="H26" s="92"/>
      <c r="I26" s="83">
        <f t="shared" si="0"/>
        <v>0</v>
      </c>
      <c r="J26" s="74">
        <v>0</v>
      </c>
      <c r="K26" s="35"/>
      <c r="L26" s="238">
        <f>AVERAGE(J26:J28)</f>
        <v>0</v>
      </c>
      <c r="M26" s="57"/>
      <c r="N26" s="76"/>
      <c r="O26" s="79"/>
      <c r="P26" s="93"/>
      <c r="Q26" s="93"/>
      <c r="R26" s="78"/>
      <c r="S26" s="76"/>
      <c r="T26" s="79"/>
    </row>
    <row r="27" spans="1:20" ht="15" hidden="1" customHeight="1" x14ac:dyDescent="0.25">
      <c r="A27" s="241"/>
      <c r="B27" s="243"/>
      <c r="C27" s="245"/>
      <c r="D27" s="246"/>
      <c r="E27" s="71" t="s">
        <v>50</v>
      </c>
      <c r="F27" s="81"/>
      <c r="G27" s="94"/>
      <c r="H27" s="95"/>
      <c r="I27" s="83">
        <f t="shared" si="0"/>
        <v>0</v>
      </c>
      <c r="J27" s="74">
        <v>0</v>
      </c>
      <c r="K27" s="96"/>
      <c r="L27" s="239"/>
      <c r="M27" s="97"/>
      <c r="N27" s="86"/>
      <c r="O27" s="88"/>
      <c r="P27" s="98"/>
      <c r="Q27" s="98"/>
      <c r="R27" s="87"/>
      <c r="S27" s="86"/>
      <c r="T27" s="88"/>
    </row>
    <row r="28" spans="1:20" ht="15" hidden="1" customHeight="1" x14ac:dyDescent="0.25">
      <c r="A28" s="241"/>
      <c r="B28" s="243"/>
      <c r="C28" s="245"/>
      <c r="D28" s="246"/>
      <c r="E28" s="71" t="s">
        <v>51</v>
      </c>
      <c r="F28" s="81"/>
      <c r="G28" s="94"/>
      <c r="H28" s="95"/>
      <c r="I28" s="83">
        <f t="shared" si="0"/>
        <v>0</v>
      </c>
      <c r="J28" s="74">
        <v>0</v>
      </c>
      <c r="K28" s="96"/>
      <c r="L28" s="239"/>
      <c r="M28" s="97"/>
      <c r="N28" s="86"/>
      <c r="O28" s="88"/>
      <c r="P28" s="98"/>
      <c r="Q28" s="98"/>
      <c r="R28" s="87"/>
      <c r="S28" s="86"/>
      <c r="T28" s="88"/>
    </row>
    <row r="29" spans="1:20" ht="15" hidden="1" customHeight="1" x14ac:dyDescent="0.25">
      <c r="A29" s="255">
        <v>11</v>
      </c>
      <c r="B29" s="242"/>
      <c r="C29" s="244" t="s">
        <v>121</v>
      </c>
      <c r="D29" s="242"/>
      <c r="E29" s="90" t="s">
        <v>49</v>
      </c>
      <c r="F29" s="67"/>
      <c r="G29" s="91"/>
      <c r="H29" s="92"/>
      <c r="I29" s="83">
        <f t="shared" si="0"/>
        <v>0</v>
      </c>
      <c r="J29" s="74">
        <v>0</v>
      </c>
      <c r="K29" s="35"/>
      <c r="L29" s="238">
        <f>AVERAGE(J29:J31)</f>
        <v>0</v>
      </c>
      <c r="M29" s="57"/>
      <c r="N29" s="76"/>
      <c r="O29" s="79"/>
      <c r="P29" s="93"/>
      <c r="Q29" s="93"/>
      <c r="R29" s="78"/>
      <c r="S29" s="76"/>
      <c r="T29" s="79"/>
    </row>
    <row r="30" spans="1:20" ht="15" hidden="1" customHeight="1" x14ac:dyDescent="0.25">
      <c r="A30" s="256"/>
      <c r="B30" s="243"/>
      <c r="C30" s="245"/>
      <c r="D30" s="246"/>
      <c r="E30" s="71" t="s">
        <v>50</v>
      </c>
      <c r="F30" s="81"/>
      <c r="G30" s="94"/>
      <c r="H30" s="95"/>
      <c r="I30" s="83">
        <f t="shared" si="0"/>
        <v>0</v>
      </c>
      <c r="J30" s="74">
        <v>0</v>
      </c>
      <c r="K30" s="96"/>
      <c r="L30" s="239"/>
      <c r="M30" s="97"/>
      <c r="N30" s="86"/>
      <c r="O30" s="88"/>
      <c r="P30" s="98"/>
      <c r="Q30" s="98"/>
      <c r="R30" s="87"/>
      <c r="S30" s="86"/>
      <c r="T30" s="88"/>
    </row>
    <row r="31" spans="1:20" ht="15" hidden="1" customHeight="1" x14ac:dyDescent="0.25">
      <c r="A31" s="256"/>
      <c r="B31" s="243"/>
      <c r="C31" s="245"/>
      <c r="D31" s="246"/>
      <c r="E31" s="71" t="s">
        <v>51</v>
      </c>
      <c r="F31" s="81"/>
      <c r="G31" s="94"/>
      <c r="H31" s="95"/>
      <c r="I31" s="83">
        <f t="shared" si="0"/>
        <v>0</v>
      </c>
      <c r="J31" s="74">
        <v>0</v>
      </c>
      <c r="K31" s="96"/>
      <c r="L31" s="239"/>
      <c r="M31" s="97"/>
      <c r="N31" s="86"/>
      <c r="O31" s="88"/>
      <c r="P31" s="98"/>
      <c r="Q31" s="98"/>
      <c r="R31" s="87"/>
      <c r="S31" s="86"/>
      <c r="T31" s="88"/>
    </row>
    <row r="32" spans="1:20" ht="15" hidden="1" customHeight="1" x14ac:dyDescent="0.25">
      <c r="A32" s="240">
        <v>12</v>
      </c>
      <c r="B32" s="242"/>
      <c r="C32" s="244" t="s">
        <v>122</v>
      </c>
      <c r="D32" s="242"/>
      <c r="E32" s="90" t="s">
        <v>49</v>
      </c>
      <c r="F32" s="67"/>
      <c r="G32" s="91"/>
      <c r="H32" s="92"/>
      <c r="I32" s="83">
        <f t="shared" si="0"/>
        <v>0</v>
      </c>
      <c r="J32" s="74">
        <v>0</v>
      </c>
      <c r="K32" s="35"/>
      <c r="L32" s="238">
        <f>AVERAGE(J32:J34)</f>
        <v>0</v>
      </c>
      <c r="M32" s="57"/>
      <c r="N32" s="76"/>
      <c r="O32" s="79"/>
      <c r="P32" s="93"/>
      <c r="Q32" s="93"/>
      <c r="R32" s="78"/>
      <c r="S32" s="76"/>
      <c r="T32" s="79"/>
    </row>
    <row r="33" spans="1:20" ht="15" hidden="1" customHeight="1" x14ac:dyDescent="0.25">
      <c r="A33" s="241"/>
      <c r="B33" s="243"/>
      <c r="C33" s="245"/>
      <c r="D33" s="246"/>
      <c r="E33" s="71" t="s">
        <v>50</v>
      </c>
      <c r="F33" s="81"/>
      <c r="G33" s="94"/>
      <c r="H33" s="95"/>
      <c r="I33" s="83">
        <f t="shared" si="0"/>
        <v>0</v>
      </c>
      <c r="J33" s="74">
        <v>0</v>
      </c>
      <c r="K33" s="96"/>
      <c r="L33" s="239"/>
      <c r="M33" s="97"/>
      <c r="N33" s="86"/>
      <c r="O33" s="88"/>
      <c r="P33" s="98"/>
      <c r="Q33" s="98"/>
      <c r="R33" s="87"/>
      <c r="S33" s="86"/>
      <c r="T33" s="88"/>
    </row>
    <row r="34" spans="1:20" ht="15" hidden="1" customHeight="1" x14ac:dyDescent="0.25">
      <c r="A34" s="241"/>
      <c r="B34" s="243"/>
      <c r="C34" s="245"/>
      <c r="D34" s="246"/>
      <c r="E34" s="71" t="s">
        <v>51</v>
      </c>
      <c r="F34" s="81"/>
      <c r="G34" s="94"/>
      <c r="H34" s="95"/>
      <c r="I34" s="83">
        <f t="shared" si="0"/>
        <v>0</v>
      </c>
      <c r="J34" s="74">
        <v>0</v>
      </c>
      <c r="K34" s="96"/>
      <c r="L34" s="239"/>
      <c r="M34" s="97"/>
      <c r="N34" s="86"/>
      <c r="O34" s="88"/>
      <c r="P34" s="98"/>
      <c r="Q34" s="98"/>
      <c r="R34" s="87"/>
      <c r="S34" s="86"/>
      <c r="T34" s="88"/>
    </row>
    <row r="35" spans="1:20" ht="15" hidden="1" customHeight="1" x14ac:dyDescent="0.25">
      <c r="A35" s="240">
        <v>13</v>
      </c>
      <c r="B35" s="242"/>
      <c r="C35" s="244" t="s">
        <v>123</v>
      </c>
      <c r="D35" s="242"/>
      <c r="E35" s="90" t="s">
        <v>49</v>
      </c>
      <c r="F35" s="67"/>
      <c r="G35" s="91"/>
      <c r="H35" s="92"/>
      <c r="I35" s="83">
        <f t="shared" si="0"/>
        <v>0</v>
      </c>
      <c r="J35" s="74">
        <v>0</v>
      </c>
      <c r="K35" s="35"/>
      <c r="L35" s="238">
        <f>AVERAGE(J35:J37)</f>
        <v>0</v>
      </c>
      <c r="M35" s="57"/>
      <c r="N35" s="76"/>
      <c r="O35" s="79"/>
      <c r="P35" s="93"/>
      <c r="Q35" s="93"/>
      <c r="R35" s="78"/>
      <c r="S35" s="76"/>
      <c r="T35" s="79"/>
    </row>
    <row r="36" spans="1:20" ht="15" hidden="1" customHeight="1" x14ac:dyDescent="0.25">
      <c r="A36" s="241"/>
      <c r="B36" s="243"/>
      <c r="C36" s="245"/>
      <c r="D36" s="246"/>
      <c r="E36" s="71" t="s">
        <v>50</v>
      </c>
      <c r="F36" s="81"/>
      <c r="G36" s="94"/>
      <c r="H36" s="95"/>
      <c r="I36" s="83">
        <f t="shared" si="0"/>
        <v>0</v>
      </c>
      <c r="J36" s="74">
        <v>0</v>
      </c>
      <c r="K36" s="96"/>
      <c r="L36" s="239"/>
      <c r="M36" s="97"/>
      <c r="N36" s="86"/>
      <c r="O36" s="88"/>
      <c r="P36" s="98"/>
      <c r="Q36" s="98"/>
      <c r="R36" s="87"/>
      <c r="S36" s="86"/>
      <c r="T36" s="88"/>
    </row>
    <row r="37" spans="1:20" ht="15" hidden="1" customHeight="1" x14ac:dyDescent="0.25">
      <c r="A37" s="241"/>
      <c r="B37" s="243"/>
      <c r="C37" s="245"/>
      <c r="D37" s="246"/>
      <c r="E37" s="71" t="s">
        <v>51</v>
      </c>
      <c r="F37" s="81"/>
      <c r="G37" s="94"/>
      <c r="H37" s="95"/>
      <c r="I37" s="83">
        <f t="shared" si="0"/>
        <v>0</v>
      </c>
      <c r="J37" s="74">
        <v>0</v>
      </c>
      <c r="K37" s="96"/>
      <c r="L37" s="239"/>
      <c r="M37" s="97"/>
      <c r="N37" s="86"/>
      <c r="O37" s="88"/>
      <c r="P37" s="98"/>
      <c r="Q37" s="98"/>
      <c r="R37" s="87"/>
      <c r="S37" s="86"/>
      <c r="T37" s="88"/>
    </row>
    <row r="38" spans="1:20" ht="15" hidden="1" customHeight="1" x14ac:dyDescent="0.25">
      <c r="A38" s="240">
        <v>14</v>
      </c>
      <c r="B38" s="242"/>
      <c r="C38" s="244" t="s">
        <v>124</v>
      </c>
      <c r="D38" s="242"/>
      <c r="E38" s="90" t="s">
        <v>49</v>
      </c>
      <c r="F38" s="67"/>
      <c r="G38" s="91"/>
      <c r="H38" s="92"/>
      <c r="I38" s="83">
        <f t="shared" si="0"/>
        <v>0</v>
      </c>
      <c r="J38" s="74">
        <v>0</v>
      </c>
      <c r="K38" s="35"/>
      <c r="L38" s="253">
        <f>AVERAGE(J38:J40)</f>
        <v>0</v>
      </c>
      <c r="M38" s="57"/>
      <c r="N38" s="76"/>
      <c r="O38" s="79"/>
      <c r="P38" s="93"/>
      <c r="Q38" s="93"/>
      <c r="R38" s="78"/>
      <c r="S38" s="76"/>
      <c r="T38" s="79"/>
    </row>
    <row r="39" spans="1:20" ht="15" hidden="1" customHeight="1" x14ac:dyDescent="0.25">
      <c r="A39" s="241"/>
      <c r="B39" s="243"/>
      <c r="C39" s="245"/>
      <c r="D39" s="246"/>
      <c r="E39" s="71" t="s">
        <v>50</v>
      </c>
      <c r="F39" s="81"/>
      <c r="G39" s="94"/>
      <c r="H39" s="95"/>
      <c r="I39" s="83">
        <f t="shared" si="0"/>
        <v>0</v>
      </c>
      <c r="J39" s="74">
        <v>0</v>
      </c>
      <c r="K39" s="96"/>
      <c r="L39" s="254"/>
      <c r="M39" s="97"/>
      <c r="N39" s="86"/>
      <c r="O39" s="88"/>
      <c r="P39" s="98"/>
      <c r="Q39" s="98"/>
      <c r="R39" s="87"/>
      <c r="S39" s="86"/>
      <c r="T39" s="88"/>
    </row>
    <row r="40" spans="1:20" ht="15" hidden="1" customHeight="1" x14ac:dyDescent="0.25">
      <c r="A40" s="241"/>
      <c r="B40" s="243"/>
      <c r="C40" s="245"/>
      <c r="D40" s="246"/>
      <c r="E40" s="71" t="s">
        <v>51</v>
      </c>
      <c r="F40" s="81"/>
      <c r="G40" s="94"/>
      <c r="H40" s="95"/>
      <c r="I40" s="83">
        <f t="shared" si="0"/>
        <v>0</v>
      </c>
      <c r="J40" s="74">
        <v>0</v>
      </c>
      <c r="K40" s="96"/>
      <c r="L40" s="238"/>
      <c r="M40" s="97"/>
      <c r="N40" s="86"/>
      <c r="O40" s="88"/>
      <c r="P40" s="98"/>
      <c r="Q40" s="98"/>
      <c r="R40" s="87"/>
      <c r="S40" s="86"/>
      <c r="T40" s="88"/>
    </row>
    <row r="41" spans="1:20" ht="15" hidden="1" customHeight="1" x14ac:dyDescent="0.25">
      <c r="A41" s="240">
        <v>15</v>
      </c>
      <c r="B41" s="242"/>
      <c r="C41" s="244" t="s">
        <v>125</v>
      </c>
      <c r="D41" s="242"/>
      <c r="E41" s="90" t="s">
        <v>49</v>
      </c>
      <c r="F41" s="67"/>
      <c r="G41" s="91"/>
      <c r="H41" s="92"/>
      <c r="I41" s="83">
        <f t="shared" si="0"/>
        <v>0</v>
      </c>
      <c r="J41" s="74">
        <v>0</v>
      </c>
      <c r="K41" s="35"/>
      <c r="L41" s="253">
        <f>AVERAGE(J41:J43)</f>
        <v>0</v>
      </c>
      <c r="M41" s="57"/>
      <c r="N41" s="76"/>
      <c r="O41" s="79"/>
      <c r="P41" s="93"/>
      <c r="Q41" s="93"/>
      <c r="R41" s="78"/>
      <c r="S41" s="76"/>
      <c r="T41" s="79"/>
    </row>
    <row r="42" spans="1:20" ht="15" hidden="1" customHeight="1" x14ac:dyDescent="0.25">
      <c r="A42" s="241"/>
      <c r="B42" s="243"/>
      <c r="C42" s="245"/>
      <c r="D42" s="246"/>
      <c r="E42" s="71" t="s">
        <v>50</v>
      </c>
      <c r="F42" s="81"/>
      <c r="G42" s="94"/>
      <c r="H42" s="95"/>
      <c r="I42" s="83">
        <f t="shared" si="0"/>
        <v>0</v>
      </c>
      <c r="J42" s="74">
        <v>0</v>
      </c>
      <c r="K42" s="96"/>
      <c r="L42" s="254"/>
      <c r="M42" s="97"/>
      <c r="N42" s="86"/>
      <c r="O42" s="88"/>
      <c r="P42" s="98"/>
      <c r="Q42" s="98"/>
      <c r="R42" s="87"/>
      <c r="S42" s="86"/>
      <c r="T42" s="88"/>
    </row>
    <row r="43" spans="1:20" ht="15" hidden="1" customHeight="1" x14ac:dyDescent="0.25">
      <c r="A43" s="241"/>
      <c r="B43" s="243"/>
      <c r="C43" s="245"/>
      <c r="D43" s="246"/>
      <c r="E43" s="71" t="s">
        <v>51</v>
      </c>
      <c r="F43" s="81"/>
      <c r="G43" s="94"/>
      <c r="H43" s="95"/>
      <c r="I43" s="83">
        <f t="shared" si="0"/>
        <v>0</v>
      </c>
      <c r="J43" s="74">
        <v>0</v>
      </c>
      <c r="K43" s="96"/>
      <c r="L43" s="238"/>
      <c r="M43" s="97"/>
      <c r="N43" s="86"/>
      <c r="O43" s="88"/>
      <c r="P43" s="98"/>
      <c r="Q43" s="98"/>
      <c r="R43" s="87"/>
      <c r="S43" s="86"/>
      <c r="T43" s="88"/>
    </row>
    <row r="44" spans="1:20" ht="15" hidden="1" customHeight="1" x14ac:dyDescent="0.25">
      <c r="A44" s="240">
        <v>16</v>
      </c>
      <c r="B44" s="242"/>
      <c r="C44" s="244" t="s">
        <v>126</v>
      </c>
      <c r="D44" s="242"/>
      <c r="E44" s="90" t="s">
        <v>49</v>
      </c>
      <c r="F44" s="67"/>
      <c r="G44" s="91"/>
      <c r="H44" s="92"/>
      <c r="I44" s="83">
        <f t="shared" si="0"/>
        <v>0</v>
      </c>
      <c r="J44" s="74">
        <v>0</v>
      </c>
      <c r="K44" s="35"/>
      <c r="L44" s="253">
        <f>AVERAGE(J44:J46)</f>
        <v>0</v>
      </c>
      <c r="M44" s="57"/>
      <c r="N44" s="76"/>
      <c r="O44" s="79"/>
      <c r="P44" s="93"/>
      <c r="Q44" s="93"/>
      <c r="R44" s="78"/>
      <c r="S44" s="76"/>
      <c r="T44" s="79"/>
    </row>
    <row r="45" spans="1:20" ht="15" hidden="1" customHeight="1" x14ac:dyDescent="0.25">
      <c r="A45" s="241"/>
      <c r="B45" s="243"/>
      <c r="C45" s="245"/>
      <c r="D45" s="246"/>
      <c r="E45" s="71" t="s">
        <v>50</v>
      </c>
      <c r="F45" s="81"/>
      <c r="G45" s="94"/>
      <c r="H45" s="95"/>
      <c r="I45" s="83">
        <f t="shared" si="0"/>
        <v>0</v>
      </c>
      <c r="J45" s="74">
        <v>0</v>
      </c>
      <c r="K45" s="96"/>
      <c r="L45" s="254"/>
      <c r="M45" s="97"/>
      <c r="N45" s="86"/>
      <c r="O45" s="88"/>
      <c r="P45" s="98"/>
      <c r="Q45" s="98"/>
      <c r="R45" s="87"/>
      <c r="S45" s="86"/>
      <c r="T45" s="88"/>
    </row>
    <row r="46" spans="1:20" ht="15" hidden="1" customHeight="1" x14ac:dyDescent="0.25">
      <c r="A46" s="241"/>
      <c r="B46" s="243"/>
      <c r="C46" s="245"/>
      <c r="D46" s="246"/>
      <c r="E46" s="71" t="s">
        <v>51</v>
      </c>
      <c r="F46" s="81"/>
      <c r="G46" s="94"/>
      <c r="H46" s="95"/>
      <c r="I46" s="83">
        <f t="shared" si="0"/>
        <v>0</v>
      </c>
      <c r="J46" s="74">
        <v>0</v>
      </c>
      <c r="K46" s="96"/>
      <c r="L46" s="238"/>
      <c r="M46" s="97"/>
      <c r="N46" s="86"/>
      <c r="O46" s="88"/>
      <c r="P46" s="98"/>
      <c r="Q46" s="98"/>
      <c r="R46" s="87"/>
      <c r="S46" s="86"/>
      <c r="T46" s="88"/>
    </row>
    <row r="47" spans="1:20" ht="15" hidden="1" customHeight="1" x14ac:dyDescent="0.25">
      <c r="A47" s="240">
        <v>17</v>
      </c>
      <c r="B47" s="242"/>
      <c r="C47" s="244" t="s">
        <v>127</v>
      </c>
      <c r="D47" s="242"/>
      <c r="E47" s="90" t="s">
        <v>49</v>
      </c>
      <c r="F47" s="67"/>
      <c r="G47" s="91"/>
      <c r="H47" s="92"/>
      <c r="I47" s="83">
        <f t="shared" si="0"/>
        <v>0</v>
      </c>
      <c r="J47" s="74">
        <v>0</v>
      </c>
      <c r="K47" s="35"/>
      <c r="L47" s="238">
        <f>AVERAGE(J47:J49)</f>
        <v>0</v>
      </c>
      <c r="M47" s="57"/>
      <c r="N47" s="76"/>
      <c r="O47" s="79"/>
      <c r="P47" s="93"/>
      <c r="Q47" s="93"/>
      <c r="R47" s="78"/>
      <c r="S47" s="76"/>
      <c r="T47" s="79"/>
    </row>
    <row r="48" spans="1:20" ht="15" hidden="1" customHeight="1" x14ac:dyDescent="0.25">
      <c r="A48" s="241"/>
      <c r="B48" s="243"/>
      <c r="C48" s="245"/>
      <c r="D48" s="246"/>
      <c r="E48" s="71" t="s">
        <v>50</v>
      </c>
      <c r="F48" s="81"/>
      <c r="G48" s="94"/>
      <c r="H48" s="95"/>
      <c r="I48" s="83">
        <f t="shared" si="0"/>
        <v>0</v>
      </c>
      <c r="J48" s="74">
        <v>0</v>
      </c>
      <c r="K48" s="96"/>
      <c r="L48" s="239"/>
      <c r="M48" s="97"/>
      <c r="N48" s="86"/>
      <c r="O48" s="88"/>
      <c r="P48" s="98"/>
      <c r="Q48" s="98"/>
      <c r="R48" s="87"/>
      <c r="S48" s="86"/>
      <c r="T48" s="88"/>
    </row>
    <row r="49" spans="1:20" ht="15" hidden="1" customHeight="1" x14ac:dyDescent="0.25">
      <c r="A49" s="241"/>
      <c r="B49" s="243"/>
      <c r="C49" s="245"/>
      <c r="D49" s="246"/>
      <c r="E49" s="71" t="s">
        <v>51</v>
      </c>
      <c r="F49" s="81"/>
      <c r="G49" s="94"/>
      <c r="H49" s="95"/>
      <c r="I49" s="83">
        <f t="shared" si="0"/>
        <v>0</v>
      </c>
      <c r="J49" s="74">
        <v>0</v>
      </c>
      <c r="K49" s="96"/>
      <c r="L49" s="239"/>
      <c r="M49" s="97"/>
      <c r="N49" s="86"/>
      <c r="O49" s="88"/>
      <c r="P49" s="98"/>
      <c r="Q49" s="98"/>
      <c r="R49" s="87"/>
      <c r="S49" s="86"/>
      <c r="T49" s="88"/>
    </row>
    <row r="50" spans="1:20" ht="15" hidden="1" customHeight="1" x14ac:dyDescent="0.25">
      <c r="A50" s="240">
        <v>18</v>
      </c>
      <c r="B50" s="242"/>
      <c r="C50" s="244" t="s">
        <v>128</v>
      </c>
      <c r="D50" s="242"/>
      <c r="E50" s="90" t="s">
        <v>49</v>
      </c>
      <c r="F50" s="67"/>
      <c r="G50" s="91"/>
      <c r="H50" s="92"/>
      <c r="I50" s="83">
        <f t="shared" si="0"/>
        <v>0</v>
      </c>
      <c r="J50" s="74">
        <v>0</v>
      </c>
      <c r="K50" s="35"/>
      <c r="L50" s="238">
        <f>AVERAGE(J50:J52)</f>
        <v>0</v>
      </c>
      <c r="M50" s="57"/>
      <c r="N50" s="76"/>
      <c r="O50" s="79"/>
      <c r="P50" s="93"/>
      <c r="Q50" s="93"/>
      <c r="R50" s="78"/>
      <c r="S50" s="76"/>
      <c r="T50" s="79"/>
    </row>
    <row r="51" spans="1:20" ht="15" hidden="1" customHeight="1" x14ac:dyDescent="0.25">
      <c r="A51" s="241"/>
      <c r="B51" s="243"/>
      <c r="C51" s="245"/>
      <c r="D51" s="246"/>
      <c r="E51" s="71" t="s">
        <v>50</v>
      </c>
      <c r="F51" s="81"/>
      <c r="G51" s="94"/>
      <c r="H51" s="95"/>
      <c r="I51" s="83">
        <f t="shared" si="0"/>
        <v>0</v>
      </c>
      <c r="J51" s="74">
        <v>0</v>
      </c>
      <c r="K51" s="96"/>
      <c r="L51" s="239"/>
      <c r="M51" s="97"/>
      <c r="N51" s="86"/>
      <c r="O51" s="88"/>
      <c r="P51" s="98"/>
      <c r="Q51" s="98"/>
      <c r="R51" s="87"/>
      <c r="S51" s="86"/>
      <c r="T51" s="88"/>
    </row>
    <row r="52" spans="1:20" ht="15" hidden="1" customHeight="1" x14ac:dyDescent="0.25">
      <c r="A52" s="241"/>
      <c r="B52" s="243"/>
      <c r="C52" s="245"/>
      <c r="D52" s="246"/>
      <c r="E52" s="71" t="s">
        <v>51</v>
      </c>
      <c r="F52" s="81"/>
      <c r="G52" s="94"/>
      <c r="H52" s="95"/>
      <c r="I52" s="99">
        <f t="shared" si="0"/>
        <v>0</v>
      </c>
      <c r="J52" s="74">
        <v>0</v>
      </c>
      <c r="K52" s="96"/>
      <c r="L52" s="239"/>
      <c r="M52" s="97"/>
      <c r="N52" s="86"/>
      <c r="O52" s="88"/>
      <c r="P52" s="98"/>
      <c r="Q52" s="98"/>
      <c r="R52" s="87"/>
      <c r="S52" s="86"/>
      <c r="T52" s="88"/>
    </row>
    <row r="53" spans="1:20" ht="18" customHeight="1" x14ac:dyDescent="0.25">
      <c r="A53" s="257" t="s">
        <v>21</v>
      </c>
      <c r="B53" s="257"/>
      <c r="C53" s="257"/>
      <c r="D53" s="257"/>
      <c r="E53" s="100" t="s">
        <v>22</v>
      </c>
      <c r="F53" s="109">
        <f>L11</f>
        <v>0.5</v>
      </c>
      <c r="G53" s="101"/>
      <c r="H53" s="101"/>
      <c r="I53" s="102"/>
      <c r="J53" s="103"/>
      <c r="K53" s="101"/>
      <c r="L53" s="101"/>
      <c r="M53" s="101"/>
      <c r="N53" s="101"/>
      <c r="O53" s="101"/>
      <c r="P53" s="101"/>
      <c r="Q53" s="101"/>
      <c r="R53" s="104"/>
      <c r="S53" s="104"/>
      <c r="T53" s="104"/>
    </row>
    <row r="54" spans="1:20" ht="15" customHeight="1" x14ac:dyDescent="0.25">
      <c r="A54" s="105"/>
      <c r="B54" s="105"/>
      <c r="C54" s="106"/>
      <c r="D54" s="106"/>
      <c r="E54" s="107"/>
      <c r="F54" s="108"/>
      <c r="G54" s="101"/>
      <c r="H54" s="101"/>
      <c r="I54" s="103"/>
      <c r="J54" s="103"/>
      <c r="K54" s="101"/>
      <c r="L54" s="101"/>
      <c r="M54" s="101"/>
      <c r="N54" s="101"/>
      <c r="O54" s="101"/>
      <c r="P54" s="101"/>
      <c r="Q54" s="101"/>
      <c r="R54" s="104"/>
      <c r="S54" s="104"/>
      <c r="T54" s="104"/>
    </row>
    <row r="55" spans="1:20" ht="15" customHeight="1" x14ac:dyDescent="0.25">
      <c r="A55" s="258" t="s">
        <v>39</v>
      </c>
      <c r="B55" s="258"/>
      <c r="C55" s="258"/>
      <c r="D55" s="258"/>
      <c r="E55" s="124">
        <f>AVERAGE(F53:F53)</f>
        <v>0.5</v>
      </c>
      <c r="F55" s="107" t="s">
        <v>40</v>
      </c>
      <c r="G55" s="101"/>
      <c r="H55" s="101"/>
      <c r="I55" s="103"/>
      <c r="J55" s="103"/>
      <c r="K55" s="101"/>
      <c r="L55" s="101"/>
      <c r="M55" s="101"/>
      <c r="N55" s="101"/>
      <c r="O55" s="101"/>
      <c r="P55" s="101"/>
      <c r="Q55" s="101"/>
      <c r="R55" s="104"/>
      <c r="S55" s="104"/>
      <c r="T55" s="104"/>
    </row>
  </sheetData>
  <mergeCells count="109">
    <mergeCell ref="C41:C43"/>
    <mergeCell ref="D41:D43"/>
    <mergeCell ref="L41:L43"/>
    <mergeCell ref="A44:A46"/>
    <mergeCell ref="Q9:Q10"/>
    <mergeCell ref="L32:L34"/>
    <mergeCell ref="A53:D53"/>
    <mergeCell ref="A55:D55"/>
    <mergeCell ref="A47:A49"/>
    <mergeCell ref="B47:B49"/>
    <mergeCell ref="C47:C49"/>
    <mergeCell ref="D47:D49"/>
    <mergeCell ref="L47:L49"/>
    <mergeCell ref="A50:A52"/>
    <mergeCell ref="B50:B52"/>
    <mergeCell ref="C50:C52"/>
    <mergeCell ref="D50:D52"/>
    <mergeCell ref="L50:L52"/>
    <mergeCell ref="B44:B46"/>
    <mergeCell ref="C44:C46"/>
    <mergeCell ref="D44:D46"/>
    <mergeCell ref="L44:L46"/>
    <mergeCell ref="A38:A40"/>
    <mergeCell ref="B38:B40"/>
    <mergeCell ref="C38:C40"/>
    <mergeCell ref="D38:D40"/>
    <mergeCell ref="L38:L40"/>
    <mergeCell ref="A41:A43"/>
    <mergeCell ref="B41:B43"/>
    <mergeCell ref="A23:A25"/>
    <mergeCell ref="B23:B25"/>
    <mergeCell ref="C23:C25"/>
    <mergeCell ref="D23:D25"/>
    <mergeCell ref="L23:L25"/>
    <mergeCell ref="B35:B37"/>
    <mergeCell ref="C35:C37"/>
    <mergeCell ref="D35:D37"/>
    <mergeCell ref="L35:L37"/>
    <mergeCell ref="A26:A28"/>
    <mergeCell ref="B26:B28"/>
    <mergeCell ref="C26:C28"/>
    <mergeCell ref="D26:D28"/>
    <mergeCell ref="L26:L28"/>
    <mergeCell ref="A29:A31"/>
    <mergeCell ref="B29:B31"/>
    <mergeCell ref="C29:C31"/>
    <mergeCell ref="D29:D31"/>
    <mergeCell ref="L29:L31"/>
    <mergeCell ref="A35:A37"/>
    <mergeCell ref="A32:A34"/>
    <mergeCell ref="B32:B34"/>
    <mergeCell ref="C32:C34"/>
    <mergeCell ref="D32:D34"/>
    <mergeCell ref="A17:A19"/>
    <mergeCell ref="B17:B19"/>
    <mergeCell ref="C17:C19"/>
    <mergeCell ref="D17:D19"/>
    <mergeCell ref="L17:L19"/>
    <mergeCell ref="A20:A22"/>
    <mergeCell ref="B20:B22"/>
    <mergeCell ref="C20:C22"/>
    <mergeCell ref="D20:D22"/>
    <mergeCell ref="L20:L22"/>
    <mergeCell ref="B11:B13"/>
    <mergeCell ref="C11:C13"/>
    <mergeCell ref="L11:L13"/>
    <mergeCell ref="A11:A13"/>
    <mergeCell ref="A14:A16"/>
    <mergeCell ref="B14:B16"/>
    <mergeCell ref="C14:C16"/>
    <mergeCell ref="D14:D16"/>
    <mergeCell ref="L14:L16"/>
    <mergeCell ref="A3:B3"/>
    <mergeCell ref="C3:I3"/>
    <mergeCell ref="K3:T3"/>
    <mergeCell ref="A4:B4"/>
    <mergeCell ref="C4:I4"/>
    <mergeCell ref="J4:K4"/>
    <mergeCell ref="L4:T4"/>
    <mergeCell ref="A9:A10"/>
    <mergeCell ref="B9:B10"/>
    <mergeCell ref="C9:C10"/>
    <mergeCell ref="D9:D10"/>
    <mergeCell ref="E9:E10"/>
    <mergeCell ref="F9:F10"/>
    <mergeCell ref="G9:H9"/>
    <mergeCell ref="O9:O10"/>
    <mergeCell ref="A8:O8"/>
    <mergeCell ref="R9:R10"/>
    <mergeCell ref="M9:M10"/>
    <mergeCell ref="N9:N10"/>
    <mergeCell ref="P8:Q8"/>
    <mergeCell ref="P9:P10"/>
    <mergeCell ref="A5:B5"/>
    <mergeCell ref="C5:I5"/>
    <mergeCell ref="J5:K5"/>
    <mergeCell ref="L5:T5"/>
    <mergeCell ref="A6:B6"/>
    <mergeCell ref="A7:B7"/>
    <mergeCell ref="C7:T7"/>
    <mergeCell ref="S9:S10"/>
    <mergeCell ref="T9:T10"/>
    <mergeCell ref="I9:I10"/>
    <mergeCell ref="J9:J10"/>
    <mergeCell ref="K9:K10"/>
    <mergeCell ref="L9:L10"/>
    <mergeCell ref="R8:T8"/>
    <mergeCell ref="J6:K6"/>
    <mergeCell ref="L6:T6"/>
  </mergeCells>
  <conditionalFormatting sqref="L11:L13">
    <cfRule type="cellIs" dxfId="4" priority="11" operator="greaterThan">
      <formula>1</formula>
    </cfRule>
  </conditionalFormatting>
  <conditionalFormatting sqref="L14:L16">
    <cfRule type="cellIs" dxfId="3" priority="4" operator="greaterThan">
      <formula>1</formula>
    </cfRule>
  </conditionalFormatting>
  <conditionalFormatting sqref="L17:L19">
    <cfRule type="cellIs" dxfId="2" priority="3" operator="greaterThan">
      <formula>1</formula>
    </cfRule>
  </conditionalFormatting>
  <conditionalFormatting sqref="L20:L22">
    <cfRule type="cellIs" dxfId="1" priority="2" operator="greaterThan">
      <formula>1</formula>
    </cfRule>
  </conditionalFormatting>
  <conditionalFormatting sqref="L23:L52">
    <cfRule type="cellIs" dxfId="0" priority="1" operator="greaterThan">
      <formula>1</formula>
    </cfRule>
  </conditionalFormatting>
  <dataValidations count="4">
    <dataValidation type="date" operator="greaterThanOrEqual" allowBlank="1" showInputMessage="1" showErrorMessage="1" sqref="E53" xr:uid="{00000000-0002-0000-0200-000000000000}">
      <formula1>41426</formula1>
    </dataValidation>
    <dataValidation allowBlank="1" showInputMessage="1" showErrorMessage="1" promptTitle="Validación" prompt="El porcentaje no debe exceder el 100%" sqref="L41 L44 L47:L52 L11:L38" xr:uid="{00000000-0002-0000-0200-000001000000}"/>
    <dataValidation type="date" allowBlank="1" showInputMessage="1" showErrorMessage="1" promptTitle="Validación" prompt="formato DD/MM/AA" sqref="G11:H52" xr:uid="{00000000-0002-0000-0200-000002000000}">
      <formula1>36526</formula1>
      <formula2>44177</formula2>
    </dataValidation>
    <dataValidation operator="greaterThanOrEqual" allowBlank="1" showInputMessage="1" showErrorMessage="1" sqref="E11:E52" xr:uid="{00000000-0002-0000-02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18"/>
  <sheetViews>
    <sheetView workbookViewId="0">
      <selection activeCell="D11" sqref="D11"/>
    </sheetView>
  </sheetViews>
  <sheetFormatPr baseColWidth="10" defaultColWidth="11.42578125" defaultRowHeight="15" x14ac:dyDescent="0.25"/>
  <cols>
    <col min="1" max="1" width="11.42578125" style="43"/>
    <col min="2" max="2" width="25.28515625" style="42" bestFit="1" customWidth="1"/>
    <col min="3" max="3" width="58.42578125" style="43" bestFit="1" customWidth="1"/>
    <col min="4" max="16384" width="11.42578125" style="43"/>
  </cols>
  <sheetData>
    <row r="1" spans="2:8" ht="15.75" customHeight="1" x14ac:dyDescent="0.25"/>
    <row r="2" spans="2:8" ht="60" x14ac:dyDescent="0.25">
      <c r="B2" s="44" t="s">
        <v>75</v>
      </c>
      <c r="C2" s="45" t="s">
        <v>76</v>
      </c>
    </row>
    <row r="3" spans="2:8" x14ac:dyDescent="0.25">
      <c r="B3" s="46"/>
      <c r="C3" s="46"/>
    </row>
    <row r="4" spans="2:8" x14ac:dyDescent="0.25">
      <c r="B4" s="263" t="s">
        <v>78</v>
      </c>
      <c r="C4" s="263"/>
    </row>
    <row r="5" spans="2:8" ht="30" x14ac:dyDescent="0.25">
      <c r="B5" s="44" t="s">
        <v>58</v>
      </c>
      <c r="C5" s="45" t="s">
        <v>79</v>
      </c>
    </row>
    <row r="6" spans="2:8" ht="30" x14ac:dyDescent="0.25">
      <c r="B6" s="44" t="s">
        <v>59</v>
      </c>
      <c r="C6" s="45" t="s">
        <v>80</v>
      </c>
    </row>
    <row r="7" spans="2:8" ht="45" x14ac:dyDescent="0.25">
      <c r="B7" s="44" t="s">
        <v>60</v>
      </c>
      <c r="C7" s="45" t="s">
        <v>81</v>
      </c>
    </row>
    <row r="8" spans="2:8" ht="30" x14ac:dyDescent="0.25">
      <c r="B8" s="44" t="s">
        <v>61</v>
      </c>
      <c r="C8" s="45" t="s">
        <v>53</v>
      </c>
    </row>
    <row r="9" spans="2:8" ht="120" x14ac:dyDescent="0.25">
      <c r="B9" s="44" t="s">
        <v>62</v>
      </c>
      <c r="C9" s="45" t="s">
        <v>82</v>
      </c>
    </row>
    <row r="10" spans="2:8" ht="30" x14ac:dyDescent="0.25">
      <c r="B10" s="44" t="s">
        <v>63</v>
      </c>
      <c r="C10" s="45" t="s">
        <v>64</v>
      </c>
      <c r="H10" s="114"/>
    </row>
    <row r="11" spans="2:8" ht="45" x14ac:dyDescent="0.25">
      <c r="B11" s="44" t="s">
        <v>65</v>
      </c>
      <c r="C11" s="45" t="s">
        <v>66</v>
      </c>
    </row>
    <row r="12" spans="2:8" ht="30" x14ac:dyDescent="0.25">
      <c r="B12" s="44" t="s">
        <v>67</v>
      </c>
      <c r="C12" s="47" t="s">
        <v>68</v>
      </c>
    </row>
    <row r="13" spans="2:8" ht="45" x14ac:dyDescent="0.25">
      <c r="B13" s="44" t="s">
        <v>69</v>
      </c>
      <c r="C13" s="45" t="s">
        <v>70</v>
      </c>
    </row>
    <row r="14" spans="2:8" x14ac:dyDescent="0.25">
      <c r="B14" s="44" t="s">
        <v>71</v>
      </c>
      <c r="C14" s="47" t="s">
        <v>72</v>
      </c>
    </row>
    <row r="15" spans="2:8" ht="45" x14ac:dyDescent="0.25">
      <c r="B15" s="44" t="s">
        <v>73</v>
      </c>
      <c r="C15" s="45" t="s">
        <v>74</v>
      </c>
    </row>
    <row r="16" spans="2:8" ht="45" x14ac:dyDescent="0.25">
      <c r="B16" s="44" t="s">
        <v>73</v>
      </c>
      <c r="C16" s="47"/>
    </row>
    <row r="17" spans="2:3" x14ac:dyDescent="0.25">
      <c r="B17" s="259" t="s">
        <v>77</v>
      </c>
      <c r="C17" s="260"/>
    </row>
    <row r="18" spans="2:3" x14ac:dyDescent="0.25">
      <c r="B18" s="261"/>
      <c r="C18" s="262"/>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2019</a_x00f1_o>
    <Anexo_x002d_2 xmlns="a5edb944-702a-422f-a9f0-dff332e0298c">
      <Url xsi:nil="true"/>
      <Description xsi:nil="true"/>
    </Anexo_x002d_2>
    <Anexo xmlns="a5edb944-702a-422f-a9f0-dff332e0298c">
      <Url xsi:nil="true"/>
      <Description xsi:nil="true"/>
    </Anexo>
    <MostrarEnPagina xmlns="9714ea42-2861-4926-874d-496a42cd6e58">Informe de Control Interno</MostrarEnPagina>
    <ACAPITE xmlns="9714ea42-2861-4926-874d-496a42cd6e58">Anexo 1 -Matriz Seguimiento PM AGN</ACAPITE>
    <FechaNormograma xmlns="9714ea42-2861-4926-874d-496a42cd6e58">2019-09-23T00:00:00+00:00</FechaNormograma>
    <OrdenDoc xmlns="9714ea42-2861-4926-874d-496a42cd6e58">27</OrdenDoc>
    <DocumentoPublicado xmlns="9714ea42-2861-4926-874d-496a42cd6e58">true</DocumentoPublicado>
    <Numero xmlns="9714ea42-2861-4926-874d-496a42cd6e58">27</Numero>
  </documentManagement>
</p:properties>
</file>

<file path=customXml/item2.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3257F-63B8-4114-AF62-7EF3B07AD984}"/>
</file>

<file path=customXml/itemProps2.xml><?xml version="1.0" encoding="utf-8"?>
<ds:datastoreItem xmlns:ds="http://schemas.openxmlformats.org/officeDocument/2006/customXml" ds:itemID="{C09F9B01-D5B1-4F57-9191-D0024797FA27}"/>
</file>

<file path=customXml/itemProps3.xml><?xml version="1.0" encoding="utf-8"?>
<ds:datastoreItem xmlns:ds="http://schemas.openxmlformats.org/officeDocument/2006/customXml" ds:itemID="{675779FB-5E96-4C73-AB2C-3F4709D40F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PMA</vt:lpstr>
      <vt:lpstr>PMA modificado Enero 2018</vt:lpstr>
      <vt:lpstr>PM AGN</vt:lpstr>
      <vt:lpstr>Instructivo PMA</vt:lpstr>
      <vt:lpstr>'PM AGN'!Títulos_a_imprimir</vt:lpstr>
      <vt:lpstr>PMA!Títulos_a_imprimir</vt:lpstr>
      <vt:lpstr>'PMA modificado Enero 2018'!Títulos_a_imprimir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1 -Matriz Seguimiento PM AGN</dc:title>
  <dc:creator>YENNI MARCELA GASCA MUETE</dc:creator>
  <cp:lastModifiedBy>Diana Milena Cubides Parada</cp:lastModifiedBy>
  <cp:lastPrinted>2018-03-07T15:33:50Z</cp:lastPrinted>
  <dcterms:created xsi:type="dcterms:W3CDTF">2016-07-06T19:37:36Z</dcterms:created>
  <dcterms:modified xsi:type="dcterms:W3CDTF">2019-09-23T18:15:55Z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68b128d4-3da0-4567-a9a1-06053d9f5431</vt:lpwstr>
  </property>
</Properties>
</file>