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hector.rodriguez\Desktop\"/>
    </mc:Choice>
  </mc:AlternateContent>
  <bookViews>
    <workbookView xWindow="0" yWindow="0" windowWidth="23955" windowHeight="9615" tabRatio="601" firstSheet="2" activeTab="2"/>
  </bookViews>
  <sheets>
    <sheet name="PMA" sheetId="1" state="hidden" r:id="rId1"/>
    <sheet name="PMA modificado Enero 2018" sheetId="5" state="hidden" r:id="rId2"/>
    <sheet name="PM AGN" sheetId="6" r:id="rId3"/>
    <sheet name="Instructivo PMA" sheetId="4" r:id="rId4"/>
  </sheets>
  <definedNames>
    <definedName name="_xlnm._FilterDatabase" localSheetId="2" hidden="1">'PM AGN'!$G$10:$H$54</definedName>
    <definedName name="_xlnm.Print_Titles" localSheetId="2">'PM AGN'!$8:$10</definedName>
    <definedName name="_xlnm.Print_Titles" localSheetId="0">PMA!$8:$10</definedName>
    <definedName name="_xlnm.Print_Titles" localSheetId="1">'PMA modificado Enero 2018'!$8:$10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11" i="6" l="1"/>
  <c r="L11" i="6"/>
  <c r="F54" i="6" l="1"/>
  <c r="L15" i="6"/>
  <c r="L18" i="6"/>
  <c r="L21" i="6"/>
  <c r="L24" i="6"/>
  <c r="L27" i="6"/>
  <c r="L30" i="6"/>
  <c r="L33" i="6"/>
  <c r="L36" i="6"/>
  <c r="L39" i="6"/>
  <c r="L42" i="6"/>
  <c r="L45" i="6"/>
  <c r="L48" i="6"/>
  <c r="L51"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3" i="6"/>
  <c r="I82" i="5"/>
  <c r="I81" i="5"/>
  <c r="I80" i="5"/>
  <c r="I79" i="5"/>
  <c r="I78" i="5"/>
  <c r="I77" i="5"/>
  <c r="I76" i="5"/>
  <c r="I64" i="5"/>
  <c r="I63" i="5"/>
  <c r="L62" i="5"/>
  <c r="F82" i="5" s="1"/>
  <c r="I62" i="5"/>
  <c r="I61" i="5"/>
  <c r="I60" i="5"/>
  <c r="L59" i="5"/>
  <c r="F81" i="5" s="1"/>
  <c r="I59" i="5"/>
  <c r="I58" i="5"/>
  <c r="I57" i="5"/>
  <c r="L56" i="5"/>
  <c r="F80" i="5" s="1"/>
  <c r="I56" i="5"/>
  <c r="I55" i="5"/>
  <c r="I54" i="5"/>
  <c r="L53" i="5"/>
  <c r="F79" i="5" s="1"/>
  <c r="I53" i="5"/>
  <c r="I52" i="5"/>
  <c r="I51" i="5"/>
  <c r="L50" i="5"/>
  <c r="F78" i="5" s="1"/>
  <c r="I50" i="5"/>
  <c r="I49" i="5"/>
  <c r="I48" i="5"/>
  <c r="L47" i="5"/>
  <c r="F77" i="5" s="1"/>
  <c r="I47" i="5"/>
  <c r="I46" i="5"/>
  <c r="I45" i="5"/>
  <c r="L44" i="5"/>
  <c r="F76" i="5" s="1"/>
  <c r="I44" i="5"/>
  <c r="I43" i="5"/>
  <c r="I42" i="5"/>
  <c r="L41" i="5"/>
  <c r="F75" i="5" s="1"/>
  <c r="I41" i="5"/>
  <c r="I40" i="5"/>
  <c r="I39" i="5"/>
  <c r="L38" i="5"/>
  <c r="F74" i="5" s="1"/>
  <c r="I38" i="5"/>
  <c r="I37" i="5"/>
  <c r="I36" i="5"/>
  <c r="L35" i="5"/>
  <c r="F73" i="5" s="1"/>
  <c r="I35" i="5"/>
  <c r="I34" i="5"/>
  <c r="I33" i="5"/>
  <c r="L32" i="5"/>
  <c r="F72" i="5" s="1"/>
  <c r="I32" i="5"/>
  <c r="I31" i="5"/>
  <c r="I30" i="5"/>
  <c r="L29" i="5"/>
  <c r="F71" i="5" s="1"/>
  <c r="I29" i="5"/>
  <c r="I28" i="5"/>
  <c r="I27" i="5"/>
  <c r="L26" i="5"/>
  <c r="F70" i="5" s="1"/>
  <c r="I26" i="5"/>
  <c r="I25" i="5"/>
  <c r="I24" i="5"/>
  <c r="L23" i="5"/>
  <c r="F69" i="5" s="1"/>
  <c r="I23" i="5"/>
  <c r="I22" i="5"/>
  <c r="I21" i="5"/>
  <c r="L20" i="5"/>
  <c r="F68" i="5" s="1"/>
  <c r="I20" i="5"/>
  <c r="I19" i="5"/>
  <c r="I18" i="5"/>
  <c r="L17" i="5"/>
  <c r="F67" i="5" s="1"/>
  <c r="I17" i="5"/>
  <c r="I16" i="5"/>
  <c r="I15" i="5"/>
  <c r="L14" i="5"/>
  <c r="F66" i="5" s="1"/>
  <c r="I14" i="5"/>
  <c r="I13" i="5"/>
  <c r="I12" i="5"/>
  <c r="L11" i="5"/>
  <c r="F65" i="5" s="1"/>
  <c r="I11" i="5"/>
  <c r="L11" i="1"/>
  <c r="F65" i="1" s="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76" i="1"/>
  <c r="I77" i="1"/>
  <c r="I78" i="1"/>
  <c r="I79" i="1"/>
  <c r="I80" i="1"/>
  <c r="I81" i="1"/>
  <c r="I82" i="1"/>
  <c r="I11" i="1"/>
  <c r="L14" i="1"/>
  <c r="F66" i="1" s="1"/>
  <c r="L41" i="1"/>
  <c r="L62" i="1"/>
  <c r="F82" i="1" s="1"/>
  <c r="L59" i="1"/>
  <c r="F81" i="1" s="1"/>
  <c r="L56" i="1"/>
  <c r="F80" i="1" s="1"/>
  <c r="L53" i="1"/>
  <c r="F79" i="1" s="1"/>
  <c r="L50" i="1"/>
  <c r="F78" i="1" s="1"/>
  <c r="L47" i="1"/>
  <c r="F77" i="1" s="1"/>
  <c r="L44" i="1"/>
  <c r="F76" i="1" s="1"/>
  <c r="F75" i="1"/>
  <c r="L38" i="1"/>
  <c r="F74" i="1" s="1"/>
  <c r="L35" i="1"/>
  <c r="F73" i="1" s="1"/>
  <c r="L32" i="1"/>
  <c r="F72" i="1" s="1"/>
  <c r="L29" i="1"/>
  <c r="F71" i="1" s="1"/>
  <c r="L26" i="1"/>
  <c r="F70" i="1"/>
  <c r="L23" i="1"/>
  <c r="F69" i="1" s="1"/>
  <c r="L20" i="1"/>
  <c r="F68" i="1" s="1"/>
  <c r="L17" i="1"/>
  <c r="F67" i="1" s="1"/>
  <c r="E56" i="6" l="1"/>
  <c r="E84" i="5"/>
  <c r="E84" i="1"/>
</calcChain>
</file>

<file path=xl/comments1.xml><?xml version="1.0" encoding="utf-8"?>
<comments xmlns="http://schemas.openxmlformats.org/spreadsheetml/2006/main">
  <authors>
    <author>Maria Elvira Zea</author>
    <author>HERNAN ALONSO RODRIGUEZ MORA</author>
  </authors>
  <commentList>
    <comment ref="P9" authorId="0" shapeId="0">
      <text>
        <r>
          <rPr>
            <sz val="9"/>
            <color indexed="81"/>
            <rFont val="Tahoma"/>
            <family val="2"/>
          </rPr>
          <t xml:space="preserve">Dejar las observaciones frente al cumplimiento y efectividad de las tareas implementadas. 
</t>
        </r>
      </text>
    </comment>
    <comment ref="R9" authorId="1" shapeId="0">
      <text>
        <r>
          <rPr>
            <b/>
            <sz val="9"/>
            <color indexed="81"/>
            <rFont val="Tahoma"/>
            <family val="2"/>
          </rPr>
          <t xml:space="preserve">Fecha en que se cierra completamente el hallazgo
</t>
        </r>
      </text>
    </comment>
    <comment ref="S9" authorId="1" shapeId="0">
      <text>
        <r>
          <rPr>
            <b/>
            <sz val="9"/>
            <color indexed="81"/>
            <rFont val="Tahoma"/>
            <family val="2"/>
          </rPr>
          <t>Número de radicado con el cual la entidad realiza el cierre del hallazgo</t>
        </r>
      </text>
    </comment>
  </commentList>
</comments>
</file>

<file path=xl/comments2.xml><?xml version="1.0" encoding="utf-8"?>
<comments xmlns="http://schemas.openxmlformats.org/spreadsheetml/2006/main">
  <authors>
    <author>Maria Elvira Zea</author>
    <author>HERNAN ALONSO RODRIGUEZ MORA</author>
    <author>John Edisson Montañez Rey</author>
  </authors>
  <commentList>
    <comment ref="P9" authorId="0" shapeId="0">
      <text>
        <r>
          <rPr>
            <sz val="9"/>
            <color indexed="81"/>
            <rFont val="Tahoma"/>
            <family val="2"/>
          </rPr>
          <t xml:space="preserve">Dejar las observaciones frente al cumplimiento y efectividad de las tareas implementadas. 
</t>
        </r>
      </text>
    </comment>
    <comment ref="R9" authorId="1" shapeId="0">
      <text>
        <r>
          <rPr>
            <b/>
            <sz val="9"/>
            <color indexed="81"/>
            <rFont val="Tahoma"/>
            <family val="2"/>
          </rPr>
          <t xml:space="preserve">Fecha en que se cierra completamente el hallazgo
</t>
        </r>
      </text>
    </comment>
    <comment ref="S9" authorId="1" shapeId="0">
      <text>
        <r>
          <rPr>
            <b/>
            <sz val="9"/>
            <color indexed="81"/>
            <rFont val="Tahoma"/>
            <family val="2"/>
          </rPr>
          <t>Número de radicado con el cual la entidad realiza el cierre del hallazgo</t>
        </r>
      </text>
    </comment>
    <comment ref="G12" authorId="2" shapeId="0">
      <text>
        <r>
          <rPr>
            <b/>
            <sz val="9"/>
            <color indexed="81"/>
            <rFont val="Tahoma"/>
            <family val="2"/>
          </rPr>
          <t>John Edisson Montañez Rey:</t>
        </r>
        <r>
          <rPr>
            <sz val="9"/>
            <color indexed="81"/>
            <rFont val="Tahoma"/>
            <family val="2"/>
          </rPr>
          <t xml:space="preserve">
Es la fecha misma del comité</t>
        </r>
      </text>
    </comment>
    <comment ref="H12" authorId="2" shapeId="0">
      <text>
        <r>
          <rPr>
            <b/>
            <sz val="9"/>
            <color indexed="81"/>
            <rFont val="Tahoma"/>
            <family val="2"/>
          </rPr>
          <t xml:space="preserve">John Edisson Montañez Rey:
</t>
        </r>
        <r>
          <rPr>
            <sz val="9"/>
            <color indexed="81"/>
            <rFont val="Tahoma"/>
            <family val="2"/>
          </rPr>
          <t xml:space="preserve">Se solicita este plazo debido a que hubo una prórroga hasta el </t>
        </r>
        <r>
          <rPr>
            <b/>
            <sz val="9"/>
            <color indexed="81"/>
            <rFont val="Tahoma"/>
            <family val="2"/>
          </rPr>
          <t>6 de febrero</t>
        </r>
        <r>
          <rPr>
            <sz val="9"/>
            <color indexed="81"/>
            <rFont val="Tahoma"/>
            <family val="2"/>
          </rPr>
          <t xml:space="preserve">, luego de la entrega pueden existir observaciones y ajustes hasta por dos meses, es decir </t>
        </r>
        <r>
          <rPr>
            <b/>
            <sz val="9"/>
            <color indexed="81"/>
            <rFont val="Tahoma"/>
            <family val="2"/>
          </rPr>
          <t>6 de abril</t>
        </r>
        <r>
          <rPr>
            <sz val="9"/>
            <color indexed="81"/>
            <rFont val="Tahoma"/>
            <family val="2"/>
          </rPr>
          <t xml:space="preserve">.
</t>
        </r>
        <r>
          <rPr>
            <b/>
            <sz val="9"/>
            <color indexed="12"/>
            <rFont val="Tahoma"/>
            <family val="2"/>
          </rPr>
          <t xml:space="preserve">Opinión OCI: </t>
        </r>
        <r>
          <rPr>
            <sz val="9"/>
            <color indexed="12"/>
            <rFont val="Tahoma"/>
            <family val="2"/>
          </rPr>
          <t>De acuerdo, no presentamos observaciones.</t>
        </r>
      </text>
    </comment>
    <comment ref="H13" authorId="2" shapeId="0">
      <text>
        <r>
          <rPr>
            <b/>
            <sz val="9"/>
            <color indexed="81"/>
            <rFont val="Tahoma"/>
            <family val="2"/>
          </rPr>
          <t xml:space="preserve">John Edisson Montañez Rey:
</t>
        </r>
        <r>
          <rPr>
            <sz val="9"/>
            <color indexed="81"/>
            <rFont val="Tahoma"/>
            <family val="2"/>
          </rPr>
          <t xml:space="preserve">
De acuerdo a la aprobación de las TRD, estan son presentadas máximo 1 mes después al AGN </t>
        </r>
        <r>
          <rPr>
            <b/>
            <sz val="9"/>
            <color indexed="81"/>
            <rFont val="Tahoma"/>
            <family val="2"/>
          </rPr>
          <t>(31 de mayo 2018)</t>
        </r>
        <r>
          <rPr>
            <sz val="9"/>
            <color indexed="81"/>
            <rFont val="Tahoma"/>
            <family val="2"/>
          </rPr>
          <t xml:space="preserve">, este, basado en el acuerdo 04 de 2013 artículo 11 tiene un plazo máximo de 90 días hábiles </t>
        </r>
        <r>
          <rPr>
            <b/>
            <sz val="9"/>
            <color indexed="81"/>
            <rFont val="Tahoma"/>
            <family val="2"/>
          </rPr>
          <t>(Octubre 15 2018)</t>
        </r>
        <r>
          <rPr>
            <sz val="9"/>
            <color indexed="81"/>
            <rFont val="Tahoma"/>
            <family val="2"/>
          </rPr>
          <t xml:space="preserve"> para emitir concepto y que la entidad que presenta TRD tiene hasta 1 mes para realizar ajustes y presentarlas nuevamente </t>
        </r>
        <r>
          <rPr>
            <b/>
            <sz val="9"/>
            <color indexed="81"/>
            <rFont val="Tahoma"/>
            <family val="2"/>
          </rPr>
          <t xml:space="preserve">(Noviembre 15 2018).
</t>
        </r>
        <r>
          <rPr>
            <sz val="9"/>
            <color indexed="81"/>
            <rFont val="Tahoma"/>
            <family val="2"/>
          </rPr>
          <t xml:space="preserve">Nuevamente el AGN tiene 90 días hábiles para emitir concepto, es decir </t>
        </r>
        <r>
          <rPr>
            <b/>
            <sz val="9"/>
            <color indexed="81"/>
            <rFont val="Tahoma"/>
            <family val="2"/>
          </rPr>
          <t xml:space="preserve">(Marzo 31 2019). </t>
        </r>
        <r>
          <rPr>
            <sz val="9"/>
            <color indexed="81"/>
            <rFont val="Tahoma"/>
            <family val="2"/>
          </rPr>
          <t xml:space="preserve">Estos tiempos están contemplados sin tener en cuenta ningún contratiempo, por lo cual se propone una fecha posterior, que permita tener un lapso prudencial de tiempo.
</t>
        </r>
        <r>
          <rPr>
            <b/>
            <sz val="9"/>
            <color indexed="12"/>
            <rFont val="Tahoma"/>
            <family val="2"/>
          </rPr>
          <t xml:space="preserve">Opinión OCI: </t>
        </r>
        <r>
          <rPr>
            <sz val="9"/>
            <color indexed="12"/>
            <rFont val="Tahoma"/>
            <family val="2"/>
          </rPr>
          <t xml:space="preserve">Al revisar el fundamente normativo (Acuerdo 04 de 2013), no encontramos los plazos que fundamentan la ampliación de esta actividad hasta el año 2019. En nuestra revisión, no osbservamos la existencia del plazo de 1 mes para realizar ajustes y los 90 días para emitir un segundo concepto. En cualquier caso, establecer acciones de mejoramiento tan extensas en el tiempo, no corresponde a una buena práctica de gestión. Recomiendo revaluar.
</t>
        </r>
        <r>
          <rPr>
            <b/>
            <sz val="9"/>
            <color indexed="81"/>
            <rFont val="Tahoma"/>
            <family val="2"/>
          </rPr>
          <t xml:space="preserve">John Edisson Montañez Rey: </t>
        </r>
        <r>
          <rPr>
            <b/>
            <sz val="9"/>
            <color indexed="12"/>
            <rFont val="Tahoma"/>
            <family val="2"/>
          </rPr>
          <t xml:space="preserve">
</t>
        </r>
        <r>
          <rPr>
            <b/>
            <sz val="9"/>
            <color indexed="81"/>
            <rFont val="Tahoma"/>
            <family val="2"/>
          </rPr>
          <t xml:space="preserve">
</t>
        </r>
        <r>
          <rPr>
            <sz val="9"/>
            <color indexed="81"/>
            <rFont val="Tahoma"/>
            <family val="2"/>
          </rPr>
          <t>El plazo de un mes se describe en el artículo 10 literal c) "</t>
        </r>
        <r>
          <rPr>
            <i/>
            <sz val="9"/>
            <color indexed="81"/>
            <rFont val="Tahoma"/>
            <family val="2"/>
          </rPr>
          <t xml:space="preserve">la entidad tendrá máximo treinta (30) días para realizar los ajustes solicitados y remitirá nuevamente al Consejo Departamental o Distrital de Archivos"; 
</t>
        </r>
        <r>
          <rPr>
            <sz val="9"/>
            <color indexed="81"/>
            <rFont val="Tahoma"/>
            <family val="2"/>
          </rPr>
          <t>El plazo del segundo concepto (90 días hábiles) se toma partiendo de la premisa que se deben realizar ajustes en las TRD ya que según la experiencia el AGN generalmente no aprueba en una primera instancia, lo que indica que nuevamente tienen los mismos 90 días hábiles para realizar la segunda revisión.   
Por último, se informa, que si bien no es una buena práctica establecer acciones de mejoramiento tan extensas, esto se debe a que la convalidación de las TRD no depende de la ADR si no de los tiempos que por el acuerdo 04 de 2013 tiene el Archivo General de la Nación, para el cual la ADR no tiene ingerencia.</t>
        </r>
      </text>
    </comment>
    <comment ref="H15" authorId="2" shapeId="0">
      <text>
        <r>
          <rPr>
            <b/>
            <sz val="9"/>
            <color indexed="81"/>
            <rFont val="Tahoma"/>
            <family val="2"/>
          </rPr>
          <t>John Edisson Montañez Rey:</t>
        </r>
        <r>
          <rPr>
            <sz val="9"/>
            <color indexed="81"/>
            <rFont val="Tahoma"/>
            <family val="2"/>
          </rPr>
          <t xml:space="preserve">
La misma fecha probable de realización del comité para aprobación de TRD.</t>
        </r>
      </text>
    </comment>
    <comment ref="G16" authorId="2" shapeId="0">
      <text>
        <r>
          <rPr>
            <b/>
            <sz val="9"/>
            <color indexed="81"/>
            <rFont val="Tahoma"/>
            <family val="2"/>
          </rPr>
          <t>John Edisson Montañez Rey:</t>
        </r>
        <r>
          <rPr>
            <sz val="9"/>
            <color indexed="81"/>
            <rFont val="Tahoma"/>
            <family val="2"/>
          </rPr>
          <t xml:space="preserve">
Para esta acitividad la fecha está diferente ya que inicialmente quedo 13 oct de 2017 como el resto, la idea entonces es proponer el cambio de esta fecha debido a que fue un error desde el mismo momento en que se establecieron las fechas debido a que no existía PGD para desarrollar. Por consiguiente, se solicita ajuste a partir de la aprobación del instrumento por el comité.
</t>
        </r>
        <r>
          <rPr>
            <sz val="9"/>
            <color indexed="12"/>
            <rFont val="Tahoma"/>
            <family val="2"/>
          </rPr>
          <t xml:space="preserve">
</t>
        </r>
        <r>
          <rPr>
            <b/>
            <sz val="9"/>
            <color indexed="12"/>
            <rFont val="Tahoma"/>
            <family val="2"/>
          </rPr>
          <t xml:space="preserve">Opinión OCI: </t>
        </r>
        <r>
          <rPr>
            <sz val="9"/>
            <color indexed="12"/>
            <rFont val="Tahoma"/>
            <family val="2"/>
          </rPr>
          <t xml:space="preserve">Si el Comité para la aprobación del PGD se llevaría a cabo el 30-Abr-2018, la fecha de desarrollo del mismo debería ser posterior, por lo cual, no resulta coherente establecer 14-Abr-2018 como fecha de inicio para su desarrollo. Se recomienda establecer una fecha de inicio a partir del mes de May-2018.
</t>
        </r>
        <r>
          <rPr>
            <sz val="9"/>
            <color indexed="81"/>
            <rFont val="Tahoma"/>
            <family val="2"/>
          </rPr>
          <t xml:space="preserve">
Se ajustó la fecha a 31-05-2018 de conformidad a lo observación de </t>
        </r>
        <r>
          <rPr>
            <b/>
            <sz val="9"/>
            <color indexed="81"/>
            <rFont val="Tahoma"/>
            <family val="2"/>
          </rPr>
          <t>OCI</t>
        </r>
        <r>
          <rPr>
            <sz val="9"/>
            <color indexed="81"/>
            <rFont val="Tahoma"/>
            <family val="2"/>
          </rPr>
          <t>.</t>
        </r>
      </text>
    </comment>
    <comment ref="F20" authorId="2" shapeId="0">
      <text>
        <r>
          <rPr>
            <b/>
            <sz val="9"/>
            <color indexed="81"/>
            <rFont val="Tahoma"/>
            <family val="2"/>
          </rPr>
          <t>John Edisson Montañez Rey:</t>
        </r>
        <r>
          <rPr>
            <sz val="9"/>
            <color indexed="81"/>
            <rFont val="Tahoma"/>
            <family val="2"/>
          </rPr>
          <t xml:space="preserve">
Se debe aclarar que el personal contratado apoya la organización y en algunos casos lo realiza dependiendo del volumen documental de cada área. Además, cabe anotar que esta actividad se realizó para la vigencia 2017, sin embargo tal cual como se menciona en la misma la continuidad de la tarea para la vigencia 2018 depende de los recursos económicos asignados a la Dirección Adtiva y Financiera - Gestión Documental.</t>
        </r>
      </text>
    </comment>
    <comment ref="H22" authorId="2" shapeId="0">
      <text>
        <r>
          <rPr>
            <b/>
            <sz val="9"/>
            <color indexed="81"/>
            <rFont val="Tahoma"/>
            <family val="2"/>
          </rPr>
          <t>John Edisson Montañez Rey:</t>
        </r>
        <r>
          <rPr>
            <sz val="9"/>
            <color indexed="81"/>
            <rFont val="Tahoma"/>
            <family val="2"/>
          </rPr>
          <t xml:space="preserve">
El Cto 747 de 2017 se prorrogó hasta el 20 de febrero de 2018.
</t>
        </r>
        <r>
          <rPr>
            <b/>
            <sz val="9"/>
            <color indexed="12"/>
            <rFont val="Tahoma"/>
            <family val="2"/>
          </rPr>
          <t>Opinión OCI:</t>
        </r>
        <r>
          <rPr>
            <sz val="9"/>
            <color indexed="12"/>
            <rFont val="Tahoma"/>
            <family val="2"/>
          </rPr>
          <t xml:space="preserve"> De acuerdo, no presento observaciones.</t>
        </r>
      </text>
    </comment>
  </commentList>
</comments>
</file>

<file path=xl/comments3.xml><?xml version="1.0" encoding="utf-8"?>
<comments xmlns="http://schemas.openxmlformats.org/spreadsheetml/2006/main">
  <authors>
    <author>Maria Elvira Zea</author>
    <author>HERNAN ALONSO RODRIGUEZ MORA</author>
  </authors>
  <commentList>
    <comment ref="P9" authorId="0" shapeId="0">
      <text>
        <r>
          <rPr>
            <sz val="9"/>
            <color indexed="81"/>
            <rFont val="Tahoma"/>
            <family val="2"/>
          </rPr>
          <t xml:space="preserve">Dejar las observaciones frente al cumplimiento y efectividad de las tareas implementadas. 
</t>
        </r>
      </text>
    </comment>
    <comment ref="R9" authorId="1" shapeId="0">
      <text>
        <r>
          <rPr>
            <b/>
            <sz val="9"/>
            <color indexed="81"/>
            <rFont val="Tahoma"/>
            <family val="2"/>
          </rPr>
          <t xml:space="preserve">Fecha en que se cierra completamente el hallazgo
</t>
        </r>
      </text>
    </comment>
    <comment ref="S9" authorId="1" shapeId="0">
      <text>
        <r>
          <rPr>
            <b/>
            <sz val="9"/>
            <color indexed="81"/>
            <rFont val="Tahoma"/>
            <family val="2"/>
          </rPr>
          <t>Número de radicado con el cual la entidad realiza el cierre del hallazgo</t>
        </r>
      </text>
    </comment>
  </commentList>
</comments>
</file>

<file path=xl/sharedStrings.xml><?xml version="1.0" encoding="utf-8"?>
<sst xmlns="http://schemas.openxmlformats.org/spreadsheetml/2006/main" count="505" uniqueCount="172">
  <si>
    <t xml:space="preserve">Entidad: </t>
  </si>
  <si>
    <t xml:space="preserve">NIT: </t>
  </si>
  <si>
    <t xml:space="preserve">Representante Legal: </t>
  </si>
  <si>
    <t xml:space="preserve">Fecha de iniciación: </t>
  </si>
  <si>
    <t>Responsable del proceso:</t>
  </si>
  <si>
    <t>Fecha de finalización:</t>
  </si>
  <si>
    <t xml:space="preserve">Cargo: </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</si>
  <si>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</si>
  <si>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</si>
  <si>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</si>
  <si>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</si>
  <si>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</si>
  <si>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</si>
  <si>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</si>
  <si>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</si>
  <si>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</si>
  <si>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FECHA CIERRE HALLAZGO</t>
  </si>
  <si>
    <t>No. RADICADO</t>
  </si>
  <si>
    <t>EVIDENCIAS</t>
  </si>
  <si>
    <t>INICIO</t>
  </si>
  <si>
    <t>FINALIZACIÓN</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</si>
  <si>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</si>
  <si>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</si>
  <si>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</si>
  <si>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</si>
  <si>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</si>
  <si>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</si>
  <si>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</si>
  <si>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</si>
  <si>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</si>
  <si>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</si>
  <si>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</si>
  <si>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</si>
  <si>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</si>
  <si>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</si>
  <si>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</si>
  <si>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</si>
  <si>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</si>
  <si>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</si>
  <si>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</si>
  <si>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</si>
  <si>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</si>
  <si>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</si>
  <si>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</si>
  <si>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</si>
  <si>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</si>
  <si>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</si>
  <si>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</si>
  <si>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</si>
  <si>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</si>
  <si>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</si>
  <si>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</si>
  <si>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 xml:space="preserve">ACCION 2 </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</si>
  <si>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</si>
  <si>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</si>
  <si>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</si>
  <si>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</si>
  <si>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</si>
  <si>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</si>
  <si>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</si>
  <si>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</si>
  <si>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</si>
  <si>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</si>
  <si>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</si>
  <si>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</si>
  <si>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</si>
  <si>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</si>
  <si>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</si>
  <si>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</si>
  <si>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</si>
  <si>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</si>
  <si>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</si>
  <si>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</si>
  <si>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</si>
  <si>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</si>
  <si>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</si>
  <si>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</si>
  <si>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</si>
  <si>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</si>
  <si>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</si>
  <si>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</si>
  <si>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</si>
  <si>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</si>
  <si>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AGENCIA DE DESARROLLO RURAL</t>
  </si>
  <si>
    <t>CARLOS EDUARDO GECHEM SARMIENTO</t>
  </si>
  <si>
    <t>SECRETARIA GENERAL</t>
  </si>
  <si>
    <t>XXXXXXXXXX</t>
  </si>
  <si>
    <r>
      <rPr>
        <b/>
        <sz val="10"/>
        <rFont val="Arial"/>
        <family val="2"/>
      </rPr>
      <t xml:space="preserve">CAPACITACIÓN DEL PERSONAL DE ARCHIVO
</t>
    </r>
    <r>
      <rPr>
        <sz val="10"/>
        <rFont val="Arial"/>
        <family val="2"/>
      </rPr>
      <t xml:space="preserve">
No se han realizado capacitaciones en cuanto a gestión documental. Por lo anterior, la entidad presuntamente incumple lo establecido en el artículo 18 de la Ley 594 de 2000, así como con lo establecido en el artículo 2.8.2.5.1.4 del Decreto 1080 de 2015.</t>
    </r>
  </si>
  <si>
    <r>
      <t xml:space="preserve">
</t>
    </r>
    <r>
      <rPr>
        <b/>
        <sz val="10"/>
        <rFont val="Arial"/>
        <family val="2"/>
      </rPr>
      <t xml:space="preserve">INSTRUMENTOS ARCHIVÍSTICOS
</t>
    </r>
    <r>
      <rPr>
        <sz val="10"/>
        <rFont val="Arial"/>
        <family val="2"/>
      </rPr>
      <t>Tabla de Retención Documental TRD y Cuadros de Clasificación Documental CCD 
La entidad no cuenta con las TRD convalidadas, ni con los CCD conforme a la producción documental de las dependencias y las últimas reestructuraciones  de la misma, por tanto presuntamente incumple lo establecido en el Acuerdo 04 de 2013.</t>
    </r>
  </si>
  <si>
    <t>Programa de Gestión Documental PGD
La entidad no cuenta con PGD aprobado y publicado presuntamente incumple lo establecido en el artículo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</si>
  <si>
    <t xml:space="preserve">Contar con las TRD y los CCD aprobados por el Comité de Desarrollo Administrativo de la ADR y convalidadas por el Archivo General de la Nación. </t>
  </si>
  <si>
    <t>Contratar la elaboración de las TRD y los CCD de la ADR.</t>
  </si>
  <si>
    <t>Acta de Aprobación del Comité de Desarrollo Administrativo</t>
  </si>
  <si>
    <t xml:space="preserve">Resolución Aprobación TRD y CCD del AGN </t>
  </si>
  <si>
    <t>Convalidar las TRD y los CCD por parte del Archivo General de la Nación AGN.</t>
  </si>
  <si>
    <t>Contar con un PGD a corto, mediano y largo plazo aprobado y publicado, como parte del Plan Estratégico Institucional y del Plan de Acción Anual.</t>
  </si>
  <si>
    <t>Capacitar el personal de archivo de la ADR</t>
  </si>
  <si>
    <t>Organizar los archivos de gestión de todas las dependencias de la ADR</t>
  </si>
  <si>
    <r>
      <rPr>
        <b/>
        <sz val="10"/>
        <rFont val="Arial"/>
        <family val="2"/>
      </rPr>
      <t xml:space="preserve">CONFORMACIÓN DE LOS ARCHIVOS PÚBLICOS
</t>
    </r>
    <r>
      <rPr>
        <sz val="10"/>
        <rFont val="Arial"/>
        <family val="2"/>
      </rPr>
      <t>Organización de los Archivos de Gestión
La entidad no está aplicando en la totalidad de las dependencias todos los criterios de organización de los archivos de gestión; por lo anterior, la ADR presuntamente incumple con lo establecido en los Acuerdos Nº 042 de 2002 (organización de expedientes basados en las TRD, identificación de unidades documentales, inventario documental), Acuerdo Nº 5 de 2013 (diligenciamiento de la hoja de control)</t>
    </r>
  </si>
  <si>
    <t>Contratos</t>
  </si>
  <si>
    <t>Contar con un SIC aprobado por el Presidente de la ADR</t>
  </si>
  <si>
    <r>
      <t xml:space="preserve">SISTEMA INTEGRADO DE CONSERVACIÓN SIC
</t>
    </r>
    <r>
      <rPr>
        <sz val="10"/>
        <rFont val="Arial"/>
        <family val="2"/>
      </rPr>
      <t>La entidad no cuenta con un SIC aprobado mediante acto administrativo expedido por el representante legal de la entidad, como lo menciona el artículo Nº 11 del Acuerdo 6 de 2014 para la conservación de los soportes y preservación de información desde su producción hasta su disposición final. Por lo anterior, se presenta un presunto incumplimiento del artículo 46 de la Ley 594 de 2000, el Acuerdo Nº 049 de 2000, el Acuerdo Nº 050 de 2000 y el Acuerdo 6 de 2014.</t>
    </r>
  </si>
  <si>
    <t>Acto Administrativo de aprobación SIC</t>
  </si>
  <si>
    <t>Adquirir los elementos e instrumentos de control para la conservación documental y preservación digital</t>
  </si>
  <si>
    <t>Obtener y publicar la aprobación del PGD de la ADR por parte del Comité de Desarrollo Administrativo de la ADR.</t>
  </si>
  <si>
    <t>Acta de Aprobación del Comité de Desarrollo Administrativo
Link página Web Publicación PGD</t>
  </si>
  <si>
    <t>Aprobación del SIC por parte del Presidente de la ADR</t>
  </si>
  <si>
    <t>Contrato
Elementos e instrumentos de control para la conservación documental y preservación digital</t>
  </si>
  <si>
    <t xml:space="preserve">Contratar el Diagnóstico del PGD </t>
  </si>
  <si>
    <t xml:space="preserve">Secretaria General
Sandra Patricia Borráez de Escobar
</t>
  </si>
  <si>
    <t>Secretaria General
Sandra Patricia Borráez de Escobar</t>
  </si>
  <si>
    <t>ACCIÓN 3</t>
  </si>
  <si>
    <t xml:space="preserve">Secretaria General
Sandra Patricia Borráez de Escobar
</t>
  </si>
  <si>
    <t>ACCIÓN 4</t>
  </si>
  <si>
    <t>ACCIÓN 5</t>
  </si>
  <si>
    <t xml:space="preserve">Contratar elaboración de diagnóstico, Plan de Emergencias, Plan de Conservación Documental, Plan de Preservación Digital y Sistema Integrado de Conservación  de la ADR </t>
  </si>
  <si>
    <t>ACCIÓN 6</t>
  </si>
  <si>
    <t>ACCIÓN 7</t>
  </si>
  <si>
    <t>ACCIÓN 8</t>
  </si>
  <si>
    <t>ACCIÓN 9</t>
  </si>
  <si>
    <t>ACCIÓN 10</t>
  </si>
  <si>
    <t>ACCIÓN 11</t>
  </si>
  <si>
    <t>ACCIÓN 12</t>
  </si>
  <si>
    <t>ACCIÓN 13</t>
  </si>
  <si>
    <t>ACCIÓN 14</t>
  </si>
  <si>
    <t>ACCIÓN 15</t>
  </si>
  <si>
    <t>ACCIÓN 16</t>
  </si>
  <si>
    <t>ACCIÓN 17</t>
  </si>
  <si>
    <t>ACCIÓN 18</t>
  </si>
  <si>
    <t xml:space="preserve">Acción 7 </t>
  </si>
  <si>
    <t>SANDRA PATRICIA BORRÁEZ DE ESCOBAR</t>
  </si>
  <si>
    <t>ÍTEM</t>
  </si>
  <si>
    <t>ÁREAS Y PERSONAS RESPONSABLES</t>
  </si>
  <si>
    <t>ACCIÓN 1</t>
  </si>
  <si>
    <t>Obtener la aprobación de las TRD y los CCD por parte del Comité de Desarrollo Administrativo de la ADR.</t>
  </si>
  <si>
    <t>900.948.954-4</t>
  </si>
  <si>
    <t xml:space="preserve">Contrato
</t>
  </si>
  <si>
    <t xml:space="preserve">Contrato
</t>
  </si>
  <si>
    <t>Incluir en el Plan Institucional de Capacitación PIC de la ADR  de las vigencias 2018 y 2019 temas de Gestión Documental para el personal de archivo.</t>
  </si>
  <si>
    <t>Listado de Asistencia Capacitación</t>
  </si>
  <si>
    <t>PIC 2018
PIC 2019</t>
  </si>
  <si>
    <t>Listado de asistencia a la inducción y/o reinducción</t>
  </si>
  <si>
    <t xml:space="preserve">Realizar una inducción y/o  reinducción anual al personal de la ADR por parte de  la Dirección de Talento Humano de la Agencia en temas del componente de Gestión Documental durante las vigencias 2018 y 2019 </t>
  </si>
  <si>
    <t>Adquirir la estantería rodante y fija, así como las planotecas requeridas para la organización de los archivos de Gestión, Adecuar y/o contratar los depósitos de archivo requeridos para la organización de los archivos de gestión</t>
  </si>
  <si>
    <t>Contratos
Estantería
Planotecas
Depósitos de Archivo</t>
  </si>
  <si>
    <t>Listado de Asistencia a Capacitación</t>
  </si>
  <si>
    <t>Dictar una capacitación semestral a las depencias de la ADR en el tema de Organización de Archivos de Gestión en las vigencias 2018 y 2019</t>
  </si>
  <si>
    <t>Realizar una capacitación semestral al personal de archivo de la ADR en las vigencias 2018 y 2019</t>
  </si>
  <si>
    <t>PGD</t>
  </si>
  <si>
    <t>Desarrollo del PGD para la ADR</t>
  </si>
  <si>
    <t>Contratar el personal para la organización de los archivos de gestión de todas las dependencias de la ADR (siempre y cuando se cuente con los recursos)</t>
  </si>
  <si>
    <t>JUAN PABLO DIAZ GRANADOS PINEDO</t>
  </si>
  <si>
    <t xml:space="preserve">ACCIÓN 2 </t>
  </si>
  <si>
    <t>Dictar una capacitación semestral a las dependencias de la ADR en el tema de Organización de Archivos de Gestión en las vigencias 2018 y 2019</t>
  </si>
  <si>
    <t>Acta de Aprobación del Comité Institucional de Gestión y Desempeño
Link página Web Publicación PGD</t>
  </si>
  <si>
    <t xml:space="preserve">Contar con las TRD y los CCD aprobados por el Comité Institucional de Gestión y Desempeño de la ADR y convalidadas por el Archivo General de la Nación. </t>
  </si>
  <si>
    <r>
      <t xml:space="preserve">Obtener la aprobación de las TRD y los CCD por parte del </t>
    </r>
    <r>
      <rPr>
        <sz val="10"/>
        <rFont val="Arial"/>
        <family val="2"/>
      </rPr>
      <t xml:space="preserve">Comité Institucional de Gestión y Desempeño </t>
    </r>
  </si>
  <si>
    <r>
      <t>Acta de Aprobación del Comité Institucional de Gestión y Desempeño</t>
    </r>
    <r>
      <rPr>
        <sz val="10"/>
        <color rgb="FFFF0000"/>
        <rFont val="Arial"/>
        <family val="2"/>
      </rPr>
      <t xml:space="preserve"> </t>
    </r>
  </si>
  <si>
    <r>
      <t xml:space="preserve">Obtener y publicar la aprobación del PGD de la ADR por parte del </t>
    </r>
    <r>
      <rPr>
        <sz val="10"/>
        <rFont val="Arial"/>
        <family val="2"/>
      </rPr>
      <t>Comité Institucional de Gestión y Desempeño d</t>
    </r>
    <r>
      <rPr>
        <sz val="10"/>
        <color indexed="8"/>
        <rFont val="Arial"/>
        <family val="2"/>
      </rPr>
      <t>e la ADR.</t>
    </r>
  </si>
  <si>
    <r>
      <t xml:space="preserve">Contratar el personal para </t>
    </r>
    <r>
      <rPr>
        <sz val="10"/>
        <color rgb="FFFF0000"/>
        <rFont val="Arial"/>
        <family val="2"/>
      </rPr>
      <t>apoyar</t>
    </r>
    <r>
      <rPr>
        <sz val="10"/>
        <rFont val="Arial"/>
        <family val="2"/>
      </rPr>
      <t xml:space="preserve">  la organización de los archivos de gestión de todas las dependencias de la ADR (siempre y cuando se cuente con los recursos)</t>
    </r>
  </si>
  <si>
    <t>Aprobar del SIC por parte del Presidente de la ADR</t>
  </si>
  <si>
    <t>N° DE ACCIÓN</t>
  </si>
  <si>
    <t>Fecha de corte de seguimiento:</t>
  </si>
  <si>
    <t xml:space="preserve">CLAUDIA ORTIZ RODRIGUEZ </t>
  </si>
  <si>
    <t xml:space="preserve">Acta Nº 4 del 13 de octubre de 2017, modificado mediante Acta Nº 1 del 31 de enero de 2018. Acta Nº 04 del 30 de Agosto de 2019 </t>
  </si>
  <si>
    <t>DIEGO EDISON TIUZO GARCÍA</t>
  </si>
  <si>
    <t>SECRETARIO GENERAL (E.)</t>
  </si>
  <si>
    <r>
      <t xml:space="preserve">Vigencia 2019 Corte 9-sep-2019: </t>
    </r>
    <r>
      <rPr>
        <sz val="10"/>
        <color rgb="FF800000"/>
        <rFont val="Arial"/>
        <family val="2"/>
      </rPr>
      <t xml:space="preserve">El 21 de marzo de 2019 el Archivo General de la Nación emitió concepto técnico acerca de las TRD las cuales fueron evaluadas y no reunieron la totalidad de los requisitos técnicos establecidos; de igual forma, el grupo de Gestión Documental emitió segundo concepto el 3 de mayo de 2019 con las TRD debidamente ajustadas. </t>
    </r>
    <r>
      <rPr>
        <b/>
        <sz val="10"/>
        <color rgb="FF800000"/>
        <rFont val="Arial"/>
        <family val="2"/>
      </rPr>
      <t xml:space="preserve">
Vigencia 2019 Corte 12-dic-2019: </t>
    </r>
    <r>
      <rPr>
        <sz val="10"/>
        <color rgb="FF800000"/>
        <rFont val="Arial"/>
        <family val="2"/>
      </rPr>
      <t>El 12 de septiembre de 2019 el Archivo General de la Nación emitió concepto técnico acerca de las TRD, las cuales se evaluaron y no reunieron los requisitos técnicos establecidos. 
El día 21 de octubre de 2019 se realizó mesa de trabajo con el Archivo General de la Nación para tratar temas relacionados con la evaluación técnica de las Tablas de Retención Documental  (TRD).
El día 21 de octubre de 2019 la Secretaria General solicitó prórroga de entrega del instrumento archivístico, para lo cual el Archivo General de la Nación concedió a la Agencia de Desarrollo Rural una prórroga hasta el 12 de diciembre de 2019 teniendo en cuenta que la fecha de entrega estaba prevista para el 28 de octubre de 2019. 
El día 3 de diciembre se realizó mesa de trabajo con el Archivo General de la Nación y la Agencia de Desarrollo Rural para tratar temas relacionados con la evaluación técnica de las Tablas de Retención Documental.</t>
    </r>
    <r>
      <rPr>
        <b/>
        <sz val="10"/>
        <color rgb="FF800000"/>
        <rFont val="Arial"/>
        <family val="2"/>
      </rPr>
      <t xml:space="preserve">
Vigencia 2020 corte 29-feb-2020: </t>
    </r>
    <r>
      <rPr>
        <sz val="10"/>
        <color rgb="FF800000"/>
        <rFont val="Arial"/>
        <family val="2"/>
      </rPr>
      <t xml:space="preserve"> Mediante correo electrónico del 12 de diciembre de 2019, dirigido al Archivo General de la Nación, la Secretaría General realizó la tercera entrega de los ajustes realizados a las TRD, en virtud del proceso de evaluación que se surte por parte del Archivo General de la Nación (AGN). Así mismo se aportó copia del radicado ADR N° 20196100093982 del 11 de diciembre de 2019 (Rad. AGN 1-2019-14413 del 13 de diciembre de 2019), cuyo objetivo era, de igual manera, realizar la entrega de las TRD ajustadas al Archivo General de la Nación (AGN) para continuar el proceso de convalidación.
El 21 de febrero de 2020, se realizó mesa de trabajo entre la Agencia de Desarrollo Rural (ADR) y el Archivo General de la Nación (AGN), cuyo objetivo consistía en revisar los ajustes solicitados en el último concepto técnico de evaluación de las Tablas de Retención Documental, comunicado el 9 de septiembre de 2019. Esta mesa de trabajo culminó concluyendo lo siguiente: </t>
    </r>
    <r>
      <rPr>
        <i/>
        <sz val="10"/>
        <color rgb="FF800000"/>
        <rFont val="Arial"/>
        <family val="2"/>
      </rPr>
      <t>“Sobre la base de la revisión de los requisitos enunciados durante la mesa de trabajo, se concluye que las Tablas de Retención Documental junto con sus documentos anexos reúnen los requisitos exigidos en el proceso de convalidación (Instructivo de Evaluación de TRD). Por lo tanto se considera viable que la Agencia de Desarrollo Rural sustente en el Pre-Comité Evaluador de Documentos del Archivo General de la Nación”</t>
    </r>
    <r>
      <rPr>
        <sz val="10"/>
        <color rgb="FF800000"/>
        <rFont val="Arial"/>
        <family val="2"/>
      </rPr>
      <t xml:space="preserve">. </t>
    </r>
  </si>
  <si>
    <t>Secretario General (E) - Dr. Diego E. Tiuzo García</t>
  </si>
  <si>
    <t>Informe OCI-2019-027 del 23 de septiembre de 2019
Informe OCI-2019-037 del 16 de diciembre de 2019
Informe OCI-2020-008 del 4 de marzo de 2020</t>
  </si>
  <si>
    <t>´- Oficio Radicado ADR 20196100018561 del 21 de marzo de 2019.
- Oficio Radicado ADR  20196100022232 del 3 de mayo de 2019.
- Oficio Radicado AGN 1-2019-05260 del 7 de mayo de 2019.
- Listado de asistencia Comité de Gestión y Desempeño.
- Correo enviado el 26 de julio de 2019 con la solicitud de modificación de fecha. 
- Acta de Comité Institucional de Gestión y Desempeño del 30 de agosto de 2019.
- Concepto técnico radicado ADR N° 20196100063401 del día 12 de septiembre de 2019.
- Acta N° 2 de mesa de trabajo con el AGN el 21 de octubre de 2019. 
- Oficio Radicado ADR N° 20196100068732 del 21 de octubre de 2019.
- Comunicado del Archivo General de la Nación  Radicado ADR N° 20196100079601 del 29 de octubre de 2019.
- Acta N° 3 de mesa de trabajo con el AGN el 3 de diciembre de 2019. 
- Comunicado  ADR 20196100093982 del 11 de diciembre de 2019 y correo electrónico del 12 de diciembre de 2019 mediante los cual la ADR remitió al AGN las TRD debidamente ajustadas para continuar con el proceso de evaluación y convalidación 
- Acta N° 4 de mesa de trabajo con el AGN del 21 de enero de 2020.</t>
  </si>
  <si>
    <r>
      <rPr>
        <b/>
        <sz val="10"/>
        <color rgb="FF800000"/>
        <rFont val="Arial"/>
        <family val="2"/>
      </rPr>
      <t xml:space="preserve">Seguimiento Septiembre 2019: </t>
    </r>
    <r>
      <rPr>
        <sz val="10"/>
        <color rgb="FF800000"/>
        <rFont val="Arial"/>
        <family val="2"/>
      </rPr>
      <t xml:space="preserve">En reunión con el Archivo General de la Nación (AGN) el 23-jul-2019 se determinó que este hallazgo continúa abierto; no obstante, el AGN dio la posibilidad de ajustar la fecha de finalización de la actividad. Dicha solicitud se envió mediante correo el día 26-jul-2019 y posteriormente fue presentada al Comité Institucional de Gestión y Desempeño para su respectiva aprobación.
A la fecha del presente seguimiento se encuentra pendiente el acta de aprobación del cambio de fecha por parte del Comité Institucional de Gestión y Desempeño, la cual debía ser enviada con los ajustes correspondientes dentro de los tiempos establecidos en el artículo 2.8.8.4.6 del Decreto 1080 de 2015.
</t>
    </r>
    <r>
      <rPr>
        <b/>
        <sz val="10"/>
        <color rgb="FF800000"/>
        <rFont val="Arial"/>
        <family val="2"/>
      </rPr>
      <t xml:space="preserve">Seguimiento Diciembre 2019: </t>
    </r>
    <r>
      <rPr>
        <sz val="10"/>
        <color rgb="FF800000"/>
        <rFont val="Arial"/>
        <family val="2"/>
      </rPr>
      <t xml:space="preserve">Se observó el acta definitiva del Comité Institucional de Gestión y Desempeño con fecha 30 de agosto de 2019, sesión en la que se aprobó los ajustes al Plan de Mejoramiento Archivístico.
La Secretaria General de la Agencia de Desarrollo Rural ha venido adelantando los avances para el cumplimiento de los requisitos técnicos de las Tablas de Retención Documental, mediante mesas técnicas realizadas el día 21 de octubre y 3 de diciembre de 2019 el área de Gestión Documental ha realizado los ajustes pertinentes al instrumento archivístico. El día 11 de diciembre de 2019 la Secretaria General envió comunicado al comité evaluador de documentos del Archivo General de la Nación con las TRD ajustadas con el fin de continuar con el proceso de convalidación del instrumento archivístico. 
</t>
    </r>
    <r>
      <rPr>
        <b/>
        <sz val="10"/>
        <color rgb="FF800000"/>
        <rFont val="Arial"/>
        <family val="2"/>
      </rPr>
      <t xml:space="preserve">Seguimiento febrero 2020: </t>
    </r>
    <r>
      <rPr>
        <sz val="10"/>
        <color rgb="FF800000"/>
        <rFont val="Arial"/>
        <family val="2"/>
      </rPr>
      <t>Se observó acta de reunión sostenida entre la Agencia de Desarrollo Rural y el Archivo General de la Nación, cuyo objetivo consistía en la revisión de los ajustes solicitados en el mes de septiembre por el AGN. Dicha reunión concluyó indicando que los Tablas de Retención Documental cumplián los requisitos exigidos en el proceso de convalidación y por ende se consideraba viable la sustentación de las mismas ante el Pre-Comité Evaluador de Documentos del AGN. La ADR está a la espera de la programación de la sustentación.</t>
    </r>
  </si>
</sst>
</file>

<file path=xl/styles.xml><?xml version="1.0" encoding="utf-8"?>
<styleSheet xmlns="http://schemas.openxmlformats.org/spreadsheetml/2006/main" xmlns:mc="http://schemas.openxmlformats.org/markup-compatibility/2006" xmlns:x14ac="http://schemas.microsoft.com/office/spreadsheetml/2009/9/ac" mc:Ignorable="x14ac">
  <fonts count="27"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color rgb="FFFF0000"/>
      <name val="Arial"/>
      <family val="2"/>
    </font>
    <font>
      <b/>
      <sz val="11"/>
      <color theme="1"/>
      <name val="Arial"/>
      <family val="2"/>
    </font>
    <font>
      <sz val="10"/>
      <color rgb="FFFF0000"/>
      <name val="Arial"/>
      <family val="2"/>
    </font>
    <font>
      <b/>
      <sz val="9"/>
      <color indexed="12"/>
      <name val="Tahoma"/>
      <family val="2"/>
    </font>
    <font>
      <sz val="9"/>
      <color indexed="12"/>
      <name val="Tahoma"/>
      <family val="2"/>
    </font>
    <font>
      <i/>
      <sz val="9"/>
      <color indexed="81"/>
      <name val="Tahoma"/>
      <family val="2"/>
    </font>
    <font>
      <sz val="10"/>
      <color rgb="FF800000"/>
      <name val="Arial"/>
      <family val="2"/>
    </font>
    <font>
      <b/>
      <sz val="11"/>
      <color theme="8" tint="-0.249977111117893"/>
      <name val="Arial"/>
      <family val="2"/>
    </font>
    <font>
      <sz val="11"/>
      <color theme="8" tint="-0.249977111117893"/>
      <name val="Arial"/>
      <family val="2"/>
    </font>
    <font>
      <sz val="11"/>
      <color theme="1"/>
      <name val="Calibri"/>
      <family val="2"/>
      <scheme val="minor"/>
    </font>
    <font>
      <b/>
      <sz val="10"/>
      <color rgb="FF800000"/>
      <name val="Arial"/>
      <family val="2"/>
    </font>
    <font>
      <i/>
      <sz val="10"/>
      <color rgb="FF800000"/>
      <name val="Arial"/>
      <family val="2"/>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2">
    <xf numFmtId="0" fontId="0" fillId="0" borderId="0"/>
    <xf numFmtId="9" fontId="24" fillId="0" borderId="0" applyFont="0" applyFill="0" applyBorder="0" applyAlignment="0" applyProtection="0"/>
  </cellStyleXfs>
  <cellXfs count="285">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6" fillId="3" borderId="4" xfId="0" applyFont="1" applyFill="1" applyBorder="1" applyAlignment="1">
      <alignment horizontal="justify" vertical="top" wrapText="1"/>
    </xf>
    <xf numFmtId="0" fontId="8" fillId="0"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6" xfId="0" applyFont="1" applyFill="1" applyBorder="1" applyAlignment="1">
      <alignment horizontal="center" vertical="center" wrapText="1"/>
    </xf>
    <xf numFmtId="0" fontId="8" fillId="0" borderId="20"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6" xfId="0" applyFont="1" applyBorder="1" applyAlignment="1">
      <alignment horizontal="center" vertical="center"/>
    </xf>
    <xf numFmtId="0" fontId="8" fillId="0" borderId="4" xfId="0" applyFont="1" applyFill="1" applyBorder="1" applyAlignment="1">
      <alignment horizontal="justify" vertical="top" wrapText="1"/>
    </xf>
    <xf numFmtId="9" fontId="6"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10" fontId="6" fillId="0" borderId="8"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top" wrapText="1"/>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0" fontId="6" fillId="0" borderId="8" xfId="0" applyFont="1" applyFill="1" applyBorder="1" applyAlignment="1">
      <alignment horizontal="justify" vertical="center" wrapText="1"/>
    </xf>
    <xf numFmtId="14" fontId="6" fillId="0" borderId="8" xfId="0" applyNumberFormat="1" applyFont="1" applyFill="1" applyBorder="1" applyAlignment="1">
      <alignment horizontal="justify" vertical="center" wrapText="1"/>
    </xf>
    <xf numFmtId="14" fontId="6" fillId="3"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14" fontId="6" fillId="0" borderId="4" xfId="0" applyNumberFormat="1" applyFont="1" applyFill="1" applyBorder="1" applyAlignment="1">
      <alignment horizontal="justify" vertical="center" wrapText="1"/>
    </xf>
    <xf numFmtId="14" fontId="6" fillId="3"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9" fontId="6" fillId="3" borderId="4" xfId="0" applyNumberFormat="1" applyFont="1" applyFill="1" applyBorder="1" applyAlignment="1">
      <alignment horizontal="justify" vertical="center" wrapText="1"/>
    </xf>
    <xf numFmtId="14" fontId="6" fillId="0" borderId="8" xfId="0" applyNumberFormat="1" applyFont="1" applyFill="1" applyBorder="1" applyAlignment="1">
      <alignment horizontal="center" vertical="center" wrapText="1"/>
    </xf>
    <xf numFmtId="0" fontId="6" fillId="0" borderId="8" xfId="0" applyFont="1" applyFill="1" applyBorder="1" applyAlignment="1">
      <alignment horizontal="justify"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6" xfId="0" applyFont="1" applyBorder="1" applyAlignment="1">
      <alignment horizontal="center" vertical="center"/>
    </xf>
    <xf numFmtId="10" fontId="6" fillId="0" borderId="8" xfId="0" applyNumberFormat="1" applyFont="1" applyFill="1" applyBorder="1" applyAlignment="1">
      <alignment horizontal="center" vertical="center" wrapText="1"/>
    </xf>
    <xf numFmtId="0" fontId="7" fillId="0" borderId="0" xfId="0" applyFont="1" applyAlignment="1">
      <alignment horizontal="right" vertical="center" wrapText="1"/>
    </xf>
    <xf numFmtId="0" fontId="5" fillId="2" borderId="1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justify" vertical="center" wrapText="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1" fontId="6" fillId="0" borderId="8"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0" fontId="21" fillId="0" borderId="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21" fillId="0" borderId="27"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wrapText="1"/>
      <protection locked="0"/>
    </xf>
    <xf numFmtId="0" fontId="8" fillId="0" borderId="23" xfId="0" applyFont="1" applyFill="1" applyBorder="1" applyAlignment="1" applyProtection="1">
      <alignment horizontal="justify" vertical="center" wrapText="1"/>
      <protection locked="0"/>
    </xf>
    <xf numFmtId="0" fontId="0" fillId="0" borderId="0" xfId="0" applyFill="1" applyAlignment="1" applyProtection="1">
      <alignment vertical="center"/>
      <protection locked="0"/>
    </xf>
    <xf numFmtId="0" fontId="4" fillId="0" borderId="4"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center" vertical="center" wrapText="1"/>
      <protection locked="0"/>
    </xf>
    <xf numFmtId="1" fontId="6" fillId="3" borderId="8" xfId="0" applyNumberFormat="1"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3" xfId="0" applyFont="1" applyFill="1" applyBorder="1" applyAlignment="1" applyProtection="1">
      <alignment horizontal="justify" vertical="center" wrapText="1"/>
      <protection locked="0"/>
    </xf>
    <xf numFmtId="0" fontId="8" fillId="0" borderId="24" xfId="0" applyFont="1" applyFill="1" applyBorder="1" applyAlignment="1" applyProtection="1">
      <alignment horizontal="justify" vertical="center" wrapText="1"/>
      <protection locked="0"/>
    </xf>
    <xf numFmtId="0" fontId="6" fillId="2" borderId="8"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justify" vertical="center" wrapText="1"/>
      <protection locked="0"/>
    </xf>
    <xf numFmtId="14" fontId="6" fillId="3" borderId="8" xfId="0" applyNumberFormat="1" applyFont="1" applyFill="1" applyBorder="1" applyAlignment="1" applyProtection="1">
      <alignment horizontal="center" vertical="center" wrapText="1"/>
      <protection locked="0"/>
    </xf>
    <xf numFmtId="0" fontId="8" fillId="0" borderId="27"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justify" vertical="center" wrapText="1"/>
      <protection locked="0"/>
    </xf>
    <xf numFmtId="14" fontId="6" fillId="3"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justify" vertical="center" wrapText="1"/>
      <protection locked="0"/>
    </xf>
    <xf numFmtId="0" fontId="8" fillId="0" borderId="29" xfId="0" applyFont="1" applyFill="1" applyBorder="1" applyAlignment="1" applyProtection="1">
      <alignment horizontal="justify" vertical="center" wrapText="1"/>
      <protection locked="0"/>
    </xf>
    <xf numFmtId="1" fontId="6" fillId="3" borderId="4" xfId="0" applyNumberFormat="1" applyFont="1" applyFill="1" applyBorder="1" applyAlignment="1" applyProtection="1">
      <alignment horizontal="center" vertical="center" wrapText="1"/>
      <protection locked="0"/>
    </xf>
    <xf numFmtId="0" fontId="6" fillId="0" borderId="0" xfId="0" applyFont="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1" fontId="6" fillId="3" borderId="0"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7" fillId="0" borderId="0" xfId="0" applyFont="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7" fillId="0" borderId="0" xfId="0" applyFont="1" applyAlignment="1" applyProtection="1">
      <alignment horizontal="justify" vertical="center" wrapText="1"/>
      <protection locked="0"/>
    </xf>
    <xf numFmtId="9" fontId="7" fillId="0" borderId="0" xfId="0" applyNumberFormat="1" applyFont="1" applyAlignment="1" applyProtection="1">
      <alignment horizontal="justify" vertical="center" wrapText="1"/>
      <protection locked="0"/>
    </xf>
    <xf numFmtId="10" fontId="7" fillId="0" borderId="0" xfId="0" applyNumberFormat="1" applyFont="1" applyAlignment="1" applyProtection="1">
      <alignment horizontal="center" vertical="center" wrapText="1"/>
      <protection locked="0"/>
    </xf>
    <xf numFmtId="10" fontId="6" fillId="0" borderId="0" xfId="0" applyNumberFormat="1" applyFont="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0" fontId="21" fillId="0" borderId="20" xfId="0" applyFont="1" applyFill="1" applyBorder="1" applyAlignment="1" applyProtection="1">
      <alignment horizontal="justify" vertical="center" wrapText="1"/>
      <protection locked="0"/>
    </xf>
    <xf numFmtId="0" fontId="21" fillId="0" borderId="24" xfId="0" applyFont="1" applyFill="1" applyBorder="1" applyAlignment="1" applyProtection="1">
      <alignment horizontal="justify" vertical="center" wrapText="1"/>
      <protection locked="0"/>
    </xf>
    <xf numFmtId="0" fontId="21" fillId="0" borderId="4" xfId="0" applyFont="1" applyFill="1" applyBorder="1" applyAlignment="1" applyProtection="1">
      <alignment horizontal="justify" vertical="center" wrapText="1"/>
      <protection locked="0"/>
    </xf>
    <xf numFmtId="9" fontId="0" fillId="3" borderId="0" xfId="1" applyFont="1" applyFill="1"/>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6"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wrapText="1"/>
      <protection locked="0"/>
    </xf>
    <xf numFmtId="0" fontId="6" fillId="0" borderId="8" xfId="0" applyFont="1" applyFill="1" applyBorder="1" applyAlignment="1" applyProtection="1">
      <alignment vertical="center" wrapText="1"/>
      <protection locked="0"/>
    </xf>
    <xf numFmtId="0" fontId="8" fillId="0" borderId="32" xfId="0" applyFont="1" applyFill="1" applyBorder="1" applyAlignment="1" applyProtection="1">
      <alignment vertical="center" wrapText="1"/>
      <protection locked="0"/>
    </xf>
    <xf numFmtId="0" fontId="6" fillId="0" borderId="2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6" fillId="0" borderId="8" xfId="0" applyFont="1" applyFill="1" applyBorder="1" applyAlignment="1">
      <alignment horizontal="justify" vertical="center" wrapText="1"/>
    </xf>
    <xf numFmtId="0" fontId="8" fillId="0" borderId="4" xfId="0" applyFont="1" applyFill="1" applyBorder="1" applyAlignment="1">
      <alignment horizontal="justify" vertical="center" wrapText="1"/>
    </xf>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10" fontId="6" fillId="3" borderId="34" xfId="0" applyNumberFormat="1" applyFont="1" applyFill="1" applyBorder="1" applyAlignment="1">
      <alignment horizontal="center" vertical="center" wrapText="1"/>
    </xf>
    <xf numFmtId="10" fontId="6" fillId="3" borderId="33" xfId="0" applyNumberFormat="1"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8" xfId="0" applyFont="1" applyFill="1" applyBorder="1" applyAlignment="1">
      <alignment horizontal="justify" vertical="top" wrapText="1"/>
    </xf>
    <xf numFmtId="0" fontId="7" fillId="0" borderId="4" xfId="0" applyFont="1" applyFill="1" applyBorder="1" applyAlignment="1">
      <alignment horizontal="justify" vertical="top" wrapText="1"/>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4" xfId="0" applyFont="1" applyBorder="1" applyAlignment="1">
      <alignment horizontal="left"/>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16" fillId="0" borderId="1"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5"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10" fontId="6" fillId="0" borderId="32" xfId="0" applyNumberFormat="1" applyFont="1" applyFill="1" applyBorder="1" applyAlignment="1">
      <alignment horizontal="center" vertical="center" wrapText="1"/>
    </xf>
    <xf numFmtId="10" fontId="6" fillId="0" borderId="33"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21" fillId="0" borderId="30" xfId="0" applyFont="1" applyFill="1" applyBorder="1" applyAlignment="1" applyProtection="1">
      <alignment horizontal="center" vertical="center" wrapText="1"/>
      <protection locked="0"/>
    </xf>
    <xf numFmtId="0" fontId="21" fillId="0" borderId="20"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21" fillId="0" borderId="34" xfId="0" applyFont="1" applyFill="1" applyBorder="1" applyAlignment="1" applyProtection="1">
      <alignment horizontal="justify" vertical="center" wrapText="1"/>
      <protection locked="0"/>
    </xf>
    <xf numFmtId="0" fontId="21" fillId="0" borderId="8" xfId="0" applyFont="1" applyFill="1" applyBorder="1" applyAlignment="1" applyProtection="1">
      <alignment horizontal="justify"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8" fillId="0" borderId="39"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25" fillId="0" borderId="34" xfId="0" applyFont="1" applyFill="1" applyBorder="1" applyAlignment="1" applyProtection="1">
      <alignment horizontal="justify" vertical="center" wrapText="1"/>
      <protection locked="0"/>
    </xf>
    <xf numFmtId="0" fontId="25" fillId="0" borderId="8" xfId="0" applyFont="1" applyFill="1" applyBorder="1" applyAlignment="1" applyProtection="1">
      <alignment horizontal="justify" vertical="center" wrapText="1"/>
      <protection locked="0"/>
    </xf>
    <xf numFmtId="9" fontId="6" fillId="3" borderId="34" xfId="0" applyNumberFormat="1" applyFont="1" applyFill="1" applyBorder="1" applyAlignment="1" applyProtection="1">
      <alignment horizontal="center" vertical="center" wrapText="1"/>
      <protection locked="0"/>
    </xf>
    <xf numFmtId="9" fontId="6" fillId="3" borderId="8" xfId="0" applyNumberFormat="1" applyFont="1" applyFill="1" applyBorder="1" applyAlignment="1" applyProtection="1">
      <alignment horizontal="center" vertical="center" wrapText="1"/>
      <protection locked="0"/>
    </xf>
    <xf numFmtId="10" fontId="8" fillId="0" borderId="34" xfId="0" applyNumberFormat="1" applyFont="1" applyFill="1" applyBorder="1" applyAlignment="1" applyProtection="1">
      <alignment horizontal="center" vertical="center" wrapText="1"/>
      <protection locked="0"/>
    </xf>
    <xf numFmtId="10" fontId="8" fillId="0" borderId="8" xfId="0" applyNumberFormat="1" applyFont="1" applyFill="1" applyBorder="1" applyAlignment="1" applyProtection="1">
      <alignment horizontal="center" vertical="center" wrapText="1"/>
      <protection locked="0"/>
    </xf>
    <xf numFmtId="1" fontId="6" fillId="3" borderId="34" xfId="0" applyNumberFormat="1" applyFont="1" applyFill="1" applyBorder="1" applyAlignment="1" applyProtection="1">
      <alignment horizontal="center" vertical="center" wrapText="1"/>
      <protection locked="0"/>
    </xf>
    <xf numFmtId="1" fontId="6" fillId="3" borderId="8" xfId="0" applyNumberFormat="1" applyFont="1" applyFill="1" applyBorder="1" applyAlignment="1" applyProtection="1">
      <alignment horizontal="center" vertical="center" wrapText="1"/>
      <protection locked="0"/>
    </xf>
    <xf numFmtId="14" fontId="6" fillId="0" borderId="34" xfId="0" applyNumberFormat="1"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0" fontId="5" fillId="2" borderId="8" xfId="0" applyFont="1" applyFill="1" applyBorder="1" applyAlignment="1" applyProtection="1">
      <alignment horizontal="center" vertical="center" textRotation="89" wrapText="1"/>
      <protection locked="0"/>
    </xf>
    <xf numFmtId="0" fontId="5" fillId="2" borderId="4" xfId="0" applyFont="1" applyFill="1" applyBorder="1" applyAlignment="1" applyProtection="1">
      <alignment horizontal="center" vertical="center" textRotation="89" wrapText="1"/>
      <protection locked="0"/>
    </xf>
    <xf numFmtId="0" fontId="6" fillId="0" borderId="8" xfId="0"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10" fontId="6" fillId="3" borderId="34" xfId="0" applyNumberFormat="1" applyFont="1" applyFill="1" applyBorder="1" applyAlignment="1" applyProtection="1">
      <alignment horizontal="center" vertical="center" wrapText="1"/>
      <protection locked="0"/>
    </xf>
    <xf numFmtId="10" fontId="6" fillId="3" borderId="33" xfId="0" applyNumberFormat="1" applyFont="1" applyFill="1" applyBorder="1" applyAlignment="1" applyProtection="1">
      <alignment horizontal="center" vertical="center" wrapText="1"/>
      <protection locked="0"/>
    </xf>
    <xf numFmtId="10" fontId="6" fillId="3" borderId="8" xfId="0" applyNumberFormat="1"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10" fontId="6" fillId="3" borderId="4" xfId="0" applyNumberFormat="1" applyFont="1" applyFill="1" applyBorder="1" applyAlignment="1" applyProtection="1">
      <alignment horizontal="center" vertical="center" wrapText="1"/>
      <protection locked="0"/>
    </xf>
    <xf numFmtId="0" fontId="7" fillId="0" borderId="0" xfId="0" applyFont="1" applyBorder="1" applyAlignment="1" applyProtection="1">
      <alignment horizontal="right" vertical="center" wrapText="1"/>
      <protection locked="0"/>
    </xf>
    <xf numFmtId="0" fontId="7" fillId="0" borderId="0" xfId="0" applyFont="1" applyAlignment="1" applyProtection="1">
      <alignment horizontal="right" vertical="center" wrapText="1"/>
      <protection locked="0"/>
    </xf>
    <xf numFmtId="0" fontId="6" fillId="0" borderId="4" xfId="0" applyFont="1" applyFill="1" applyBorder="1" applyAlignment="1" applyProtection="1">
      <alignment horizontal="justify" vertical="center" wrapText="1"/>
      <protection locked="0"/>
    </xf>
    <xf numFmtId="0" fontId="6"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6" fillId="0" borderId="32" xfId="0" applyFont="1" applyFill="1" applyBorder="1" applyAlignment="1" applyProtection="1">
      <alignment horizontal="justify" vertical="center" wrapText="1"/>
      <protection locked="0"/>
    </xf>
    <xf numFmtId="0" fontId="6" fillId="0" borderId="33" xfId="0" applyFont="1" applyFill="1" applyBorder="1" applyAlignment="1" applyProtection="1">
      <alignment horizontal="justify" vertical="center" wrapText="1"/>
      <protection locked="0"/>
    </xf>
    <xf numFmtId="0" fontId="5" fillId="2" borderId="32" xfId="0" applyFont="1" applyFill="1" applyBorder="1" applyAlignment="1" applyProtection="1">
      <alignment horizontal="center" vertical="center" textRotation="89" wrapText="1"/>
      <protection locked="0"/>
    </xf>
    <xf numFmtId="0" fontId="5" fillId="2" borderId="33" xfId="0" applyFont="1" applyFill="1" applyBorder="1" applyAlignment="1" applyProtection="1">
      <alignment horizontal="center" vertical="center" textRotation="89" wrapText="1"/>
      <protection locked="0"/>
    </xf>
    <xf numFmtId="10" fontId="6" fillId="0" borderId="32" xfId="0" applyNumberFormat="1" applyFont="1" applyFill="1" applyBorder="1" applyAlignment="1" applyProtection="1">
      <alignment horizontal="center" vertical="center" wrapText="1"/>
      <protection locked="0"/>
    </xf>
    <xf numFmtId="10" fontId="6" fillId="0" borderId="33"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0" fontId="6" fillId="0" borderId="37" xfId="0" applyFont="1" applyFill="1" applyBorder="1" applyAlignment="1" applyProtection="1">
      <alignment horizontal="center" vertical="center" wrapText="1"/>
      <protection locked="0"/>
    </xf>
    <xf numFmtId="0" fontId="6" fillId="0" borderId="38" xfId="0" applyFont="1" applyFill="1" applyBorder="1" applyAlignment="1" applyProtection="1">
      <alignment horizontal="center" vertical="center" wrapText="1"/>
      <protection locked="0"/>
    </xf>
    <xf numFmtId="0" fontId="4" fillId="0" borderId="34" xfId="0" applyFont="1" applyFill="1" applyBorder="1" applyAlignment="1" applyProtection="1">
      <alignment horizontal="justify" vertical="center" wrapText="1"/>
      <protection locked="0"/>
    </xf>
    <xf numFmtId="0" fontId="4" fillId="0" borderId="8" xfId="0" applyFont="1" applyFill="1" applyBorder="1" applyAlignment="1" applyProtection="1">
      <alignment horizontal="justify" vertical="center" wrapText="1"/>
      <protection locked="0"/>
    </xf>
    <xf numFmtId="0" fontId="8" fillId="2" borderId="34"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8" fillId="0" borderId="33"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22" fillId="0" borderId="1" xfId="0"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14" fontId="22" fillId="0" borderId="1" xfId="0" applyNumberFormat="1" applyFont="1" applyBorder="1" applyAlignment="1" applyProtection="1">
      <alignment horizontal="left" vertical="center"/>
      <protection locked="0"/>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4" fillId="4" borderId="13"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0" fontId="5" fillId="4" borderId="4" xfId="0" applyFont="1" applyFill="1" applyBorder="1" applyAlignment="1" applyProtection="1">
      <alignment horizontal="center" vertical="center" wrapText="1"/>
      <protection locked="0"/>
    </xf>
    <xf numFmtId="0" fontId="5" fillId="4" borderId="16"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14" fontId="22" fillId="0" borderId="1" xfId="0" applyNumberFormat="1" applyFont="1" applyFill="1" applyBorder="1" applyAlignment="1" applyProtection="1">
      <alignment horizontal="left" vertical="center"/>
      <protection locked="0"/>
    </xf>
    <xf numFmtId="0" fontId="22" fillId="0" borderId="3"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2" fillId="2" borderId="40" xfId="0" applyFont="1" applyFill="1" applyBorder="1" applyAlignment="1" applyProtection="1">
      <alignment horizontal="center" vertical="center" wrapText="1"/>
      <protection locked="0"/>
    </xf>
    <xf numFmtId="0" fontId="12" fillId="5" borderId="27" xfId="0" applyFont="1" applyFill="1" applyBorder="1" applyAlignment="1" applyProtection="1">
      <alignment horizontal="center" vertical="center" wrapText="1"/>
      <protection locked="0"/>
    </xf>
    <xf numFmtId="0" fontId="12" fillId="5" borderId="40"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12" fillId="4" borderId="8" xfId="0" applyFont="1" applyFill="1" applyBorder="1" applyAlignment="1" applyProtection="1">
      <alignment horizontal="center" vertical="center" wrapText="1"/>
      <protection locked="0"/>
    </xf>
    <xf numFmtId="0" fontId="12" fillId="4" borderId="23" xfId="0" applyFont="1" applyFill="1" applyBorder="1" applyAlignment="1" applyProtection="1">
      <alignment horizontal="center" vertical="center" wrapText="1"/>
      <protection locked="0"/>
    </xf>
    <xf numFmtId="0" fontId="13" fillId="0" borderId="16" xfId="0" applyFont="1" applyBorder="1" applyAlignment="1" applyProtection="1">
      <alignment horizontal="left" vertical="center" wrapText="1"/>
      <protection locked="0"/>
    </xf>
    <xf numFmtId="0" fontId="22" fillId="0" borderId="41" xfId="0" applyFont="1" applyBorder="1" applyAlignment="1" applyProtection="1">
      <alignment horizontal="left" vertical="center"/>
      <protection locked="0"/>
    </xf>
    <xf numFmtId="0" fontId="22" fillId="0" borderId="42" xfId="0" applyFont="1" applyBorder="1" applyAlignment="1" applyProtection="1">
      <alignment horizontal="left" vertical="center"/>
      <protection locked="0"/>
    </xf>
    <xf numFmtId="0" fontId="22" fillId="0" borderId="43" xfId="0" applyFont="1" applyBorder="1" applyAlignment="1" applyProtection="1">
      <alignment horizontal="left" vertical="center"/>
      <protection locked="0"/>
    </xf>
  </cellXfs>
  <cellStyles count="2">
    <cellStyle name="Normal" xfId="0" builtinId="0"/>
    <cellStyle name="Porcentaje" xfId="1" builtinId="5"/>
  </cellStyles>
  <dxfs count="2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T84"/>
  <sheetViews>
    <sheetView showGridLines="0" zoomScaleNormal="100" zoomScalePageLayoutView="55" workbookViewId="0">
      <selection activeCell="H20" sqref="H20"/>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37" t="s">
        <v>0</v>
      </c>
      <c r="B3" s="138"/>
      <c r="C3" s="139" t="s">
        <v>83</v>
      </c>
      <c r="D3" s="140"/>
      <c r="E3" s="140"/>
      <c r="F3" s="140"/>
      <c r="G3" s="140"/>
      <c r="H3" s="140"/>
      <c r="I3" s="141"/>
      <c r="J3" s="32" t="s">
        <v>1</v>
      </c>
      <c r="K3" s="142" t="s">
        <v>135</v>
      </c>
      <c r="L3" s="143"/>
      <c r="M3" s="143"/>
      <c r="N3" s="143"/>
      <c r="O3" s="143"/>
      <c r="P3" s="143"/>
      <c r="Q3" s="143"/>
      <c r="R3" s="143"/>
      <c r="S3" s="143"/>
      <c r="T3" s="144"/>
    </row>
    <row r="4" spans="1:20" x14ac:dyDescent="0.25">
      <c r="A4" s="145" t="s">
        <v>2</v>
      </c>
      <c r="B4" s="145"/>
      <c r="C4" s="139" t="s">
        <v>84</v>
      </c>
      <c r="D4" s="140"/>
      <c r="E4" s="140"/>
      <c r="F4" s="140"/>
      <c r="G4" s="140"/>
      <c r="H4" s="140"/>
      <c r="I4" s="141"/>
      <c r="J4" s="146" t="s">
        <v>3</v>
      </c>
      <c r="K4" s="147"/>
      <c r="L4" s="148">
        <v>43021</v>
      </c>
      <c r="M4" s="149"/>
      <c r="N4" s="149"/>
      <c r="O4" s="149"/>
      <c r="P4" s="149"/>
      <c r="Q4" s="149"/>
      <c r="R4" s="149"/>
      <c r="S4" s="149"/>
      <c r="T4" s="150"/>
    </row>
    <row r="5" spans="1:20" x14ac:dyDescent="0.25">
      <c r="A5" s="145" t="s">
        <v>4</v>
      </c>
      <c r="B5" s="145"/>
      <c r="C5" s="153" t="s">
        <v>130</v>
      </c>
      <c r="D5" s="154"/>
      <c r="E5" s="154"/>
      <c r="F5" s="154"/>
      <c r="G5" s="154"/>
      <c r="H5" s="154"/>
      <c r="I5" s="155"/>
      <c r="J5" s="156" t="s">
        <v>5</v>
      </c>
      <c r="K5" s="157"/>
      <c r="L5" s="148">
        <v>43769</v>
      </c>
      <c r="M5" s="149"/>
      <c r="N5" s="149"/>
      <c r="O5" s="149"/>
      <c r="P5" s="149"/>
      <c r="Q5" s="149"/>
      <c r="R5" s="149"/>
      <c r="S5" s="149"/>
      <c r="T5" s="150"/>
    </row>
    <row r="6" spans="1:20" x14ac:dyDescent="0.25">
      <c r="A6" s="145" t="s">
        <v>6</v>
      </c>
      <c r="B6" s="145"/>
      <c r="C6" s="1" t="s">
        <v>85</v>
      </c>
      <c r="D6" s="2"/>
      <c r="E6" s="2"/>
      <c r="F6" s="2"/>
      <c r="G6" s="2"/>
      <c r="H6" s="2"/>
      <c r="I6" s="23"/>
      <c r="J6" s="29"/>
      <c r="K6" s="22"/>
      <c r="L6" s="23"/>
      <c r="M6" s="23"/>
      <c r="N6" s="23"/>
      <c r="O6" s="23"/>
      <c r="P6" s="23"/>
      <c r="Q6" s="23"/>
      <c r="R6" s="23"/>
      <c r="S6" s="23"/>
      <c r="T6" s="24"/>
    </row>
    <row r="7" spans="1:20" ht="26.25" customHeight="1" thickBot="1" x14ac:dyDescent="0.3">
      <c r="A7" s="178" t="s">
        <v>46</v>
      </c>
      <c r="B7" s="178"/>
      <c r="C7" s="175" t="s">
        <v>86</v>
      </c>
      <c r="D7" s="176"/>
      <c r="E7" s="176"/>
      <c r="F7" s="176"/>
      <c r="G7" s="176"/>
      <c r="H7" s="176"/>
      <c r="I7" s="176"/>
      <c r="J7" s="176"/>
      <c r="K7" s="176"/>
      <c r="L7" s="176"/>
      <c r="M7" s="176"/>
      <c r="N7" s="176"/>
      <c r="O7" s="176"/>
      <c r="P7" s="176"/>
      <c r="Q7" s="176"/>
      <c r="R7" s="176"/>
      <c r="S7" s="176"/>
      <c r="T7" s="177"/>
    </row>
    <row r="8" spans="1:20" ht="15.75" x14ac:dyDescent="0.25">
      <c r="A8" s="163" t="s">
        <v>44</v>
      </c>
      <c r="B8" s="164"/>
      <c r="C8" s="165"/>
      <c r="D8" s="165"/>
      <c r="E8" s="165"/>
      <c r="F8" s="165"/>
      <c r="G8" s="165"/>
      <c r="H8" s="165"/>
      <c r="I8" s="165"/>
      <c r="J8" s="165"/>
      <c r="K8" s="165"/>
      <c r="L8" s="165"/>
      <c r="M8" s="165"/>
      <c r="N8" s="165"/>
      <c r="O8" s="166"/>
      <c r="P8" s="169" t="s">
        <v>43</v>
      </c>
      <c r="Q8" s="170"/>
      <c r="R8" s="160" t="s">
        <v>42</v>
      </c>
      <c r="S8" s="161"/>
      <c r="T8" s="162"/>
    </row>
    <row r="9" spans="1:20" ht="28.5" customHeight="1" x14ac:dyDescent="0.25">
      <c r="A9" s="173" t="s">
        <v>131</v>
      </c>
      <c r="B9" s="151" t="s">
        <v>7</v>
      </c>
      <c r="C9" s="151" t="s">
        <v>48</v>
      </c>
      <c r="D9" s="151" t="s">
        <v>8</v>
      </c>
      <c r="E9" s="151" t="s">
        <v>54</v>
      </c>
      <c r="F9" s="151" t="s">
        <v>9</v>
      </c>
      <c r="G9" s="151" t="s">
        <v>10</v>
      </c>
      <c r="H9" s="151"/>
      <c r="I9" s="151" t="s">
        <v>11</v>
      </c>
      <c r="J9" s="151" t="s">
        <v>12</v>
      </c>
      <c r="K9" s="185" t="s">
        <v>13</v>
      </c>
      <c r="L9" s="151" t="s">
        <v>14</v>
      </c>
      <c r="M9" s="151" t="s">
        <v>15</v>
      </c>
      <c r="N9" s="151" t="s">
        <v>132</v>
      </c>
      <c r="O9" s="183" t="s">
        <v>18</v>
      </c>
      <c r="P9" s="158" t="s">
        <v>41</v>
      </c>
      <c r="Q9" s="171" t="s">
        <v>47</v>
      </c>
      <c r="R9" s="179" t="s">
        <v>16</v>
      </c>
      <c r="S9" s="181" t="s">
        <v>17</v>
      </c>
      <c r="T9" s="167" t="s">
        <v>45</v>
      </c>
    </row>
    <row r="10" spans="1:20" ht="15.75" thickBot="1" x14ac:dyDescent="0.3">
      <c r="A10" s="174"/>
      <c r="B10" s="152"/>
      <c r="C10" s="152"/>
      <c r="D10" s="152"/>
      <c r="E10" s="152"/>
      <c r="F10" s="152"/>
      <c r="G10" s="15" t="s">
        <v>19</v>
      </c>
      <c r="H10" s="15" t="s">
        <v>20</v>
      </c>
      <c r="I10" s="152"/>
      <c r="J10" s="152"/>
      <c r="K10" s="186"/>
      <c r="L10" s="152"/>
      <c r="M10" s="152"/>
      <c r="N10" s="152"/>
      <c r="O10" s="184"/>
      <c r="P10" s="159"/>
      <c r="Q10" s="172"/>
      <c r="R10" s="180"/>
      <c r="S10" s="182"/>
      <c r="T10" s="168"/>
    </row>
    <row r="11" spans="1:20" ht="48" customHeight="1" x14ac:dyDescent="0.25">
      <c r="A11" s="121">
        <v>1</v>
      </c>
      <c r="B11" s="123" t="s">
        <v>88</v>
      </c>
      <c r="C11" s="125" t="s">
        <v>133</v>
      </c>
      <c r="D11" s="127" t="s">
        <v>90</v>
      </c>
      <c r="E11" s="27" t="s">
        <v>55</v>
      </c>
      <c r="F11" s="48" t="s">
        <v>91</v>
      </c>
      <c r="G11" s="59">
        <v>43021</v>
      </c>
      <c r="H11" s="50">
        <v>43025</v>
      </c>
      <c r="I11" s="51">
        <f>(H11-G11)/7</f>
        <v>0.5714285714285714</v>
      </c>
      <c r="J11" s="37">
        <v>0</v>
      </c>
      <c r="K11" s="57" t="s">
        <v>136</v>
      </c>
      <c r="L11" s="187">
        <f>AVERAGE(J11:J13)</f>
        <v>0</v>
      </c>
      <c r="M11" s="13"/>
      <c r="N11" s="14" t="s">
        <v>112</v>
      </c>
      <c r="O11" s="19"/>
      <c r="P11" s="16"/>
      <c r="Q11" s="25"/>
      <c r="R11" s="18"/>
      <c r="S11" s="14"/>
      <c r="T11" s="19"/>
    </row>
    <row r="12" spans="1:20" ht="78" customHeight="1" x14ac:dyDescent="0.25">
      <c r="A12" s="122"/>
      <c r="B12" s="124"/>
      <c r="C12" s="126"/>
      <c r="D12" s="128"/>
      <c r="E12" s="28" t="s">
        <v>56</v>
      </c>
      <c r="F12" s="52" t="s">
        <v>134</v>
      </c>
      <c r="G12" s="56">
        <v>43021</v>
      </c>
      <c r="H12" s="54">
        <v>43133</v>
      </c>
      <c r="I12" s="51">
        <f t="shared" ref="I12:I64" si="0">(H12-G12)/7</f>
        <v>16</v>
      </c>
      <c r="J12" s="38">
        <v>0</v>
      </c>
      <c r="K12" s="58" t="s">
        <v>92</v>
      </c>
      <c r="L12" s="188"/>
      <c r="M12" s="3"/>
      <c r="N12" s="4" t="s">
        <v>110</v>
      </c>
      <c r="O12" s="21"/>
      <c r="P12" s="17"/>
      <c r="Q12" s="26"/>
      <c r="R12" s="20"/>
      <c r="S12" s="4"/>
      <c r="T12" s="21"/>
    </row>
    <row r="13" spans="1:20" ht="92.25" customHeight="1" x14ac:dyDescent="0.25">
      <c r="A13" s="122"/>
      <c r="B13" s="124"/>
      <c r="C13" s="126"/>
      <c r="D13" s="128"/>
      <c r="E13" s="28" t="s">
        <v>57</v>
      </c>
      <c r="F13" s="52" t="s">
        <v>94</v>
      </c>
      <c r="G13" s="56">
        <v>43021</v>
      </c>
      <c r="H13" s="54">
        <v>43280</v>
      </c>
      <c r="I13" s="51">
        <f t="shared" si="0"/>
        <v>37</v>
      </c>
      <c r="J13" s="38">
        <v>0</v>
      </c>
      <c r="K13" s="58" t="s">
        <v>93</v>
      </c>
      <c r="L13" s="189"/>
      <c r="M13" s="3"/>
      <c r="N13" s="4" t="s">
        <v>110</v>
      </c>
      <c r="O13" s="21"/>
      <c r="P13" s="17"/>
      <c r="Q13" s="26"/>
      <c r="R13" s="20"/>
      <c r="S13" s="4"/>
      <c r="T13" s="21"/>
    </row>
    <row r="14" spans="1:20" ht="68.25" customHeight="1" x14ac:dyDescent="0.25">
      <c r="A14" s="121">
        <v>2</v>
      </c>
      <c r="B14" s="123" t="s">
        <v>89</v>
      </c>
      <c r="C14" s="125" t="s">
        <v>52</v>
      </c>
      <c r="D14" s="127" t="s">
        <v>95</v>
      </c>
      <c r="E14" s="27" t="s">
        <v>49</v>
      </c>
      <c r="F14" s="48" t="s">
        <v>108</v>
      </c>
      <c r="G14" s="59">
        <v>43021</v>
      </c>
      <c r="H14" s="50">
        <v>43025</v>
      </c>
      <c r="I14" s="51">
        <f t="shared" si="0"/>
        <v>0.5714285714285714</v>
      </c>
      <c r="J14" s="37">
        <v>0</v>
      </c>
      <c r="K14" s="57" t="s">
        <v>136</v>
      </c>
      <c r="L14" s="129">
        <f>AVERAGE(J14:J16)</f>
        <v>0</v>
      </c>
      <c r="M14" s="13"/>
      <c r="N14" s="14" t="s">
        <v>109</v>
      </c>
      <c r="O14" s="19"/>
      <c r="P14" s="16"/>
      <c r="Q14" s="25"/>
      <c r="R14" s="18"/>
      <c r="S14" s="14"/>
      <c r="T14" s="19"/>
    </row>
    <row r="15" spans="1:20" ht="55.5" customHeight="1" x14ac:dyDescent="0.25">
      <c r="A15" s="122"/>
      <c r="B15" s="124"/>
      <c r="C15" s="126"/>
      <c r="D15" s="128"/>
      <c r="E15" s="28" t="s">
        <v>50</v>
      </c>
      <c r="F15" s="52" t="s">
        <v>104</v>
      </c>
      <c r="G15" s="56">
        <v>43021</v>
      </c>
      <c r="H15" s="54">
        <v>43133</v>
      </c>
      <c r="I15" s="51">
        <f t="shared" si="0"/>
        <v>16</v>
      </c>
      <c r="J15" s="38">
        <v>0</v>
      </c>
      <c r="K15" s="58" t="s">
        <v>148</v>
      </c>
      <c r="L15" s="130"/>
      <c r="M15" s="3"/>
      <c r="N15" s="30" t="s">
        <v>109</v>
      </c>
      <c r="O15" s="21"/>
      <c r="P15" s="17"/>
      <c r="Q15" s="26"/>
      <c r="R15" s="20"/>
      <c r="S15" s="30"/>
      <c r="T15" s="21"/>
    </row>
    <row r="16" spans="1:20" ht="124.5" customHeight="1" x14ac:dyDescent="0.25">
      <c r="A16" s="122"/>
      <c r="B16" s="124"/>
      <c r="C16" s="126"/>
      <c r="D16" s="128"/>
      <c r="E16" s="28" t="s">
        <v>51</v>
      </c>
      <c r="F16" s="52" t="s">
        <v>149</v>
      </c>
      <c r="G16" s="56">
        <v>43021</v>
      </c>
      <c r="H16" s="54">
        <v>43136</v>
      </c>
      <c r="I16" s="51">
        <f t="shared" si="0"/>
        <v>16.428571428571427</v>
      </c>
      <c r="J16" s="38">
        <v>0</v>
      </c>
      <c r="K16" s="58" t="s">
        <v>105</v>
      </c>
      <c r="L16" s="130"/>
      <c r="M16" s="3"/>
      <c r="N16" s="30" t="s">
        <v>110</v>
      </c>
      <c r="O16" s="21"/>
      <c r="P16" s="17"/>
      <c r="Q16" s="26"/>
      <c r="R16" s="20"/>
      <c r="S16" s="30"/>
      <c r="T16" s="21"/>
    </row>
    <row r="17" spans="1:20" ht="72.75" customHeight="1" x14ac:dyDescent="0.25">
      <c r="A17" s="121">
        <v>3</v>
      </c>
      <c r="B17" s="123" t="s">
        <v>87</v>
      </c>
      <c r="C17" s="125" t="s">
        <v>111</v>
      </c>
      <c r="D17" s="127" t="s">
        <v>96</v>
      </c>
      <c r="E17" s="27" t="s">
        <v>49</v>
      </c>
      <c r="F17" s="48" t="s">
        <v>138</v>
      </c>
      <c r="G17" s="59">
        <v>43021</v>
      </c>
      <c r="H17" s="50">
        <v>43769</v>
      </c>
      <c r="I17" s="51">
        <f t="shared" si="0"/>
        <v>106.85714285714286</v>
      </c>
      <c r="J17" s="37">
        <v>0</v>
      </c>
      <c r="K17" s="57" t="s">
        <v>140</v>
      </c>
      <c r="L17" s="129">
        <f>AVERAGE(J17:J19)</f>
        <v>0</v>
      </c>
      <c r="M17" s="13"/>
      <c r="N17" s="14" t="s">
        <v>112</v>
      </c>
      <c r="O17" s="19"/>
      <c r="P17" s="16"/>
      <c r="Q17" s="25"/>
      <c r="R17" s="18"/>
      <c r="S17" s="14"/>
      <c r="T17" s="19"/>
    </row>
    <row r="18" spans="1:20" ht="68.25" customHeight="1" x14ac:dyDescent="0.25">
      <c r="A18" s="122"/>
      <c r="B18" s="124"/>
      <c r="C18" s="126"/>
      <c r="D18" s="128"/>
      <c r="E18" s="28" t="s">
        <v>50</v>
      </c>
      <c r="F18" s="52" t="s">
        <v>147</v>
      </c>
      <c r="G18" s="56">
        <v>43021</v>
      </c>
      <c r="H18" s="54">
        <v>43769</v>
      </c>
      <c r="I18" s="51">
        <f t="shared" si="0"/>
        <v>106.85714285714286</v>
      </c>
      <c r="J18" s="39">
        <v>0</v>
      </c>
      <c r="K18" s="58" t="s">
        <v>139</v>
      </c>
      <c r="L18" s="130"/>
      <c r="M18" s="3"/>
      <c r="N18" s="30" t="s">
        <v>109</v>
      </c>
      <c r="O18" s="21"/>
      <c r="P18" s="17"/>
      <c r="Q18" s="26"/>
      <c r="R18" s="20"/>
      <c r="S18" s="30"/>
      <c r="T18" s="21"/>
    </row>
    <row r="19" spans="1:20" ht="124.5" customHeight="1" x14ac:dyDescent="0.25">
      <c r="A19" s="122"/>
      <c r="B19" s="124"/>
      <c r="C19" s="126"/>
      <c r="D19" s="128"/>
      <c r="E19" s="28" t="s">
        <v>51</v>
      </c>
      <c r="F19" s="52" t="s">
        <v>142</v>
      </c>
      <c r="G19" s="56">
        <v>43021</v>
      </c>
      <c r="H19" s="54">
        <v>43498</v>
      </c>
      <c r="I19" s="51">
        <f t="shared" si="0"/>
        <v>68.142857142857139</v>
      </c>
      <c r="J19" s="39">
        <v>0</v>
      </c>
      <c r="K19" s="58" t="s">
        <v>141</v>
      </c>
      <c r="L19" s="130"/>
      <c r="M19" s="3"/>
      <c r="N19" s="30"/>
      <c r="O19" s="21"/>
      <c r="P19" s="17"/>
      <c r="Q19" s="26"/>
      <c r="R19" s="20"/>
      <c r="S19" s="30"/>
      <c r="T19" s="21"/>
    </row>
    <row r="20" spans="1:20" ht="86.25" customHeight="1" x14ac:dyDescent="0.25">
      <c r="A20" s="121">
        <v>4</v>
      </c>
      <c r="B20" s="123" t="s">
        <v>98</v>
      </c>
      <c r="C20" s="125" t="s">
        <v>113</v>
      </c>
      <c r="D20" s="127" t="s">
        <v>97</v>
      </c>
      <c r="E20" s="27" t="s">
        <v>49</v>
      </c>
      <c r="F20" s="48" t="s">
        <v>150</v>
      </c>
      <c r="G20" s="59">
        <v>43021</v>
      </c>
      <c r="H20" s="50">
        <v>43343</v>
      </c>
      <c r="I20" s="51">
        <f t="shared" si="0"/>
        <v>46</v>
      </c>
      <c r="J20" s="39">
        <v>0</v>
      </c>
      <c r="K20" s="57" t="s">
        <v>99</v>
      </c>
      <c r="L20" s="129">
        <f>AVERAGE(J20:J22)</f>
        <v>0</v>
      </c>
      <c r="M20" s="13"/>
      <c r="N20" s="14" t="s">
        <v>109</v>
      </c>
      <c r="O20" s="19"/>
      <c r="P20" s="16"/>
      <c r="Q20" s="25"/>
      <c r="R20" s="18"/>
      <c r="S20" s="14"/>
      <c r="T20" s="19"/>
    </row>
    <row r="21" spans="1:20" ht="72.75" customHeight="1" x14ac:dyDescent="0.25">
      <c r="A21" s="122"/>
      <c r="B21" s="124"/>
      <c r="C21" s="126"/>
      <c r="D21" s="128"/>
      <c r="E21" s="28" t="s">
        <v>50</v>
      </c>
      <c r="F21" s="52" t="s">
        <v>146</v>
      </c>
      <c r="G21" s="56">
        <v>43021</v>
      </c>
      <c r="H21" s="54">
        <v>43769</v>
      </c>
      <c r="I21" s="51">
        <f t="shared" si="0"/>
        <v>106.85714285714286</v>
      </c>
      <c r="J21" s="39">
        <v>0</v>
      </c>
      <c r="K21" s="58" t="s">
        <v>145</v>
      </c>
      <c r="L21" s="130"/>
      <c r="M21" s="3"/>
      <c r="N21" s="30" t="s">
        <v>110</v>
      </c>
      <c r="O21" s="21"/>
      <c r="P21" s="17"/>
      <c r="Q21" s="26"/>
      <c r="R21" s="20"/>
      <c r="S21" s="30"/>
      <c r="T21" s="21"/>
    </row>
    <row r="22" spans="1:20" ht="123" customHeight="1" x14ac:dyDescent="0.25">
      <c r="A22" s="122"/>
      <c r="B22" s="124"/>
      <c r="C22" s="126"/>
      <c r="D22" s="128"/>
      <c r="E22" s="28" t="s">
        <v>51</v>
      </c>
      <c r="F22" s="52" t="s">
        <v>143</v>
      </c>
      <c r="G22" s="56">
        <v>43021</v>
      </c>
      <c r="H22" s="54">
        <v>43056</v>
      </c>
      <c r="I22" s="51">
        <f t="shared" si="0"/>
        <v>5</v>
      </c>
      <c r="J22" s="39">
        <v>0</v>
      </c>
      <c r="K22" s="58" t="s">
        <v>144</v>
      </c>
      <c r="L22" s="130"/>
      <c r="M22" s="3"/>
      <c r="N22" s="30" t="s">
        <v>110</v>
      </c>
      <c r="O22" s="21"/>
      <c r="P22" s="17"/>
      <c r="Q22" s="26"/>
      <c r="R22" s="20"/>
      <c r="S22" s="30"/>
      <c r="T22" s="21"/>
    </row>
    <row r="23" spans="1:20" ht="156" customHeight="1" x14ac:dyDescent="0.25">
      <c r="A23" s="121">
        <v>5</v>
      </c>
      <c r="B23" s="135" t="s">
        <v>101</v>
      </c>
      <c r="C23" s="125" t="s">
        <v>114</v>
      </c>
      <c r="D23" s="127" t="s">
        <v>100</v>
      </c>
      <c r="E23" s="27" t="s">
        <v>49</v>
      </c>
      <c r="F23" s="48" t="s">
        <v>115</v>
      </c>
      <c r="G23" s="59">
        <v>43021</v>
      </c>
      <c r="H23" s="50">
        <v>43025</v>
      </c>
      <c r="I23" s="51">
        <f t="shared" si="0"/>
        <v>0.5714285714285714</v>
      </c>
      <c r="J23" s="39">
        <v>0</v>
      </c>
      <c r="K23" s="57" t="s">
        <v>137</v>
      </c>
      <c r="L23" s="129">
        <f>AVERAGE(J23:J25)</f>
        <v>0</v>
      </c>
      <c r="M23" s="13"/>
      <c r="N23" s="14" t="s">
        <v>109</v>
      </c>
      <c r="O23" s="19"/>
      <c r="P23" s="16"/>
      <c r="Q23" s="25"/>
      <c r="R23" s="18"/>
      <c r="S23" s="14"/>
      <c r="T23" s="19"/>
    </row>
    <row r="24" spans="1:20" ht="54" customHeight="1" x14ac:dyDescent="0.25">
      <c r="A24" s="122"/>
      <c r="B24" s="136"/>
      <c r="C24" s="126"/>
      <c r="D24" s="128"/>
      <c r="E24" s="28" t="s">
        <v>50</v>
      </c>
      <c r="F24" s="52" t="s">
        <v>106</v>
      </c>
      <c r="G24" s="56">
        <v>43021</v>
      </c>
      <c r="H24" s="54">
        <v>43133</v>
      </c>
      <c r="I24" s="51">
        <f t="shared" si="0"/>
        <v>16</v>
      </c>
      <c r="J24" s="39">
        <v>0</v>
      </c>
      <c r="K24" s="58" t="s">
        <v>102</v>
      </c>
      <c r="L24" s="130"/>
      <c r="M24" s="3"/>
      <c r="N24" s="30" t="s">
        <v>109</v>
      </c>
      <c r="O24" s="21"/>
      <c r="P24" s="17"/>
      <c r="Q24" s="26"/>
      <c r="R24" s="20"/>
      <c r="S24" s="30"/>
      <c r="T24" s="21"/>
    </row>
    <row r="25" spans="1:20" ht="111.75" customHeight="1" x14ac:dyDescent="0.25">
      <c r="A25" s="122"/>
      <c r="B25" s="136"/>
      <c r="C25" s="126"/>
      <c r="D25" s="128"/>
      <c r="E25" s="28" t="s">
        <v>51</v>
      </c>
      <c r="F25" s="52" t="s">
        <v>103</v>
      </c>
      <c r="G25" s="56">
        <v>43021</v>
      </c>
      <c r="H25" s="54">
        <v>43403</v>
      </c>
      <c r="I25" s="51">
        <f t="shared" si="0"/>
        <v>54.571428571428569</v>
      </c>
      <c r="J25" s="39">
        <v>0</v>
      </c>
      <c r="K25" s="58" t="s">
        <v>107</v>
      </c>
      <c r="L25" s="130"/>
      <c r="M25" s="3"/>
      <c r="N25" s="30" t="s">
        <v>109</v>
      </c>
      <c r="O25" s="21"/>
      <c r="P25" s="17"/>
      <c r="Q25" s="26"/>
      <c r="R25" s="20"/>
      <c r="S25" s="30"/>
      <c r="T25" s="21"/>
    </row>
    <row r="26" spans="1:20" ht="28.35" hidden="1" customHeight="1" x14ac:dyDescent="0.25">
      <c r="A26" s="121">
        <v>6</v>
      </c>
      <c r="B26" s="123"/>
      <c r="C26" s="125" t="s">
        <v>116</v>
      </c>
      <c r="D26" s="127"/>
      <c r="E26" s="27" t="s">
        <v>49</v>
      </c>
      <c r="F26" s="48"/>
      <c r="G26" s="49"/>
      <c r="H26" s="50"/>
      <c r="I26" s="51">
        <f t="shared" si="0"/>
        <v>0</v>
      </c>
      <c r="J26" s="39">
        <v>0</v>
      </c>
      <c r="K26" s="35"/>
      <c r="L26" s="129">
        <f>AVERAGE(J26:J28)</f>
        <v>0</v>
      </c>
      <c r="M26" s="13"/>
      <c r="N26" s="14"/>
      <c r="O26" s="19"/>
      <c r="P26" s="16"/>
      <c r="Q26" s="25"/>
      <c r="R26" s="18"/>
      <c r="S26" s="14"/>
      <c r="T26" s="19"/>
    </row>
    <row r="27" spans="1:20" ht="28.35" hidden="1" customHeight="1" x14ac:dyDescent="0.25">
      <c r="A27" s="122"/>
      <c r="B27" s="124"/>
      <c r="C27" s="126"/>
      <c r="D27" s="128"/>
      <c r="E27" s="28" t="s">
        <v>50</v>
      </c>
      <c r="F27" s="52"/>
      <c r="G27" s="53"/>
      <c r="H27" s="54"/>
      <c r="I27" s="51">
        <f t="shared" si="0"/>
        <v>0</v>
      </c>
      <c r="J27" s="39">
        <v>0</v>
      </c>
      <c r="K27" s="31"/>
      <c r="L27" s="130"/>
      <c r="M27" s="3"/>
      <c r="N27" s="30"/>
      <c r="O27" s="21"/>
      <c r="P27" s="17"/>
      <c r="Q27" s="26"/>
      <c r="R27" s="20"/>
      <c r="S27" s="30"/>
      <c r="T27" s="21"/>
    </row>
    <row r="28" spans="1:20" ht="28.35" hidden="1" customHeight="1" x14ac:dyDescent="0.25">
      <c r="A28" s="122"/>
      <c r="B28" s="124"/>
      <c r="C28" s="126"/>
      <c r="D28" s="128"/>
      <c r="E28" s="28" t="s">
        <v>51</v>
      </c>
      <c r="F28" s="52"/>
      <c r="G28" s="53"/>
      <c r="H28" s="54"/>
      <c r="I28" s="51">
        <f t="shared" si="0"/>
        <v>0</v>
      </c>
      <c r="J28" s="39">
        <v>0</v>
      </c>
      <c r="K28" s="31"/>
      <c r="L28" s="130"/>
      <c r="M28" s="3"/>
      <c r="N28" s="30"/>
      <c r="O28" s="21"/>
      <c r="P28" s="17"/>
      <c r="Q28" s="26"/>
      <c r="R28" s="20"/>
      <c r="S28" s="30"/>
      <c r="T28" s="21"/>
    </row>
    <row r="29" spans="1:20" ht="28.35" hidden="1" customHeight="1" x14ac:dyDescent="0.25">
      <c r="A29" s="121">
        <v>7</v>
      </c>
      <c r="B29" s="123"/>
      <c r="C29" s="125" t="s">
        <v>117</v>
      </c>
      <c r="D29" s="127"/>
      <c r="E29" s="27" t="s">
        <v>49</v>
      </c>
      <c r="F29" s="48"/>
      <c r="G29" s="49"/>
      <c r="H29" s="50"/>
      <c r="I29" s="51">
        <f t="shared" si="0"/>
        <v>0</v>
      </c>
      <c r="J29" s="39">
        <v>0</v>
      </c>
      <c r="K29" s="35"/>
      <c r="L29" s="129">
        <f>AVERAGE(J29:J31)</f>
        <v>0</v>
      </c>
      <c r="M29" s="13"/>
      <c r="N29" s="14"/>
      <c r="O29" s="19"/>
      <c r="P29" s="16"/>
      <c r="Q29" s="25"/>
      <c r="R29" s="18"/>
      <c r="S29" s="14"/>
      <c r="T29" s="19"/>
    </row>
    <row r="30" spans="1:20" ht="28.35" hidden="1" customHeight="1" x14ac:dyDescent="0.25">
      <c r="A30" s="122"/>
      <c r="B30" s="124"/>
      <c r="C30" s="126"/>
      <c r="D30" s="128"/>
      <c r="E30" s="28" t="s">
        <v>50</v>
      </c>
      <c r="F30" s="52"/>
      <c r="G30" s="53"/>
      <c r="H30" s="54"/>
      <c r="I30" s="51">
        <f t="shared" si="0"/>
        <v>0</v>
      </c>
      <c r="J30" s="39">
        <v>0</v>
      </c>
      <c r="K30" s="31"/>
      <c r="L30" s="130"/>
      <c r="M30" s="3"/>
      <c r="N30" s="30"/>
      <c r="O30" s="21"/>
      <c r="P30" s="17"/>
      <c r="Q30" s="26"/>
      <c r="R30" s="20"/>
      <c r="S30" s="30"/>
      <c r="T30" s="21"/>
    </row>
    <row r="31" spans="1:20" ht="28.35" hidden="1" customHeight="1" x14ac:dyDescent="0.25">
      <c r="A31" s="122"/>
      <c r="B31" s="124"/>
      <c r="C31" s="126"/>
      <c r="D31" s="128"/>
      <c r="E31" s="28" t="s">
        <v>51</v>
      </c>
      <c r="F31" s="52"/>
      <c r="G31" s="53"/>
      <c r="H31" s="54"/>
      <c r="I31" s="51">
        <f t="shared" si="0"/>
        <v>0</v>
      </c>
      <c r="J31" s="39">
        <v>0</v>
      </c>
      <c r="K31" s="31"/>
      <c r="L31" s="130"/>
      <c r="M31" s="3"/>
      <c r="N31" s="30"/>
      <c r="O31" s="21"/>
      <c r="P31" s="17"/>
      <c r="Q31" s="26"/>
      <c r="R31" s="20"/>
      <c r="S31" s="30"/>
      <c r="T31" s="21"/>
    </row>
    <row r="32" spans="1:20" ht="28.35" hidden="1" customHeight="1" x14ac:dyDescent="0.25">
      <c r="A32" s="121">
        <v>8</v>
      </c>
      <c r="B32" s="123"/>
      <c r="C32" s="125" t="s">
        <v>118</v>
      </c>
      <c r="D32" s="127"/>
      <c r="E32" s="27" t="s">
        <v>49</v>
      </c>
      <c r="F32" s="48"/>
      <c r="G32" s="49"/>
      <c r="H32" s="50"/>
      <c r="I32" s="51">
        <f t="shared" si="0"/>
        <v>0</v>
      </c>
      <c r="J32" s="39">
        <v>0</v>
      </c>
      <c r="K32" s="35"/>
      <c r="L32" s="129">
        <f>AVERAGE(J32:J34)</f>
        <v>0</v>
      </c>
      <c r="M32" s="13"/>
      <c r="N32" s="14"/>
      <c r="O32" s="19"/>
      <c r="P32" s="16"/>
      <c r="Q32" s="25"/>
      <c r="R32" s="18"/>
      <c r="S32" s="14"/>
      <c r="T32" s="19"/>
    </row>
    <row r="33" spans="1:20" ht="28.35" hidden="1" customHeight="1" x14ac:dyDescent="0.25">
      <c r="A33" s="122"/>
      <c r="B33" s="124"/>
      <c r="C33" s="126"/>
      <c r="D33" s="128"/>
      <c r="E33" s="28" t="s">
        <v>50</v>
      </c>
      <c r="F33" s="52"/>
      <c r="G33" s="53"/>
      <c r="H33" s="54"/>
      <c r="I33" s="51">
        <f t="shared" si="0"/>
        <v>0</v>
      </c>
      <c r="J33" s="39">
        <v>0</v>
      </c>
      <c r="K33" s="31"/>
      <c r="L33" s="130"/>
      <c r="M33" s="3"/>
      <c r="N33" s="30"/>
      <c r="O33" s="21"/>
      <c r="P33" s="17"/>
      <c r="Q33" s="26"/>
      <c r="R33" s="20"/>
      <c r="S33" s="30"/>
      <c r="T33" s="21"/>
    </row>
    <row r="34" spans="1:20" ht="28.35" hidden="1" customHeight="1" x14ac:dyDescent="0.25">
      <c r="A34" s="122"/>
      <c r="B34" s="124"/>
      <c r="C34" s="126"/>
      <c r="D34" s="128"/>
      <c r="E34" s="28" t="s">
        <v>51</v>
      </c>
      <c r="F34" s="52"/>
      <c r="G34" s="53"/>
      <c r="H34" s="54"/>
      <c r="I34" s="51">
        <f t="shared" si="0"/>
        <v>0</v>
      </c>
      <c r="J34" s="39">
        <v>0</v>
      </c>
      <c r="K34" s="31"/>
      <c r="L34" s="130"/>
      <c r="M34" s="3"/>
      <c r="N34" s="30"/>
      <c r="O34" s="21"/>
      <c r="P34" s="17"/>
      <c r="Q34" s="26"/>
      <c r="R34" s="20"/>
      <c r="S34" s="30"/>
      <c r="T34" s="21"/>
    </row>
    <row r="35" spans="1:20" ht="28.35" hidden="1" customHeight="1" x14ac:dyDescent="0.25">
      <c r="A35" s="121">
        <v>9</v>
      </c>
      <c r="B35" s="123"/>
      <c r="C35" s="125" t="s">
        <v>119</v>
      </c>
      <c r="D35" s="127"/>
      <c r="E35" s="27" t="s">
        <v>49</v>
      </c>
      <c r="F35" s="48"/>
      <c r="G35" s="49"/>
      <c r="H35" s="50"/>
      <c r="I35" s="51">
        <f t="shared" si="0"/>
        <v>0</v>
      </c>
      <c r="J35" s="39">
        <v>0</v>
      </c>
      <c r="K35" s="35"/>
      <c r="L35" s="129">
        <f>AVERAGE(J35:J37)</f>
        <v>0</v>
      </c>
      <c r="M35" s="13"/>
      <c r="N35" s="14"/>
      <c r="O35" s="19"/>
      <c r="P35" s="16"/>
      <c r="Q35" s="25"/>
      <c r="R35" s="18"/>
      <c r="S35" s="14"/>
      <c r="T35" s="19"/>
    </row>
    <row r="36" spans="1:20" ht="28.35" hidden="1" customHeight="1" x14ac:dyDescent="0.25">
      <c r="A36" s="122"/>
      <c r="B36" s="124"/>
      <c r="C36" s="126"/>
      <c r="D36" s="128"/>
      <c r="E36" s="28" t="s">
        <v>50</v>
      </c>
      <c r="F36" s="52"/>
      <c r="G36" s="53"/>
      <c r="H36" s="54"/>
      <c r="I36" s="51">
        <f t="shared" si="0"/>
        <v>0</v>
      </c>
      <c r="J36" s="39">
        <v>0</v>
      </c>
      <c r="K36" s="31"/>
      <c r="L36" s="130"/>
      <c r="M36" s="3"/>
      <c r="N36" s="30"/>
      <c r="O36" s="21"/>
      <c r="P36" s="17"/>
      <c r="Q36" s="26"/>
      <c r="R36" s="20"/>
      <c r="S36" s="30"/>
      <c r="T36" s="21"/>
    </row>
    <row r="37" spans="1:20" ht="28.35" hidden="1" customHeight="1" x14ac:dyDescent="0.25">
      <c r="A37" s="122"/>
      <c r="B37" s="124"/>
      <c r="C37" s="126"/>
      <c r="D37" s="128"/>
      <c r="E37" s="28" t="s">
        <v>51</v>
      </c>
      <c r="F37" s="52"/>
      <c r="G37" s="53"/>
      <c r="H37" s="54"/>
      <c r="I37" s="51">
        <f t="shared" si="0"/>
        <v>0</v>
      </c>
      <c r="J37" s="39">
        <v>0</v>
      </c>
      <c r="K37" s="31"/>
      <c r="L37" s="130"/>
      <c r="M37" s="3"/>
      <c r="N37" s="30"/>
      <c r="O37" s="21"/>
      <c r="P37" s="17"/>
      <c r="Q37" s="26"/>
      <c r="R37" s="20"/>
      <c r="S37" s="30"/>
      <c r="T37" s="21"/>
    </row>
    <row r="38" spans="1:20" ht="28.35" hidden="1" customHeight="1" x14ac:dyDescent="0.25">
      <c r="A38" s="121">
        <v>10</v>
      </c>
      <c r="B38" s="123"/>
      <c r="C38" s="125" t="s">
        <v>120</v>
      </c>
      <c r="D38" s="127"/>
      <c r="E38" s="27" t="s">
        <v>49</v>
      </c>
      <c r="F38" s="48"/>
      <c r="G38" s="49"/>
      <c r="H38" s="50"/>
      <c r="I38" s="51">
        <f t="shared" si="0"/>
        <v>0</v>
      </c>
      <c r="J38" s="39">
        <v>0</v>
      </c>
      <c r="K38" s="35"/>
      <c r="L38" s="129">
        <f>AVERAGE(J38:J40)</f>
        <v>0</v>
      </c>
      <c r="M38" s="13"/>
      <c r="N38" s="14"/>
      <c r="O38" s="19"/>
      <c r="P38" s="16"/>
      <c r="Q38" s="25"/>
      <c r="R38" s="18"/>
      <c r="S38" s="14"/>
      <c r="T38" s="19"/>
    </row>
    <row r="39" spans="1:20" ht="28.35" hidden="1" customHeight="1" x14ac:dyDescent="0.25">
      <c r="A39" s="122"/>
      <c r="B39" s="124"/>
      <c r="C39" s="126"/>
      <c r="D39" s="128"/>
      <c r="E39" s="28" t="s">
        <v>50</v>
      </c>
      <c r="F39" s="52"/>
      <c r="G39" s="53"/>
      <c r="H39" s="54"/>
      <c r="I39" s="51">
        <f t="shared" si="0"/>
        <v>0</v>
      </c>
      <c r="J39" s="39">
        <v>0</v>
      </c>
      <c r="K39" s="31"/>
      <c r="L39" s="130"/>
      <c r="M39" s="3"/>
      <c r="N39" s="30"/>
      <c r="O39" s="21"/>
      <c r="P39" s="17"/>
      <c r="Q39" s="26"/>
      <c r="R39" s="20"/>
      <c r="S39" s="30"/>
      <c r="T39" s="21"/>
    </row>
    <row r="40" spans="1:20" ht="28.35" hidden="1" customHeight="1" x14ac:dyDescent="0.25">
      <c r="A40" s="122"/>
      <c r="B40" s="124"/>
      <c r="C40" s="126"/>
      <c r="D40" s="128"/>
      <c r="E40" s="28" t="s">
        <v>51</v>
      </c>
      <c r="F40" s="52"/>
      <c r="G40" s="53"/>
      <c r="H40" s="54"/>
      <c r="I40" s="51">
        <f t="shared" si="0"/>
        <v>0</v>
      </c>
      <c r="J40" s="39">
        <v>0</v>
      </c>
      <c r="K40" s="31"/>
      <c r="L40" s="130"/>
      <c r="M40" s="3"/>
      <c r="N40" s="30"/>
      <c r="O40" s="21"/>
      <c r="P40" s="17"/>
      <c r="Q40" s="26"/>
      <c r="R40" s="20"/>
      <c r="S40" s="30"/>
      <c r="T40" s="21"/>
    </row>
    <row r="41" spans="1:20" ht="28.35" hidden="1" customHeight="1" x14ac:dyDescent="0.25">
      <c r="A41" s="133">
        <v>11</v>
      </c>
      <c r="B41" s="123"/>
      <c r="C41" s="125" t="s">
        <v>121</v>
      </c>
      <c r="D41" s="127"/>
      <c r="E41" s="27" t="s">
        <v>49</v>
      </c>
      <c r="F41" s="48"/>
      <c r="G41" s="49"/>
      <c r="H41" s="50"/>
      <c r="I41" s="51">
        <f t="shared" si="0"/>
        <v>0</v>
      </c>
      <c r="J41" s="39">
        <v>0</v>
      </c>
      <c r="K41" s="35"/>
      <c r="L41" s="129">
        <f>AVERAGE(J41:J43)</f>
        <v>0</v>
      </c>
      <c r="M41" s="13"/>
      <c r="N41" s="14"/>
      <c r="O41" s="19"/>
      <c r="P41" s="16"/>
      <c r="Q41" s="25"/>
      <c r="R41" s="18"/>
      <c r="S41" s="14"/>
      <c r="T41" s="19"/>
    </row>
    <row r="42" spans="1:20" ht="28.35" hidden="1" customHeight="1" x14ac:dyDescent="0.25">
      <c r="A42" s="134"/>
      <c r="B42" s="124"/>
      <c r="C42" s="126"/>
      <c r="D42" s="128"/>
      <c r="E42" s="28" t="s">
        <v>50</v>
      </c>
      <c r="F42" s="52"/>
      <c r="G42" s="53"/>
      <c r="H42" s="54"/>
      <c r="I42" s="51">
        <f t="shared" si="0"/>
        <v>0</v>
      </c>
      <c r="J42" s="39">
        <v>0</v>
      </c>
      <c r="K42" s="31"/>
      <c r="L42" s="130"/>
      <c r="M42" s="3"/>
      <c r="N42" s="30"/>
      <c r="O42" s="21"/>
      <c r="P42" s="17"/>
      <c r="Q42" s="26"/>
      <c r="R42" s="20"/>
      <c r="S42" s="30"/>
      <c r="T42" s="21"/>
    </row>
    <row r="43" spans="1:20" ht="28.35" hidden="1" customHeight="1" x14ac:dyDescent="0.25">
      <c r="A43" s="134"/>
      <c r="B43" s="124"/>
      <c r="C43" s="126"/>
      <c r="D43" s="128"/>
      <c r="E43" s="28" t="s">
        <v>51</v>
      </c>
      <c r="F43" s="52"/>
      <c r="G43" s="53"/>
      <c r="H43" s="54"/>
      <c r="I43" s="51">
        <f t="shared" si="0"/>
        <v>0</v>
      </c>
      <c r="J43" s="39">
        <v>0</v>
      </c>
      <c r="K43" s="31"/>
      <c r="L43" s="130"/>
      <c r="M43" s="3"/>
      <c r="N43" s="30"/>
      <c r="O43" s="21"/>
      <c r="P43" s="17"/>
      <c r="Q43" s="26"/>
      <c r="R43" s="20"/>
      <c r="S43" s="30"/>
      <c r="T43" s="21"/>
    </row>
    <row r="44" spans="1:20" ht="28.35" hidden="1" customHeight="1" x14ac:dyDescent="0.25">
      <c r="A44" s="121">
        <v>12</v>
      </c>
      <c r="B44" s="123"/>
      <c r="C44" s="125" t="s">
        <v>122</v>
      </c>
      <c r="D44" s="127"/>
      <c r="E44" s="27" t="s">
        <v>49</v>
      </c>
      <c r="F44" s="48"/>
      <c r="G44" s="49"/>
      <c r="H44" s="50"/>
      <c r="I44" s="51">
        <f t="shared" si="0"/>
        <v>0</v>
      </c>
      <c r="J44" s="39">
        <v>0</v>
      </c>
      <c r="K44" s="35"/>
      <c r="L44" s="129">
        <f>AVERAGE(J44:J46)</f>
        <v>0</v>
      </c>
      <c r="M44" s="13"/>
      <c r="N44" s="14"/>
      <c r="O44" s="19"/>
      <c r="P44" s="16"/>
      <c r="Q44" s="25"/>
      <c r="R44" s="18"/>
      <c r="S44" s="14"/>
      <c r="T44" s="19"/>
    </row>
    <row r="45" spans="1:20" ht="28.35" hidden="1" customHeight="1" x14ac:dyDescent="0.25">
      <c r="A45" s="122"/>
      <c r="B45" s="124"/>
      <c r="C45" s="126"/>
      <c r="D45" s="128"/>
      <c r="E45" s="28" t="s">
        <v>50</v>
      </c>
      <c r="F45" s="52"/>
      <c r="G45" s="53"/>
      <c r="H45" s="54"/>
      <c r="I45" s="51">
        <f t="shared" si="0"/>
        <v>0</v>
      </c>
      <c r="J45" s="39">
        <v>0</v>
      </c>
      <c r="K45" s="31"/>
      <c r="L45" s="130"/>
      <c r="M45" s="3"/>
      <c r="N45" s="30"/>
      <c r="O45" s="21"/>
      <c r="P45" s="17"/>
      <c r="Q45" s="26"/>
      <c r="R45" s="20"/>
      <c r="S45" s="30"/>
      <c r="T45" s="21"/>
    </row>
    <row r="46" spans="1:20" ht="28.35" hidden="1" customHeight="1" x14ac:dyDescent="0.25">
      <c r="A46" s="122"/>
      <c r="B46" s="124"/>
      <c r="C46" s="126"/>
      <c r="D46" s="128"/>
      <c r="E46" s="28" t="s">
        <v>51</v>
      </c>
      <c r="F46" s="52"/>
      <c r="G46" s="53"/>
      <c r="H46" s="54"/>
      <c r="I46" s="51">
        <f t="shared" si="0"/>
        <v>0</v>
      </c>
      <c r="J46" s="39">
        <v>0</v>
      </c>
      <c r="K46" s="31"/>
      <c r="L46" s="130"/>
      <c r="M46" s="3"/>
      <c r="N46" s="30"/>
      <c r="O46" s="21"/>
      <c r="P46" s="17"/>
      <c r="Q46" s="26"/>
      <c r="R46" s="20"/>
      <c r="S46" s="30"/>
      <c r="T46" s="21"/>
    </row>
    <row r="47" spans="1:20" ht="28.35" hidden="1" customHeight="1" x14ac:dyDescent="0.25">
      <c r="A47" s="121">
        <v>13</v>
      </c>
      <c r="B47" s="123"/>
      <c r="C47" s="125" t="s">
        <v>123</v>
      </c>
      <c r="D47" s="127"/>
      <c r="E47" s="27" t="s">
        <v>49</v>
      </c>
      <c r="F47" s="48"/>
      <c r="G47" s="49"/>
      <c r="H47" s="50"/>
      <c r="I47" s="51">
        <f t="shared" si="0"/>
        <v>0</v>
      </c>
      <c r="J47" s="39">
        <v>0</v>
      </c>
      <c r="K47" s="35"/>
      <c r="L47" s="129">
        <f>AVERAGE(J47:J49)</f>
        <v>0</v>
      </c>
      <c r="M47" s="13"/>
      <c r="N47" s="14"/>
      <c r="O47" s="19"/>
      <c r="P47" s="16"/>
      <c r="Q47" s="25"/>
      <c r="R47" s="18"/>
      <c r="S47" s="14"/>
      <c r="T47" s="19"/>
    </row>
    <row r="48" spans="1:20" ht="28.35" hidden="1" customHeight="1" x14ac:dyDescent="0.25">
      <c r="A48" s="122"/>
      <c r="B48" s="124"/>
      <c r="C48" s="126"/>
      <c r="D48" s="128"/>
      <c r="E48" s="28" t="s">
        <v>50</v>
      </c>
      <c r="F48" s="52"/>
      <c r="G48" s="53"/>
      <c r="H48" s="54"/>
      <c r="I48" s="51">
        <f t="shared" si="0"/>
        <v>0</v>
      </c>
      <c r="J48" s="39">
        <v>0</v>
      </c>
      <c r="K48" s="31"/>
      <c r="L48" s="130"/>
      <c r="M48" s="3"/>
      <c r="N48" s="30"/>
      <c r="O48" s="21"/>
      <c r="P48" s="17"/>
      <c r="Q48" s="26"/>
      <c r="R48" s="20"/>
      <c r="S48" s="30"/>
      <c r="T48" s="21"/>
    </row>
    <row r="49" spans="1:20" ht="28.35" hidden="1" customHeight="1" x14ac:dyDescent="0.25">
      <c r="A49" s="122"/>
      <c r="B49" s="124"/>
      <c r="C49" s="126"/>
      <c r="D49" s="128"/>
      <c r="E49" s="28" t="s">
        <v>51</v>
      </c>
      <c r="F49" s="52"/>
      <c r="G49" s="53"/>
      <c r="H49" s="54"/>
      <c r="I49" s="51">
        <f t="shared" si="0"/>
        <v>0</v>
      </c>
      <c r="J49" s="39">
        <v>0</v>
      </c>
      <c r="K49" s="31"/>
      <c r="L49" s="130"/>
      <c r="M49" s="3"/>
      <c r="N49" s="30"/>
      <c r="O49" s="21"/>
      <c r="P49" s="17"/>
      <c r="Q49" s="26"/>
      <c r="R49" s="20"/>
      <c r="S49" s="30"/>
      <c r="T49" s="21"/>
    </row>
    <row r="50" spans="1:20" ht="28.35" hidden="1" customHeight="1" x14ac:dyDescent="0.25">
      <c r="A50" s="121">
        <v>14</v>
      </c>
      <c r="B50" s="123"/>
      <c r="C50" s="125" t="s">
        <v>124</v>
      </c>
      <c r="D50" s="127"/>
      <c r="E50" s="27" t="s">
        <v>49</v>
      </c>
      <c r="F50" s="48"/>
      <c r="G50" s="49"/>
      <c r="H50" s="50"/>
      <c r="I50" s="51">
        <f t="shared" si="0"/>
        <v>0</v>
      </c>
      <c r="J50" s="39">
        <v>0</v>
      </c>
      <c r="K50" s="35"/>
      <c r="L50" s="131">
        <f>AVERAGE(J50:J52)</f>
        <v>0</v>
      </c>
      <c r="M50" s="13"/>
      <c r="N50" s="14"/>
      <c r="O50" s="19"/>
      <c r="P50" s="16"/>
      <c r="Q50" s="25"/>
      <c r="R50" s="18"/>
      <c r="S50" s="14"/>
      <c r="T50" s="19"/>
    </row>
    <row r="51" spans="1:20" ht="28.35" hidden="1" customHeight="1" x14ac:dyDescent="0.25">
      <c r="A51" s="122"/>
      <c r="B51" s="124"/>
      <c r="C51" s="126"/>
      <c r="D51" s="128"/>
      <c r="E51" s="28" t="s">
        <v>50</v>
      </c>
      <c r="F51" s="52"/>
      <c r="G51" s="53"/>
      <c r="H51" s="54"/>
      <c r="I51" s="51">
        <f t="shared" si="0"/>
        <v>0</v>
      </c>
      <c r="J51" s="39">
        <v>0</v>
      </c>
      <c r="K51" s="31"/>
      <c r="L51" s="132"/>
      <c r="M51" s="3"/>
      <c r="N51" s="30"/>
      <c r="O51" s="21"/>
      <c r="P51" s="17"/>
      <c r="Q51" s="26"/>
      <c r="R51" s="20"/>
      <c r="S51" s="30"/>
      <c r="T51" s="21"/>
    </row>
    <row r="52" spans="1:20" ht="28.35" hidden="1" customHeight="1" x14ac:dyDescent="0.25">
      <c r="A52" s="122"/>
      <c r="B52" s="124"/>
      <c r="C52" s="126"/>
      <c r="D52" s="128"/>
      <c r="E52" s="28" t="s">
        <v>51</v>
      </c>
      <c r="F52" s="52"/>
      <c r="G52" s="53"/>
      <c r="H52" s="54"/>
      <c r="I52" s="51">
        <f t="shared" si="0"/>
        <v>0</v>
      </c>
      <c r="J52" s="39">
        <v>0</v>
      </c>
      <c r="K52" s="31"/>
      <c r="L52" s="129"/>
      <c r="M52" s="3"/>
      <c r="N52" s="30"/>
      <c r="O52" s="21"/>
      <c r="P52" s="17"/>
      <c r="Q52" s="26"/>
      <c r="R52" s="20"/>
      <c r="S52" s="30"/>
      <c r="T52" s="21"/>
    </row>
    <row r="53" spans="1:20" ht="28.35" hidden="1" customHeight="1" x14ac:dyDescent="0.25">
      <c r="A53" s="121">
        <v>15</v>
      </c>
      <c r="B53" s="123"/>
      <c r="C53" s="125" t="s">
        <v>125</v>
      </c>
      <c r="D53" s="127"/>
      <c r="E53" s="27" t="s">
        <v>49</v>
      </c>
      <c r="F53" s="48"/>
      <c r="G53" s="49"/>
      <c r="H53" s="50"/>
      <c r="I53" s="51">
        <f t="shared" si="0"/>
        <v>0</v>
      </c>
      <c r="J53" s="39">
        <v>0</v>
      </c>
      <c r="K53" s="35"/>
      <c r="L53" s="131">
        <f>AVERAGE(J53:J55)</f>
        <v>0</v>
      </c>
      <c r="M53" s="13"/>
      <c r="N53" s="14"/>
      <c r="O53" s="19"/>
      <c r="P53" s="16"/>
      <c r="Q53" s="25"/>
      <c r="R53" s="18"/>
      <c r="S53" s="14"/>
      <c r="T53" s="19"/>
    </row>
    <row r="54" spans="1:20" ht="28.35" hidden="1" customHeight="1" x14ac:dyDescent="0.25">
      <c r="A54" s="122"/>
      <c r="B54" s="124"/>
      <c r="C54" s="126"/>
      <c r="D54" s="128"/>
      <c r="E54" s="28" t="s">
        <v>50</v>
      </c>
      <c r="F54" s="52"/>
      <c r="G54" s="53"/>
      <c r="H54" s="54"/>
      <c r="I54" s="51">
        <f t="shared" si="0"/>
        <v>0</v>
      </c>
      <c r="J54" s="39">
        <v>0</v>
      </c>
      <c r="K54" s="31"/>
      <c r="L54" s="132"/>
      <c r="M54" s="3"/>
      <c r="N54" s="30"/>
      <c r="O54" s="21"/>
      <c r="P54" s="17"/>
      <c r="Q54" s="26"/>
      <c r="R54" s="20"/>
      <c r="S54" s="30"/>
      <c r="T54" s="21"/>
    </row>
    <row r="55" spans="1:20" ht="28.35" hidden="1" customHeight="1" x14ac:dyDescent="0.25">
      <c r="A55" s="122"/>
      <c r="B55" s="124"/>
      <c r="C55" s="126"/>
      <c r="D55" s="128"/>
      <c r="E55" s="28" t="s">
        <v>51</v>
      </c>
      <c r="F55" s="52"/>
      <c r="G55" s="53"/>
      <c r="H55" s="54"/>
      <c r="I55" s="51">
        <f t="shared" si="0"/>
        <v>0</v>
      </c>
      <c r="J55" s="39">
        <v>0</v>
      </c>
      <c r="K55" s="31"/>
      <c r="L55" s="129"/>
      <c r="M55" s="3"/>
      <c r="N55" s="30"/>
      <c r="O55" s="21"/>
      <c r="P55" s="17"/>
      <c r="Q55" s="26"/>
      <c r="R55" s="20"/>
      <c r="S55" s="30"/>
      <c r="T55" s="21"/>
    </row>
    <row r="56" spans="1:20" ht="28.35" hidden="1" customHeight="1" x14ac:dyDescent="0.25">
      <c r="A56" s="121">
        <v>16</v>
      </c>
      <c r="B56" s="123"/>
      <c r="C56" s="125" t="s">
        <v>126</v>
      </c>
      <c r="D56" s="127"/>
      <c r="E56" s="27" t="s">
        <v>49</v>
      </c>
      <c r="F56" s="48"/>
      <c r="G56" s="49"/>
      <c r="H56" s="50"/>
      <c r="I56" s="51">
        <f t="shared" si="0"/>
        <v>0</v>
      </c>
      <c r="J56" s="39">
        <v>0</v>
      </c>
      <c r="K56" s="35"/>
      <c r="L56" s="131">
        <f>AVERAGE(J56:J58)</f>
        <v>0</v>
      </c>
      <c r="M56" s="13"/>
      <c r="N56" s="14"/>
      <c r="O56" s="19"/>
      <c r="P56" s="16"/>
      <c r="Q56" s="25"/>
      <c r="R56" s="18"/>
      <c r="S56" s="14"/>
      <c r="T56" s="19"/>
    </row>
    <row r="57" spans="1:20" ht="28.35" hidden="1" customHeight="1" x14ac:dyDescent="0.25">
      <c r="A57" s="122"/>
      <c r="B57" s="124"/>
      <c r="C57" s="126"/>
      <c r="D57" s="128"/>
      <c r="E57" s="28" t="s">
        <v>50</v>
      </c>
      <c r="F57" s="52"/>
      <c r="G57" s="53"/>
      <c r="H57" s="54"/>
      <c r="I57" s="51">
        <f t="shared" si="0"/>
        <v>0</v>
      </c>
      <c r="J57" s="39">
        <v>0</v>
      </c>
      <c r="K57" s="31"/>
      <c r="L57" s="132"/>
      <c r="M57" s="3"/>
      <c r="N57" s="30"/>
      <c r="O57" s="21"/>
      <c r="P57" s="17"/>
      <c r="Q57" s="26"/>
      <c r="R57" s="20"/>
      <c r="S57" s="30"/>
      <c r="T57" s="21"/>
    </row>
    <row r="58" spans="1:20" ht="28.35" hidden="1" customHeight="1" x14ac:dyDescent="0.25">
      <c r="A58" s="122"/>
      <c r="B58" s="124"/>
      <c r="C58" s="126"/>
      <c r="D58" s="128"/>
      <c r="E58" s="28" t="s">
        <v>51</v>
      </c>
      <c r="F58" s="52"/>
      <c r="G58" s="53"/>
      <c r="H58" s="54"/>
      <c r="I58" s="51">
        <f t="shared" si="0"/>
        <v>0</v>
      </c>
      <c r="J58" s="39">
        <v>0</v>
      </c>
      <c r="K58" s="31"/>
      <c r="L58" s="129"/>
      <c r="M58" s="3"/>
      <c r="N58" s="30"/>
      <c r="O58" s="21"/>
      <c r="P58" s="17"/>
      <c r="Q58" s="26"/>
      <c r="R58" s="20"/>
      <c r="S58" s="30"/>
      <c r="T58" s="21"/>
    </row>
    <row r="59" spans="1:20" ht="28.35" hidden="1" customHeight="1" x14ac:dyDescent="0.25">
      <c r="A59" s="121">
        <v>17</v>
      </c>
      <c r="B59" s="123"/>
      <c r="C59" s="125" t="s">
        <v>127</v>
      </c>
      <c r="D59" s="127"/>
      <c r="E59" s="27" t="s">
        <v>49</v>
      </c>
      <c r="F59" s="48"/>
      <c r="G59" s="49"/>
      <c r="H59" s="50"/>
      <c r="I59" s="51">
        <f t="shared" si="0"/>
        <v>0</v>
      </c>
      <c r="J59" s="39">
        <v>0</v>
      </c>
      <c r="K59" s="35"/>
      <c r="L59" s="129">
        <f>AVERAGE(J59:J61)</f>
        <v>0</v>
      </c>
      <c r="M59" s="13"/>
      <c r="N59" s="14"/>
      <c r="O59" s="19"/>
      <c r="P59" s="16"/>
      <c r="Q59" s="25"/>
      <c r="R59" s="18"/>
      <c r="S59" s="14"/>
      <c r="T59" s="19"/>
    </row>
    <row r="60" spans="1:20" ht="28.35" hidden="1" customHeight="1" x14ac:dyDescent="0.25">
      <c r="A60" s="122"/>
      <c r="B60" s="124"/>
      <c r="C60" s="126"/>
      <c r="D60" s="128"/>
      <c r="E60" s="28" t="s">
        <v>50</v>
      </c>
      <c r="F60" s="52"/>
      <c r="G60" s="53"/>
      <c r="H60" s="54"/>
      <c r="I60" s="51">
        <f t="shared" si="0"/>
        <v>0</v>
      </c>
      <c r="J60" s="39">
        <v>0</v>
      </c>
      <c r="K60" s="31"/>
      <c r="L60" s="130"/>
      <c r="M60" s="3"/>
      <c r="N60" s="30"/>
      <c r="O60" s="21"/>
      <c r="P60" s="17"/>
      <c r="Q60" s="26"/>
      <c r="R60" s="20"/>
      <c r="S60" s="30"/>
      <c r="T60" s="21"/>
    </row>
    <row r="61" spans="1:20" ht="28.35" hidden="1" customHeight="1" x14ac:dyDescent="0.25">
      <c r="A61" s="122"/>
      <c r="B61" s="124"/>
      <c r="C61" s="126"/>
      <c r="D61" s="128"/>
      <c r="E61" s="28" t="s">
        <v>51</v>
      </c>
      <c r="F61" s="52"/>
      <c r="G61" s="53"/>
      <c r="H61" s="54"/>
      <c r="I61" s="51">
        <f t="shared" si="0"/>
        <v>0</v>
      </c>
      <c r="J61" s="39">
        <v>0</v>
      </c>
      <c r="K61" s="31"/>
      <c r="L61" s="130"/>
      <c r="M61" s="3"/>
      <c r="N61" s="30"/>
      <c r="O61" s="21"/>
      <c r="P61" s="17"/>
      <c r="Q61" s="26"/>
      <c r="R61" s="20"/>
      <c r="S61" s="30"/>
      <c r="T61" s="21"/>
    </row>
    <row r="62" spans="1:20" ht="28.35" hidden="1" customHeight="1" x14ac:dyDescent="0.25">
      <c r="A62" s="121">
        <v>18</v>
      </c>
      <c r="B62" s="123"/>
      <c r="C62" s="125" t="s">
        <v>128</v>
      </c>
      <c r="D62" s="127"/>
      <c r="E62" s="27" t="s">
        <v>49</v>
      </c>
      <c r="F62" s="48"/>
      <c r="G62" s="49"/>
      <c r="H62" s="50"/>
      <c r="I62" s="51">
        <f t="shared" si="0"/>
        <v>0</v>
      </c>
      <c r="J62" s="39">
        <v>0</v>
      </c>
      <c r="K62" s="35"/>
      <c r="L62" s="129">
        <f>AVERAGE(J62:J64)</f>
        <v>0</v>
      </c>
      <c r="M62" s="13"/>
      <c r="N62" s="14"/>
      <c r="O62" s="19"/>
      <c r="P62" s="16"/>
      <c r="Q62" s="25"/>
      <c r="R62" s="18"/>
      <c r="S62" s="14"/>
      <c r="T62" s="19"/>
    </row>
    <row r="63" spans="1:20" ht="28.35" hidden="1" customHeight="1" x14ac:dyDescent="0.25">
      <c r="A63" s="122"/>
      <c r="B63" s="124"/>
      <c r="C63" s="126"/>
      <c r="D63" s="128"/>
      <c r="E63" s="28" t="s">
        <v>50</v>
      </c>
      <c r="F63" s="52"/>
      <c r="G63" s="53"/>
      <c r="H63" s="54"/>
      <c r="I63" s="51">
        <f t="shared" si="0"/>
        <v>0</v>
      </c>
      <c r="J63" s="39">
        <v>0</v>
      </c>
      <c r="K63" s="31"/>
      <c r="L63" s="130"/>
      <c r="M63" s="3"/>
      <c r="N63" s="30"/>
      <c r="O63" s="21"/>
      <c r="P63" s="17"/>
      <c r="Q63" s="26"/>
      <c r="R63" s="20"/>
      <c r="S63" s="30"/>
      <c r="T63" s="21"/>
    </row>
    <row r="64" spans="1:20" ht="28.35" hidden="1" customHeight="1" x14ac:dyDescent="0.25">
      <c r="A64" s="122"/>
      <c r="B64" s="124"/>
      <c r="C64" s="126"/>
      <c r="D64" s="128"/>
      <c r="E64" s="28" t="s">
        <v>51</v>
      </c>
      <c r="F64" s="52"/>
      <c r="G64" s="53"/>
      <c r="H64" s="54"/>
      <c r="I64" s="55">
        <f t="shared" si="0"/>
        <v>0</v>
      </c>
      <c r="J64" s="39">
        <v>0</v>
      </c>
      <c r="K64" s="31"/>
      <c r="L64" s="130"/>
      <c r="M64" s="3"/>
      <c r="N64" s="30"/>
      <c r="O64" s="21"/>
      <c r="P64" s="17"/>
      <c r="Q64" s="26"/>
      <c r="R64" s="20"/>
      <c r="S64" s="30"/>
      <c r="T64" s="21"/>
    </row>
    <row r="65" spans="1:20" ht="30" customHeight="1" x14ac:dyDescent="0.25">
      <c r="A65" s="190" t="s">
        <v>21</v>
      </c>
      <c r="B65" s="190"/>
      <c r="C65" s="190"/>
      <c r="D65" s="190"/>
      <c r="E65" s="5" t="s">
        <v>22</v>
      </c>
      <c r="F65" s="6">
        <f>L11</f>
        <v>0</v>
      </c>
      <c r="G65" s="7"/>
      <c r="H65" s="7"/>
      <c r="I65" s="41"/>
      <c r="J65" s="33"/>
      <c r="K65" s="7"/>
      <c r="L65" s="7"/>
      <c r="M65" s="7"/>
      <c r="N65" s="7"/>
      <c r="O65" s="7"/>
      <c r="P65" s="7"/>
      <c r="Q65" s="7"/>
      <c r="R65" s="8"/>
      <c r="S65" s="8"/>
      <c r="T65" s="8"/>
    </row>
    <row r="66" spans="1:20" x14ac:dyDescent="0.25">
      <c r="A66" s="9"/>
      <c r="B66" s="9"/>
      <c r="C66" s="10"/>
      <c r="D66" s="10"/>
      <c r="E66" s="5" t="s">
        <v>23</v>
      </c>
      <c r="F66" s="6">
        <f>L14</f>
        <v>0</v>
      </c>
      <c r="G66" s="7"/>
      <c r="H66" s="7"/>
      <c r="I66" s="41"/>
      <c r="J66" s="33"/>
      <c r="K66" s="7"/>
      <c r="L66" s="7"/>
      <c r="M66" s="7"/>
      <c r="N66" s="7"/>
      <c r="O66" s="7"/>
      <c r="P66" s="7"/>
      <c r="Q66" s="7"/>
      <c r="R66" s="8"/>
      <c r="S66" s="8"/>
      <c r="T66" s="8"/>
    </row>
    <row r="67" spans="1:20" x14ac:dyDescent="0.25">
      <c r="A67" s="9"/>
      <c r="B67" s="9"/>
      <c r="C67" s="10"/>
      <c r="D67" s="10"/>
      <c r="E67" s="5" t="s">
        <v>24</v>
      </c>
      <c r="F67" s="6">
        <f>L17</f>
        <v>0</v>
      </c>
      <c r="G67" s="7"/>
      <c r="H67" s="7"/>
      <c r="I67" s="41"/>
      <c r="J67" s="33"/>
      <c r="K67" s="7"/>
      <c r="L67" s="7"/>
      <c r="M67" s="7"/>
      <c r="N67" s="7"/>
      <c r="O67" s="7"/>
      <c r="P67" s="7"/>
      <c r="Q67" s="7"/>
      <c r="R67" s="8"/>
      <c r="S67" s="8"/>
      <c r="T67" s="8"/>
    </row>
    <row r="68" spans="1:20" x14ac:dyDescent="0.25">
      <c r="A68" s="9"/>
      <c r="B68" s="9"/>
      <c r="C68" s="10"/>
      <c r="D68" s="10"/>
      <c r="E68" s="5" t="s">
        <v>25</v>
      </c>
      <c r="F68" s="6">
        <f>L20</f>
        <v>0</v>
      </c>
      <c r="G68" s="7"/>
      <c r="H68" s="7"/>
      <c r="I68" s="41"/>
      <c r="J68" s="33"/>
      <c r="K68" s="7"/>
      <c r="L68" s="7"/>
      <c r="M68" s="7"/>
      <c r="N68" s="7"/>
      <c r="O68" s="7"/>
      <c r="P68" s="7"/>
      <c r="Q68" s="7"/>
      <c r="R68" s="8"/>
      <c r="S68" s="8"/>
      <c r="T68" s="8"/>
    </row>
    <row r="69" spans="1:20" x14ac:dyDescent="0.25">
      <c r="A69" s="9"/>
      <c r="B69" s="9"/>
      <c r="C69" s="10"/>
      <c r="D69" s="10"/>
      <c r="E69" s="5" t="s">
        <v>26</v>
      </c>
      <c r="F69" s="6">
        <f>L23</f>
        <v>0</v>
      </c>
      <c r="G69" s="7"/>
      <c r="H69" s="7"/>
      <c r="I69" s="41"/>
      <c r="J69" s="33"/>
      <c r="K69" s="7"/>
      <c r="L69" s="7"/>
      <c r="M69" s="7"/>
      <c r="N69" s="7"/>
      <c r="O69" s="7"/>
      <c r="P69" s="7"/>
      <c r="Q69" s="7"/>
      <c r="R69" s="8"/>
      <c r="S69" s="8"/>
      <c r="T69" s="8"/>
    </row>
    <row r="70" spans="1:20" x14ac:dyDescent="0.25">
      <c r="A70" s="9"/>
      <c r="B70" s="9"/>
      <c r="C70" s="10"/>
      <c r="D70" s="10"/>
      <c r="E70" s="5" t="s">
        <v>27</v>
      </c>
      <c r="F70" s="6">
        <f>L26</f>
        <v>0</v>
      </c>
      <c r="G70" s="7"/>
      <c r="H70" s="7"/>
      <c r="I70" s="41"/>
      <c r="J70" s="33"/>
      <c r="K70" s="7"/>
      <c r="L70" s="7"/>
      <c r="M70" s="7"/>
      <c r="N70" s="7"/>
      <c r="O70" s="7"/>
      <c r="P70" s="7"/>
      <c r="Q70" s="7"/>
      <c r="R70" s="8"/>
      <c r="S70" s="8"/>
      <c r="T70" s="8"/>
    </row>
    <row r="71" spans="1:20" x14ac:dyDescent="0.25">
      <c r="A71" s="9"/>
      <c r="B71" s="9"/>
      <c r="C71" s="10"/>
      <c r="D71" s="10"/>
      <c r="E71" s="5" t="s">
        <v>129</v>
      </c>
      <c r="F71" s="6">
        <f>L29</f>
        <v>0</v>
      </c>
      <c r="G71" s="7"/>
      <c r="H71" s="7"/>
      <c r="I71" s="41"/>
      <c r="J71" s="33"/>
      <c r="K71" s="7"/>
      <c r="L71" s="7"/>
      <c r="M71" s="7"/>
      <c r="N71" s="7"/>
      <c r="O71" s="7"/>
      <c r="P71" s="7"/>
      <c r="Q71" s="7"/>
      <c r="R71" s="8"/>
      <c r="S71" s="8"/>
      <c r="T71" s="8"/>
    </row>
    <row r="72" spans="1:20" x14ac:dyDescent="0.25">
      <c r="A72" s="9"/>
      <c r="B72" s="9"/>
      <c r="C72" s="10"/>
      <c r="D72" s="10"/>
      <c r="E72" s="5" t="s">
        <v>28</v>
      </c>
      <c r="F72" s="6">
        <f>L32</f>
        <v>0</v>
      </c>
      <c r="G72" s="7"/>
      <c r="H72" s="7"/>
      <c r="I72" s="41"/>
      <c r="J72" s="33"/>
      <c r="K72" s="7"/>
      <c r="L72" s="7"/>
      <c r="M72" s="7"/>
      <c r="N72" s="7"/>
      <c r="O72" s="7"/>
      <c r="P72" s="7"/>
      <c r="Q72" s="7"/>
      <c r="R72" s="8"/>
      <c r="S72" s="8"/>
      <c r="T72" s="8"/>
    </row>
    <row r="73" spans="1:20" x14ac:dyDescent="0.25">
      <c r="A73" s="9"/>
      <c r="B73" s="9"/>
      <c r="C73" s="10"/>
      <c r="D73" s="10"/>
      <c r="E73" s="5" t="s">
        <v>29</v>
      </c>
      <c r="F73" s="6">
        <f>L35</f>
        <v>0</v>
      </c>
      <c r="G73" s="7"/>
      <c r="H73" s="7"/>
      <c r="I73" s="41"/>
      <c r="J73" s="33"/>
      <c r="K73" s="7"/>
      <c r="L73" s="7"/>
      <c r="M73" s="7"/>
      <c r="N73" s="7"/>
      <c r="O73" s="7"/>
      <c r="P73" s="7"/>
      <c r="Q73" s="7"/>
      <c r="R73" s="8"/>
      <c r="S73" s="8"/>
      <c r="T73" s="8"/>
    </row>
    <row r="74" spans="1:20" x14ac:dyDescent="0.25">
      <c r="A74" s="9"/>
      <c r="B74" s="9"/>
      <c r="C74" s="10"/>
      <c r="D74" s="10"/>
      <c r="E74" s="5" t="s">
        <v>30</v>
      </c>
      <c r="F74" s="6">
        <f>L38</f>
        <v>0</v>
      </c>
      <c r="G74" s="7"/>
      <c r="H74" s="7"/>
      <c r="I74" s="41"/>
      <c r="J74" s="33"/>
      <c r="K74" s="7"/>
      <c r="L74" s="7"/>
      <c r="M74" s="7"/>
      <c r="N74" s="7"/>
      <c r="O74" s="7"/>
      <c r="P74" s="7"/>
      <c r="Q74" s="7"/>
      <c r="R74" s="8"/>
      <c r="S74" s="8"/>
      <c r="T74" s="8"/>
    </row>
    <row r="75" spans="1:20" x14ac:dyDescent="0.25">
      <c r="A75" s="9"/>
      <c r="B75" s="9"/>
      <c r="C75" s="10"/>
      <c r="D75" s="10"/>
      <c r="E75" s="5" t="s">
        <v>31</v>
      </c>
      <c r="F75" s="6">
        <f>L41</f>
        <v>0</v>
      </c>
      <c r="G75" s="7"/>
      <c r="H75" s="7"/>
      <c r="I75" s="41"/>
      <c r="J75" s="33"/>
      <c r="K75" s="7"/>
      <c r="L75" s="7"/>
      <c r="M75" s="7"/>
      <c r="N75" s="7"/>
      <c r="O75" s="7"/>
      <c r="P75" s="7"/>
      <c r="Q75" s="7"/>
      <c r="R75" s="8"/>
      <c r="S75" s="8"/>
      <c r="T75" s="8"/>
    </row>
    <row r="76" spans="1:20" x14ac:dyDescent="0.25">
      <c r="A76" s="9"/>
      <c r="B76" s="9"/>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9"/>
      <c r="B77" s="9"/>
      <c r="C77" s="10"/>
      <c r="D77" s="10"/>
      <c r="E77" s="5" t="s">
        <v>33</v>
      </c>
      <c r="F77" s="6">
        <f>L47</f>
        <v>0</v>
      </c>
      <c r="G77" s="7"/>
      <c r="H77" s="7"/>
      <c r="I77" s="40">
        <f t="shared" si="1"/>
        <v>0</v>
      </c>
      <c r="J77" s="33"/>
      <c r="K77" s="7"/>
      <c r="L77" s="7"/>
      <c r="M77" s="7"/>
      <c r="N77" s="7"/>
      <c r="O77" s="7"/>
      <c r="P77" s="7"/>
      <c r="Q77" s="7"/>
      <c r="R77" s="8"/>
      <c r="S77" s="8"/>
      <c r="T77" s="8"/>
    </row>
    <row r="78" spans="1:20" x14ac:dyDescent="0.25">
      <c r="A78" s="9"/>
      <c r="B78" s="9"/>
      <c r="C78" s="10"/>
      <c r="D78" s="10"/>
      <c r="E78" s="5" t="s">
        <v>34</v>
      </c>
      <c r="F78" s="6">
        <f>L50</f>
        <v>0</v>
      </c>
      <c r="G78" s="7"/>
      <c r="H78" s="7"/>
      <c r="I78" s="40">
        <f t="shared" si="1"/>
        <v>0</v>
      </c>
      <c r="J78" s="33"/>
      <c r="K78" s="7"/>
      <c r="L78" s="7"/>
      <c r="M78" s="7"/>
      <c r="N78" s="7"/>
      <c r="O78" s="7"/>
      <c r="P78" s="7"/>
      <c r="Q78" s="7"/>
      <c r="R78" s="8"/>
      <c r="S78" s="8"/>
      <c r="T78" s="8"/>
    </row>
    <row r="79" spans="1:20" x14ac:dyDescent="0.25">
      <c r="A79" s="9"/>
      <c r="B79" s="9"/>
      <c r="C79" s="10"/>
      <c r="D79" s="10"/>
      <c r="E79" s="5" t="s">
        <v>35</v>
      </c>
      <c r="F79" s="6">
        <f>L53</f>
        <v>0</v>
      </c>
      <c r="G79" s="7"/>
      <c r="H79" s="7"/>
      <c r="I79" s="40">
        <f t="shared" si="1"/>
        <v>0</v>
      </c>
      <c r="J79" s="33"/>
      <c r="K79" s="7"/>
      <c r="L79" s="7"/>
      <c r="M79" s="7"/>
      <c r="N79" s="7"/>
      <c r="O79" s="7"/>
      <c r="P79" s="7"/>
      <c r="Q79" s="7"/>
      <c r="R79" s="8"/>
      <c r="S79" s="8"/>
      <c r="T79" s="8"/>
    </row>
    <row r="80" spans="1:20" x14ac:dyDescent="0.25">
      <c r="A80" s="9"/>
      <c r="B80" s="9"/>
      <c r="C80" s="10"/>
      <c r="D80" s="10"/>
      <c r="E80" s="5" t="s">
        <v>36</v>
      </c>
      <c r="F80" s="6">
        <f>L56</f>
        <v>0</v>
      </c>
      <c r="G80" s="7"/>
      <c r="H80" s="7"/>
      <c r="I80" s="40">
        <f t="shared" si="1"/>
        <v>0</v>
      </c>
      <c r="J80" s="33"/>
      <c r="K80" s="7"/>
      <c r="L80" s="7"/>
      <c r="M80" s="7"/>
      <c r="N80" s="7"/>
      <c r="O80" s="7"/>
      <c r="P80" s="7"/>
      <c r="Q80" s="7"/>
      <c r="R80" s="8"/>
      <c r="S80" s="8"/>
      <c r="T80" s="8"/>
    </row>
    <row r="81" spans="1:20" x14ac:dyDescent="0.25">
      <c r="A81" s="9"/>
      <c r="B81" s="9"/>
      <c r="C81" s="10"/>
      <c r="D81" s="10"/>
      <c r="E81" s="5" t="s">
        <v>37</v>
      </c>
      <c r="F81" s="6">
        <f>L59</f>
        <v>0</v>
      </c>
      <c r="G81" s="7"/>
      <c r="H81" s="7"/>
      <c r="I81" s="40">
        <f t="shared" si="1"/>
        <v>0</v>
      </c>
      <c r="J81" s="33"/>
      <c r="K81" s="7"/>
      <c r="L81" s="7"/>
      <c r="M81" s="7"/>
      <c r="N81" s="7"/>
      <c r="O81" s="7"/>
      <c r="P81" s="7"/>
      <c r="Q81" s="7"/>
      <c r="R81" s="8"/>
      <c r="S81" s="8"/>
      <c r="T81" s="8"/>
    </row>
    <row r="82" spans="1:20" x14ac:dyDescent="0.25">
      <c r="A82" s="9"/>
      <c r="B82" s="9"/>
      <c r="C82" s="10"/>
      <c r="D82" s="10"/>
      <c r="E82" s="5" t="s">
        <v>38</v>
      </c>
      <c r="F82" s="6">
        <f>L62</f>
        <v>0</v>
      </c>
      <c r="G82" s="7"/>
      <c r="H82" s="7"/>
      <c r="I82" s="40">
        <f t="shared" si="1"/>
        <v>0</v>
      </c>
      <c r="J82" s="33"/>
      <c r="K82" s="7"/>
      <c r="L82" s="7"/>
      <c r="M82" s="7"/>
      <c r="N82" s="7"/>
      <c r="O82" s="7"/>
      <c r="P82" s="7"/>
      <c r="Q82" s="7"/>
      <c r="R82" s="8"/>
      <c r="S82" s="8"/>
      <c r="T82" s="8"/>
    </row>
    <row r="83" spans="1:20" x14ac:dyDescent="0.25">
      <c r="A83" s="9"/>
      <c r="B83" s="9"/>
      <c r="C83" s="10"/>
      <c r="D83" s="10"/>
      <c r="E83" s="11"/>
      <c r="F83" s="12"/>
      <c r="G83" s="7"/>
      <c r="H83" s="7"/>
      <c r="I83" s="33"/>
      <c r="J83" s="33"/>
      <c r="K83" s="7"/>
      <c r="L83" s="7"/>
      <c r="M83" s="7"/>
      <c r="N83" s="7"/>
      <c r="O83" s="7"/>
      <c r="P83" s="7"/>
      <c r="Q83" s="7"/>
      <c r="R83" s="8"/>
      <c r="S83" s="8"/>
      <c r="T83" s="8"/>
    </row>
    <row r="84" spans="1:20" ht="23.25" customHeight="1" x14ac:dyDescent="0.25">
      <c r="A84" s="191" t="s">
        <v>39</v>
      </c>
      <c r="B84" s="191"/>
      <c r="C84" s="191"/>
      <c r="D84" s="191"/>
      <c r="E84" s="36">
        <f>AVERAGE(F65:F82)</f>
        <v>0</v>
      </c>
      <c r="F84" s="11" t="s">
        <v>40</v>
      </c>
      <c r="G84" s="7"/>
      <c r="H84" s="7"/>
      <c r="I84" s="33"/>
      <c r="J84" s="33"/>
      <c r="K84" s="7"/>
      <c r="L84" s="7"/>
      <c r="M84" s="7"/>
      <c r="N84" s="7"/>
      <c r="O84" s="7"/>
      <c r="P84" s="7"/>
      <c r="Q84" s="7"/>
      <c r="R84" s="8"/>
      <c r="S84" s="8"/>
      <c r="T84" s="8"/>
    </row>
  </sheetData>
  <mergeCells count="128">
    <mergeCell ref="L11:L13"/>
    <mergeCell ref="A65:D65"/>
    <mergeCell ref="A84:D84"/>
    <mergeCell ref="A11:A13"/>
    <mergeCell ref="B11:B13"/>
    <mergeCell ref="C11:C13"/>
    <mergeCell ref="D11:D13"/>
    <mergeCell ref="A14:A16"/>
    <mergeCell ref="B14:B16"/>
    <mergeCell ref="C14:C16"/>
    <mergeCell ref="D14:D16"/>
    <mergeCell ref="A20:A22"/>
    <mergeCell ref="B20:B22"/>
    <mergeCell ref="C20:C22"/>
    <mergeCell ref="D20:D22"/>
    <mergeCell ref="A26:A28"/>
    <mergeCell ref="B26:B28"/>
    <mergeCell ref="A32:A34"/>
    <mergeCell ref="B32:B34"/>
    <mergeCell ref="C32:C34"/>
    <mergeCell ref="D32:D34"/>
    <mergeCell ref="A38:A40"/>
    <mergeCell ref="B38:B40"/>
    <mergeCell ref="C38:C40"/>
    <mergeCell ref="C9:C10"/>
    <mergeCell ref="D9:D10"/>
    <mergeCell ref="E9:E10"/>
    <mergeCell ref="F9:F10"/>
    <mergeCell ref="N9:N10"/>
    <mergeCell ref="R9:R10"/>
    <mergeCell ref="S9:S10"/>
    <mergeCell ref="O9:O10"/>
    <mergeCell ref="G9:H9"/>
    <mergeCell ref="I9:I10"/>
    <mergeCell ref="J9:J10"/>
    <mergeCell ref="K9:K10"/>
    <mergeCell ref="A3:B3"/>
    <mergeCell ref="C3:I3"/>
    <mergeCell ref="K3:T3"/>
    <mergeCell ref="A4:B4"/>
    <mergeCell ref="C4:I4"/>
    <mergeCell ref="J4:K4"/>
    <mergeCell ref="L4:T4"/>
    <mergeCell ref="L9:L10"/>
    <mergeCell ref="A5:B5"/>
    <mergeCell ref="C5:I5"/>
    <mergeCell ref="J5:K5"/>
    <mergeCell ref="L5:T5"/>
    <mergeCell ref="A6:B6"/>
    <mergeCell ref="P9:P10"/>
    <mergeCell ref="R8:T8"/>
    <mergeCell ref="A8:O8"/>
    <mergeCell ref="T9:T10"/>
    <mergeCell ref="P8:Q8"/>
    <mergeCell ref="Q9:Q10"/>
    <mergeCell ref="M9:M10"/>
    <mergeCell ref="A9:A10"/>
    <mergeCell ref="C7:T7"/>
    <mergeCell ref="A7:B7"/>
    <mergeCell ref="B9:B10"/>
    <mergeCell ref="L20:L22"/>
    <mergeCell ref="A23:A25"/>
    <mergeCell ref="B23:B25"/>
    <mergeCell ref="C23:C25"/>
    <mergeCell ref="D23:D25"/>
    <mergeCell ref="L23:L25"/>
    <mergeCell ref="L14:L16"/>
    <mergeCell ref="A17:A19"/>
    <mergeCell ref="B17:B19"/>
    <mergeCell ref="C17:C19"/>
    <mergeCell ref="D17:D19"/>
    <mergeCell ref="L17:L19"/>
    <mergeCell ref="L32:L34"/>
    <mergeCell ref="C26:C28"/>
    <mergeCell ref="D26:D28"/>
    <mergeCell ref="L26:L28"/>
    <mergeCell ref="A29:A31"/>
    <mergeCell ref="B29:B31"/>
    <mergeCell ref="C29:C31"/>
    <mergeCell ref="D29:D31"/>
    <mergeCell ref="L29:L31"/>
    <mergeCell ref="L38:L40"/>
    <mergeCell ref="A35:A37"/>
    <mergeCell ref="B35:B37"/>
    <mergeCell ref="C35:C37"/>
    <mergeCell ref="D35:D37"/>
    <mergeCell ref="L35:L37"/>
    <mergeCell ref="A44:A46"/>
    <mergeCell ref="B44:B46"/>
    <mergeCell ref="C44:C46"/>
    <mergeCell ref="D44:D46"/>
    <mergeCell ref="L44:L46"/>
    <mergeCell ref="A41:A43"/>
    <mergeCell ref="B41:B43"/>
    <mergeCell ref="C41:C43"/>
    <mergeCell ref="D41:D43"/>
    <mergeCell ref="L41:L43"/>
    <mergeCell ref="D38:D40"/>
    <mergeCell ref="A50:A52"/>
    <mergeCell ref="B50:B52"/>
    <mergeCell ref="C50:C52"/>
    <mergeCell ref="D50:D52"/>
    <mergeCell ref="L50:L52"/>
    <mergeCell ref="A47:A49"/>
    <mergeCell ref="B47:B49"/>
    <mergeCell ref="C47:C49"/>
    <mergeCell ref="D47:D49"/>
    <mergeCell ref="L47:L49"/>
    <mergeCell ref="A56:A58"/>
    <mergeCell ref="B56:B58"/>
    <mergeCell ref="C56:C58"/>
    <mergeCell ref="D56:D58"/>
    <mergeCell ref="L56:L58"/>
    <mergeCell ref="A53:A55"/>
    <mergeCell ref="B53:B55"/>
    <mergeCell ref="C53:C55"/>
    <mergeCell ref="D53:D55"/>
    <mergeCell ref="L53:L55"/>
    <mergeCell ref="A62:A64"/>
    <mergeCell ref="B62:B64"/>
    <mergeCell ref="C62:C64"/>
    <mergeCell ref="D62:D64"/>
    <mergeCell ref="L62:L64"/>
    <mergeCell ref="A59:A61"/>
    <mergeCell ref="B59:B61"/>
    <mergeCell ref="C59:C61"/>
    <mergeCell ref="D59:D61"/>
    <mergeCell ref="L59:L61"/>
  </mergeCells>
  <conditionalFormatting sqref="L11:L13">
    <cfRule type="cellIs" dxfId="26" priority="12" operator="greaterThan">
      <formula>1</formula>
    </cfRule>
  </conditionalFormatting>
  <conditionalFormatting sqref="L14:L16">
    <cfRule type="cellIs" dxfId="25" priority="11" operator="greaterThan">
      <formula>1</formula>
    </cfRule>
  </conditionalFormatting>
  <conditionalFormatting sqref="L17:L19">
    <cfRule type="cellIs" dxfId="24" priority="9" operator="greaterThan">
      <formula>1</formula>
    </cfRule>
    <cfRule type="cellIs" dxfId="23" priority="10" operator="greaterThan">
      <formula>100</formula>
    </cfRule>
  </conditionalFormatting>
  <conditionalFormatting sqref="L20:L22">
    <cfRule type="cellIs" dxfId="22" priority="7" operator="greaterThan">
      <formula>1</formula>
    </cfRule>
    <cfRule type="cellIs" dxfId="21" priority="8" operator="greaterThan">
      <formula>100</formula>
    </cfRule>
  </conditionalFormatting>
  <conditionalFormatting sqref="L23:L25">
    <cfRule type="cellIs" dxfId="20" priority="6" operator="greaterThan">
      <formula>1</formula>
    </cfRule>
  </conditionalFormatting>
  <conditionalFormatting sqref="L26:L28">
    <cfRule type="cellIs" dxfId="19" priority="5" operator="greaterThan">
      <formula>1</formula>
    </cfRule>
  </conditionalFormatting>
  <conditionalFormatting sqref="L29:L31">
    <cfRule type="cellIs" dxfId="18" priority="4" operator="greaterThan">
      <formula>1</formula>
    </cfRule>
  </conditionalFormatting>
  <conditionalFormatting sqref="L32:L34">
    <cfRule type="cellIs" dxfId="17" priority="3" operator="greaterThan">
      <formula>1</formula>
    </cfRule>
  </conditionalFormatting>
  <conditionalFormatting sqref="L35:L64">
    <cfRule type="cellIs" dxfId="16" priority="2" operator="greaterThan">
      <formula>1</formula>
    </cfRule>
  </conditionalFormatting>
  <dataValidations count="4">
    <dataValidation type="date" operator="greaterThanOrEqual" allowBlank="1" showInputMessage="1" showErrorMessage="1" sqref="E65:E69">
      <formula1>41426</formula1>
    </dataValidation>
    <dataValidation allowBlank="1" showInputMessage="1" showErrorMessage="1" promptTitle="Validación" prompt="El porcentaje no debe exceder el 100%" sqref="L53 L56 L59:L64 L11:L50"/>
    <dataValidation type="date" allowBlank="1" showInputMessage="1" showErrorMessage="1" promptTitle="Validación" prompt="formato DD/MM/AA" sqref="G11:H64">
      <formula1>36526</formula1>
      <formula2>44177</formula2>
    </dataValidation>
    <dataValidation operator="greaterThanOrEqual" allowBlank="1" showInputMessage="1" showErrorMessage="1" sqref="E11:E64"/>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32 L35:L41 L44 L47 L50 L53 L56 L59 L62 L14 L17 L20"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T84"/>
  <sheetViews>
    <sheetView showGridLines="0" topLeftCell="B4" zoomScaleNormal="100" zoomScalePageLayoutView="55" workbookViewId="0">
      <selection activeCell="H13" sqref="H13"/>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37" t="s">
        <v>0</v>
      </c>
      <c r="B3" s="138"/>
      <c r="C3" s="139" t="s">
        <v>83</v>
      </c>
      <c r="D3" s="140"/>
      <c r="E3" s="140"/>
      <c r="F3" s="140"/>
      <c r="G3" s="140"/>
      <c r="H3" s="140"/>
      <c r="I3" s="141"/>
      <c r="J3" s="32" t="s">
        <v>1</v>
      </c>
      <c r="K3" s="142" t="s">
        <v>135</v>
      </c>
      <c r="L3" s="143"/>
      <c r="M3" s="143"/>
      <c r="N3" s="143"/>
      <c r="O3" s="143"/>
      <c r="P3" s="143"/>
      <c r="Q3" s="143"/>
      <c r="R3" s="143"/>
      <c r="S3" s="143"/>
      <c r="T3" s="144"/>
    </row>
    <row r="4" spans="1:20" x14ac:dyDescent="0.25">
      <c r="A4" s="145" t="s">
        <v>2</v>
      </c>
      <c r="B4" s="145"/>
      <c r="C4" s="139" t="s">
        <v>151</v>
      </c>
      <c r="D4" s="140"/>
      <c r="E4" s="140"/>
      <c r="F4" s="140"/>
      <c r="G4" s="140"/>
      <c r="H4" s="140"/>
      <c r="I4" s="141"/>
      <c r="J4" s="146" t="s">
        <v>3</v>
      </c>
      <c r="K4" s="147"/>
      <c r="L4" s="148">
        <v>43021</v>
      </c>
      <c r="M4" s="149"/>
      <c r="N4" s="149"/>
      <c r="O4" s="149"/>
      <c r="P4" s="149"/>
      <c r="Q4" s="149"/>
      <c r="R4" s="149"/>
      <c r="S4" s="149"/>
      <c r="T4" s="150"/>
    </row>
    <row r="5" spans="1:20" x14ac:dyDescent="0.25">
      <c r="A5" s="145" t="s">
        <v>4</v>
      </c>
      <c r="B5" s="145"/>
      <c r="C5" s="153" t="s">
        <v>130</v>
      </c>
      <c r="D5" s="154"/>
      <c r="E5" s="154"/>
      <c r="F5" s="154"/>
      <c r="G5" s="154"/>
      <c r="H5" s="154"/>
      <c r="I5" s="155"/>
      <c r="J5" s="156" t="s">
        <v>5</v>
      </c>
      <c r="K5" s="157"/>
      <c r="L5" s="148">
        <v>43769</v>
      </c>
      <c r="M5" s="149"/>
      <c r="N5" s="149"/>
      <c r="O5" s="149"/>
      <c r="P5" s="149"/>
      <c r="Q5" s="149"/>
      <c r="R5" s="149"/>
      <c r="S5" s="149"/>
      <c r="T5" s="150"/>
    </row>
    <row r="6" spans="1:20" x14ac:dyDescent="0.25">
      <c r="A6" s="145" t="s">
        <v>6</v>
      </c>
      <c r="B6" s="145"/>
      <c r="C6" s="61" t="s">
        <v>85</v>
      </c>
      <c r="D6" s="62"/>
      <c r="E6" s="62"/>
      <c r="F6" s="62"/>
      <c r="G6" s="62"/>
      <c r="H6" s="62"/>
      <c r="I6" s="23"/>
      <c r="J6" s="63"/>
      <c r="K6" s="22"/>
      <c r="L6" s="23"/>
      <c r="M6" s="23"/>
      <c r="N6" s="23"/>
      <c r="O6" s="23"/>
      <c r="P6" s="23"/>
      <c r="Q6" s="23"/>
      <c r="R6" s="23"/>
      <c r="S6" s="23"/>
      <c r="T6" s="24"/>
    </row>
    <row r="7" spans="1:20" ht="26.25" customHeight="1" thickBot="1" x14ac:dyDescent="0.3">
      <c r="A7" s="178" t="s">
        <v>46</v>
      </c>
      <c r="B7" s="178"/>
      <c r="C7" s="175"/>
      <c r="D7" s="176"/>
      <c r="E7" s="176"/>
      <c r="F7" s="176"/>
      <c r="G7" s="176"/>
      <c r="H7" s="176"/>
      <c r="I7" s="176"/>
      <c r="J7" s="176"/>
      <c r="K7" s="176"/>
      <c r="L7" s="176"/>
      <c r="M7" s="176"/>
      <c r="N7" s="176"/>
      <c r="O7" s="176"/>
      <c r="P7" s="176"/>
      <c r="Q7" s="176"/>
      <c r="R7" s="176"/>
      <c r="S7" s="176"/>
      <c r="T7" s="177"/>
    </row>
    <row r="8" spans="1:20" ht="15.75" x14ac:dyDescent="0.25">
      <c r="A8" s="163" t="s">
        <v>44</v>
      </c>
      <c r="B8" s="164"/>
      <c r="C8" s="165"/>
      <c r="D8" s="165"/>
      <c r="E8" s="165"/>
      <c r="F8" s="165"/>
      <c r="G8" s="165"/>
      <c r="H8" s="165"/>
      <c r="I8" s="165"/>
      <c r="J8" s="165"/>
      <c r="K8" s="165"/>
      <c r="L8" s="165"/>
      <c r="M8" s="165"/>
      <c r="N8" s="165"/>
      <c r="O8" s="166"/>
      <c r="P8" s="169" t="s">
        <v>43</v>
      </c>
      <c r="Q8" s="170"/>
      <c r="R8" s="160" t="s">
        <v>42</v>
      </c>
      <c r="S8" s="161"/>
      <c r="T8" s="162"/>
    </row>
    <row r="9" spans="1:20" ht="28.5" customHeight="1" x14ac:dyDescent="0.25">
      <c r="A9" s="173" t="s">
        <v>131</v>
      </c>
      <c r="B9" s="151" t="s">
        <v>7</v>
      </c>
      <c r="C9" s="151" t="s">
        <v>48</v>
      </c>
      <c r="D9" s="151" t="s">
        <v>8</v>
      </c>
      <c r="E9" s="151" t="s">
        <v>54</v>
      </c>
      <c r="F9" s="151" t="s">
        <v>9</v>
      </c>
      <c r="G9" s="151" t="s">
        <v>10</v>
      </c>
      <c r="H9" s="151"/>
      <c r="I9" s="151" t="s">
        <v>11</v>
      </c>
      <c r="J9" s="151" t="s">
        <v>12</v>
      </c>
      <c r="K9" s="185" t="s">
        <v>13</v>
      </c>
      <c r="L9" s="151" t="s">
        <v>14</v>
      </c>
      <c r="M9" s="151" t="s">
        <v>15</v>
      </c>
      <c r="N9" s="151" t="s">
        <v>132</v>
      </c>
      <c r="O9" s="183" t="s">
        <v>18</v>
      </c>
      <c r="P9" s="158" t="s">
        <v>41</v>
      </c>
      <c r="Q9" s="171" t="s">
        <v>47</v>
      </c>
      <c r="R9" s="179" t="s">
        <v>16</v>
      </c>
      <c r="S9" s="181" t="s">
        <v>17</v>
      </c>
      <c r="T9" s="167" t="s">
        <v>45</v>
      </c>
    </row>
    <row r="10" spans="1:20" ht="15.75" thickBot="1" x14ac:dyDescent="0.3">
      <c r="A10" s="174"/>
      <c r="B10" s="152"/>
      <c r="C10" s="152"/>
      <c r="D10" s="152"/>
      <c r="E10" s="152"/>
      <c r="F10" s="152"/>
      <c r="G10" s="15" t="s">
        <v>19</v>
      </c>
      <c r="H10" s="15" t="s">
        <v>20</v>
      </c>
      <c r="I10" s="152"/>
      <c r="J10" s="152"/>
      <c r="K10" s="186"/>
      <c r="L10" s="152"/>
      <c r="M10" s="152"/>
      <c r="N10" s="152"/>
      <c r="O10" s="184"/>
      <c r="P10" s="159"/>
      <c r="Q10" s="172"/>
      <c r="R10" s="180"/>
      <c r="S10" s="182"/>
      <c r="T10" s="168"/>
    </row>
    <row r="11" spans="1:20" ht="48" customHeight="1" x14ac:dyDescent="0.25">
      <c r="A11" s="121">
        <v>1</v>
      </c>
      <c r="B11" s="123" t="s">
        <v>88</v>
      </c>
      <c r="C11" s="125" t="s">
        <v>133</v>
      </c>
      <c r="D11" s="127" t="s">
        <v>155</v>
      </c>
      <c r="E11" s="27" t="s">
        <v>55</v>
      </c>
      <c r="F11" s="60" t="s">
        <v>91</v>
      </c>
      <c r="G11" s="59">
        <v>43021</v>
      </c>
      <c r="H11" s="59">
        <v>43025</v>
      </c>
      <c r="I11" s="51">
        <f>(H11-G11)/7</f>
        <v>0.5714285714285714</v>
      </c>
      <c r="J11" s="64">
        <v>0</v>
      </c>
      <c r="K11" s="57" t="s">
        <v>136</v>
      </c>
      <c r="L11" s="187">
        <f>AVERAGE(J11:J13)</f>
        <v>0</v>
      </c>
      <c r="M11" s="13"/>
      <c r="N11" s="14" t="s">
        <v>112</v>
      </c>
      <c r="O11" s="19"/>
      <c r="P11" s="16"/>
      <c r="Q11" s="25"/>
      <c r="R11" s="18"/>
      <c r="S11" s="14"/>
      <c r="T11" s="19"/>
    </row>
    <row r="12" spans="1:20" ht="78" customHeight="1" x14ac:dyDescent="0.25">
      <c r="A12" s="122"/>
      <c r="B12" s="124"/>
      <c r="C12" s="126"/>
      <c r="D12" s="128"/>
      <c r="E12" s="28" t="s">
        <v>56</v>
      </c>
      <c r="F12" s="52" t="s">
        <v>156</v>
      </c>
      <c r="G12" s="56">
        <v>43021</v>
      </c>
      <c r="H12" s="56">
        <v>43220</v>
      </c>
      <c r="I12" s="51">
        <f t="shared" ref="I12:I64" si="0">(H12-G12)/7</f>
        <v>28.428571428571427</v>
      </c>
      <c r="J12" s="38">
        <v>0</v>
      </c>
      <c r="K12" s="58" t="s">
        <v>157</v>
      </c>
      <c r="L12" s="188"/>
      <c r="M12" s="3"/>
      <c r="N12" s="30" t="s">
        <v>110</v>
      </c>
      <c r="O12" s="21"/>
      <c r="P12" s="17"/>
      <c r="Q12" s="26"/>
      <c r="R12" s="20"/>
      <c r="S12" s="30"/>
      <c r="T12" s="21"/>
    </row>
    <row r="13" spans="1:20" ht="92.25" customHeight="1" x14ac:dyDescent="0.25">
      <c r="A13" s="122"/>
      <c r="B13" s="124"/>
      <c r="C13" s="126"/>
      <c r="D13" s="128"/>
      <c r="E13" s="28" t="s">
        <v>57</v>
      </c>
      <c r="F13" s="52" t="s">
        <v>94</v>
      </c>
      <c r="G13" s="56">
        <v>43021</v>
      </c>
      <c r="H13" s="56">
        <v>43616</v>
      </c>
      <c r="I13" s="51">
        <f t="shared" si="0"/>
        <v>85</v>
      </c>
      <c r="J13" s="38">
        <v>0</v>
      </c>
      <c r="K13" s="58" t="s">
        <v>93</v>
      </c>
      <c r="L13" s="189"/>
      <c r="M13" s="3"/>
      <c r="N13" s="30" t="s">
        <v>110</v>
      </c>
      <c r="O13" s="21"/>
      <c r="P13" s="17"/>
      <c r="Q13" s="26"/>
      <c r="R13" s="20"/>
      <c r="S13" s="30"/>
      <c r="T13" s="21"/>
    </row>
    <row r="14" spans="1:20" ht="68.25" customHeight="1" x14ac:dyDescent="0.25">
      <c r="A14" s="121">
        <v>2</v>
      </c>
      <c r="B14" s="123" t="s">
        <v>89</v>
      </c>
      <c r="C14" s="125" t="s">
        <v>152</v>
      </c>
      <c r="D14" s="127" t="s">
        <v>95</v>
      </c>
      <c r="E14" s="27" t="s">
        <v>49</v>
      </c>
      <c r="F14" s="60" t="s">
        <v>108</v>
      </c>
      <c r="G14" s="59">
        <v>43021</v>
      </c>
      <c r="H14" s="59">
        <v>43025</v>
      </c>
      <c r="I14" s="51">
        <f t="shared" si="0"/>
        <v>0.5714285714285714</v>
      </c>
      <c r="J14" s="64">
        <v>0</v>
      </c>
      <c r="K14" s="57" t="s">
        <v>136</v>
      </c>
      <c r="L14" s="129">
        <f>AVERAGE(J14:J16)</f>
        <v>0</v>
      </c>
      <c r="M14" s="13"/>
      <c r="N14" s="14" t="s">
        <v>109</v>
      </c>
      <c r="O14" s="19"/>
      <c r="P14" s="16"/>
      <c r="Q14" s="25"/>
      <c r="R14" s="18"/>
      <c r="S14" s="14"/>
      <c r="T14" s="19"/>
    </row>
    <row r="15" spans="1:20" ht="60.75" customHeight="1" x14ac:dyDescent="0.25">
      <c r="A15" s="122"/>
      <c r="B15" s="124"/>
      <c r="C15" s="126"/>
      <c r="D15" s="128"/>
      <c r="E15" s="28" t="s">
        <v>50</v>
      </c>
      <c r="F15" s="52" t="s">
        <v>158</v>
      </c>
      <c r="G15" s="56">
        <v>43021</v>
      </c>
      <c r="H15" s="56">
        <v>43220</v>
      </c>
      <c r="I15" s="51">
        <f t="shared" si="0"/>
        <v>28.428571428571427</v>
      </c>
      <c r="J15" s="38">
        <v>0</v>
      </c>
      <c r="K15" s="58" t="s">
        <v>148</v>
      </c>
      <c r="L15" s="130"/>
      <c r="M15" s="3"/>
      <c r="N15" s="30" t="s">
        <v>109</v>
      </c>
      <c r="O15" s="21"/>
      <c r="P15" s="17"/>
      <c r="Q15" s="26"/>
      <c r="R15" s="20"/>
      <c r="S15" s="30"/>
      <c r="T15" s="21"/>
    </row>
    <row r="16" spans="1:20" ht="124.5" customHeight="1" x14ac:dyDescent="0.25">
      <c r="A16" s="122"/>
      <c r="B16" s="124"/>
      <c r="C16" s="126"/>
      <c r="D16" s="128"/>
      <c r="E16" s="28" t="s">
        <v>51</v>
      </c>
      <c r="F16" s="52" t="s">
        <v>149</v>
      </c>
      <c r="G16" s="56">
        <v>43251</v>
      </c>
      <c r="H16" s="56">
        <v>43750</v>
      </c>
      <c r="I16" s="51">
        <f t="shared" si="0"/>
        <v>71.285714285714292</v>
      </c>
      <c r="J16" s="38">
        <v>0</v>
      </c>
      <c r="K16" s="58" t="s">
        <v>154</v>
      </c>
      <c r="L16" s="130"/>
      <c r="M16" s="3"/>
      <c r="N16" s="30" t="s">
        <v>110</v>
      </c>
      <c r="O16" s="21"/>
      <c r="P16" s="17"/>
      <c r="Q16" s="26"/>
      <c r="R16" s="20"/>
      <c r="S16" s="30"/>
      <c r="T16" s="21"/>
    </row>
    <row r="17" spans="1:20" ht="72.75" customHeight="1" x14ac:dyDescent="0.25">
      <c r="A17" s="121">
        <v>3</v>
      </c>
      <c r="B17" s="123" t="s">
        <v>87</v>
      </c>
      <c r="C17" s="125" t="s">
        <v>111</v>
      </c>
      <c r="D17" s="127" t="s">
        <v>96</v>
      </c>
      <c r="E17" s="27" t="s">
        <v>49</v>
      </c>
      <c r="F17" s="60" t="s">
        <v>138</v>
      </c>
      <c r="G17" s="59">
        <v>43021</v>
      </c>
      <c r="H17" s="59">
        <v>43769</v>
      </c>
      <c r="I17" s="51">
        <f t="shared" si="0"/>
        <v>106.85714285714286</v>
      </c>
      <c r="J17" s="64">
        <v>0</v>
      </c>
      <c r="K17" s="57" t="s">
        <v>140</v>
      </c>
      <c r="L17" s="129">
        <f>AVERAGE(J17:J19)</f>
        <v>0</v>
      </c>
      <c r="M17" s="13"/>
      <c r="N17" s="14" t="s">
        <v>112</v>
      </c>
      <c r="O17" s="19"/>
      <c r="P17" s="16"/>
      <c r="Q17" s="25"/>
      <c r="R17" s="18"/>
      <c r="S17" s="14"/>
      <c r="T17" s="19"/>
    </row>
    <row r="18" spans="1:20" ht="68.25" customHeight="1" x14ac:dyDescent="0.25">
      <c r="A18" s="122"/>
      <c r="B18" s="124"/>
      <c r="C18" s="126"/>
      <c r="D18" s="128"/>
      <c r="E18" s="28" t="s">
        <v>50</v>
      </c>
      <c r="F18" s="52" t="s">
        <v>147</v>
      </c>
      <c r="G18" s="56">
        <v>43021</v>
      </c>
      <c r="H18" s="56">
        <v>43769</v>
      </c>
      <c r="I18" s="51">
        <f t="shared" si="0"/>
        <v>106.85714285714286</v>
      </c>
      <c r="J18" s="64">
        <v>0</v>
      </c>
      <c r="K18" s="58" t="s">
        <v>139</v>
      </c>
      <c r="L18" s="130"/>
      <c r="M18" s="3"/>
      <c r="N18" s="30" t="s">
        <v>109</v>
      </c>
      <c r="O18" s="21"/>
      <c r="P18" s="17"/>
      <c r="Q18" s="26"/>
      <c r="R18" s="20"/>
      <c r="S18" s="30"/>
      <c r="T18" s="21"/>
    </row>
    <row r="19" spans="1:20" ht="124.5" customHeight="1" x14ac:dyDescent="0.25">
      <c r="A19" s="122"/>
      <c r="B19" s="124"/>
      <c r="C19" s="126"/>
      <c r="D19" s="128"/>
      <c r="E19" s="28" t="s">
        <v>51</v>
      </c>
      <c r="F19" s="52" t="s">
        <v>142</v>
      </c>
      <c r="G19" s="56">
        <v>43021</v>
      </c>
      <c r="H19" s="56">
        <v>43498</v>
      </c>
      <c r="I19" s="51">
        <f t="shared" si="0"/>
        <v>68.142857142857139</v>
      </c>
      <c r="J19" s="64">
        <v>0</v>
      </c>
      <c r="K19" s="58" t="s">
        <v>141</v>
      </c>
      <c r="L19" s="130"/>
      <c r="M19" s="3"/>
      <c r="N19" s="30" t="s">
        <v>109</v>
      </c>
      <c r="O19" s="21"/>
      <c r="P19" s="17"/>
      <c r="Q19" s="26"/>
      <c r="R19" s="20"/>
      <c r="S19" s="30"/>
      <c r="T19" s="21"/>
    </row>
    <row r="20" spans="1:20" ht="86.25" customHeight="1" x14ac:dyDescent="0.25">
      <c r="A20" s="121">
        <v>4</v>
      </c>
      <c r="B20" s="123" t="s">
        <v>98</v>
      </c>
      <c r="C20" s="125" t="s">
        <v>113</v>
      </c>
      <c r="D20" s="127" t="s">
        <v>97</v>
      </c>
      <c r="E20" s="27" t="s">
        <v>49</v>
      </c>
      <c r="F20" s="60" t="s">
        <v>159</v>
      </c>
      <c r="G20" s="59">
        <v>43021</v>
      </c>
      <c r="H20" s="59">
        <v>43465</v>
      </c>
      <c r="I20" s="51">
        <f t="shared" si="0"/>
        <v>63.428571428571431</v>
      </c>
      <c r="J20" s="64">
        <v>0</v>
      </c>
      <c r="K20" s="57" t="s">
        <v>99</v>
      </c>
      <c r="L20" s="129">
        <f>AVERAGE(J20:J22)</f>
        <v>0</v>
      </c>
      <c r="M20" s="13"/>
      <c r="N20" s="14" t="s">
        <v>109</v>
      </c>
      <c r="O20" s="19"/>
      <c r="P20" s="16"/>
      <c r="Q20" s="25"/>
      <c r="R20" s="18"/>
      <c r="S20" s="14"/>
      <c r="T20" s="19"/>
    </row>
    <row r="21" spans="1:20" ht="82.5" customHeight="1" x14ac:dyDescent="0.25">
      <c r="A21" s="122"/>
      <c r="B21" s="124"/>
      <c r="C21" s="126"/>
      <c r="D21" s="128"/>
      <c r="E21" s="28" t="s">
        <v>50</v>
      </c>
      <c r="F21" s="52" t="s">
        <v>153</v>
      </c>
      <c r="G21" s="56">
        <v>43021</v>
      </c>
      <c r="H21" s="56">
        <v>43769</v>
      </c>
      <c r="I21" s="51">
        <f t="shared" si="0"/>
        <v>106.85714285714286</v>
      </c>
      <c r="J21" s="64">
        <v>0</v>
      </c>
      <c r="K21" s="58" t="s">
        <v>145</v>
      </c>
      <c r="L21" s="130"/>
      <c r="M21" s="3"/>
      <c r="N21" s="30" t="s">
        <v>110</v>
      </c>
      <c r="O21" s="21"/>
      <c r="P21" s="17"/>
      <c r="Q21" s="26"/>
      <c r="R21" s="20"/>
      <c r="S21" s="30"/>
      <c r="T21" s="21"/>
    </row>
    <row r="22" spans="1:20" ht="123" customHeight="1" x14ac:dyDescent="0.25">
      <c r="A22" s="122"/>
      <c r="B22" s="124"/>
      <c r="C22" s="126"/>
      <c r="D22" s="128"/>
      <c r="E22" s="28" t="s">
        <v>51</v>
      </c>
      <c r="F22" s="52" t="s">
        <v>143</v>
      </c>
      <c r="G22" s="56">
        <v>43021</v>
      </c>
      <c r="H22" s="56">
        <v>43151</v>
      </c>
      <c r="I22" s="51">
        <f t="shared" si="0"/>
        <v>18.571428571428573</v>
      </c>
      <c r="J22" s="64">
        <v>0</v>
      </c>
      <c r="K22" s="58" t="s">
        <v>144</v>
      </c>
      <c r="L22" s="130"/>
      <c r="M22" s="3"/>
      <c r="N22" s="30" t="s">
        <v>110</v>
      </c>
      <c r="O22" s="21"/>
      <c r="P22" s="17"/>
      <c r="Q22" s="26"/>
      <c r="R22" s="20"/>
      <c r="S22" s="30"/>
      <c r="T22" s="21"/>
    </row>
    <row r="23" spans="1:20" ht="156" customHeight="1" x14ac:dyDescent="0.25">
      <c r="A23" s="121">
        <v>5</v>
      </c>
      <c r="B23" s="135" t="s">
        <v>101</v>
      </c>
      <c r="C23" s="125" t="s">
        <v>114</v>
      </c>
      <c r="D23" s="127" t="s">
        <v>100</v>
      </c>
      <c r="E23" s="27" t="s">
        <v>49</v>
      </c>
      <c r="F23" s="60" t="s">
        <v>115</v>
      </c>
      <c r="G23" s="59">
        <v>43021</v>
      </c>
      <c r="H23" s="59">
        <v>43137</v>
      </c>
      <c r="I23" s="51">
        <f t="shared" si="0"/>
        <v>16.571428571428573</v>
      </c>
      <c r="J23" s="64">
        <v>0</v>
      </c>
      <c r="K23" s="57" t="s">
        <v>137</v>
      </c>
      <c r="L23" s="129">
        <f>AVERAGE(J23:J25)</f>
        <v>0</v>
      </c>
      <c r="M23" s="13"/>
      <c r="N23" s="14" t="s">
        <v>109</v>
      </c>
      <c r="O23" s="19"/>
      <c r="P23" s="16"/>
      <c r="Q23" s="25"/>
      <c r="R23" s="18"/>
      <c r="S23" s="14"/>
      <c r="T23" s="19"/>
    </row>
    <row r="24" spans="1:20" ht="54" customHeight="1" x14ac:dyDescent="0.25">
      <c r="A24" s="122"/>
      <c r="B24" s="136"/>
      <c r="C24" s="126"/>
      <c r="D24" s="128"/>
      <c r="E24" s="28" t="s">
        <v>50</v>
      </c>
      <c r="F24" s="52" t="s">
        <v>160</v>
      </c>
      <c r="G24" s="56">
        <v>43021</v>
      </c>
      <c r="H24" s="56">
        <v>43220</v>
      </c>
      <c r="I24" s="51">
        <f t="shared" si="0"/>
        <v>28.428571428571427</v>
      </c>
      <c r="J24" s="64">
        <v>0</v>
      </c>
      <c r="K24" s="58" t="s">
        <v>102</v>
      </c>
      <c r="L24" s="130"/>
      <c r="M24" s="3"/>
      <c r="N24" s="30" t="s">
        <v>109</v>
      </c>
      <c r="O24" s="21"/>
      <c r="P24" s="17"/>
      <c r="Q24" s="26"/>
      <c r="R24" s="20"/>
      <c r="S24" s="30"/>
      <c r="T24" s="21"/>
    </row>
    <row r="25" spans="1:20" ht="111.75" customHeight="1" x14ac:dyDescent="0.25">
      <c r="A25" s="122"/>
      <c r="B25" s="136"/>
      <c r="C25" s="126"/>
      <c r="D25" s="128"/>
      <c r="E25" s="28" t="s">
        <v>51</v>
      </c>
      <c r="F25" s="52" t="s">
        <v>103</v>
      </c>
      <c r="G25" s="56">
        <v>43021</v>
      </c>
      <c r="H25" s="56">
        <v>43403</v>
      </c>
      <c r="I25" s="51">
        <f t="shared" si="0"/>
        <v>54.571428571428569</v>
      </c>
      <c r="J25" s="64">
        <v>0</v>
      </c>
      <c r="K25" s="58" t="s">
        <v>107</v>
      </c>
      <c r="L25" s="130"/>
      <c r="M25" s="3"/>
      <c r="N25" s="30" t="s">
        <v>109</v>
      </c>
      <c r="O25" s="21"/>
      <c r="P25" s="17"/>
      <c r="Q25" s="26"/>
      <c r="R25" s="20"/>
      <c r="S25" s="30"/>
      <c r="T25" s="21"/>
    </row>
    <row r="26" spans="1:20" ht="28.35" hidden="1" customHeight="1" x14ac:dyDescent="0.25">
      <c r="A26" s="121">
        <v>6</v>
      </c>
      <c r="B26" s="123"/>
      <c r="C26" s="125" t="s">
        <v>116</v>
      </c>
      <c r="D26" s="127"/>
      <c r="E26" s="27" t="s">
        <v>49</v>
      </c>
      <c r="F26" s="60"/>
      <c r="G26" s="49"/>
      <c r="H26" s="50"/>
      <c r="I26" s="51">
        <f t="shared" si="0"/>
        <v>0</v>
      </c>
      <c r="J26" s="64">
        <v>0</v>
      </c>
      <c r="K26" s="35"/>
      <c r="L26" s="129">
        <f>AVERAGE(J26:J28)</f>
        <v>0</v>
      </c>
      <c r="M26" s="13"/>
      <c r="N26" s="14"/>
      <c r="O26" s="19"/>
      <c r="P26" s="16"/>
      <c r="Q26" s="25"/>
      <c r="R26" s="18"/>
      <c r="S26" s="14"/>
      <c r="T26" s="19"/>
    </row>
    <row r="27" spans="1:20" ht="28.35" hidden="1" customHeight="1" x14ac:dyDescent="0.25">
      <c r="A27" s="122"/>
      <c r="B27" s="124"/>
      <c r="C27" s="126"/>
      <c r="D27" s="128"/>
      <c r="E27" s="28" t="s">
        <v>50</v>
      </c>
      <c r="F27" s="52"/>
      <c r="G27" s="53"/>
      <c r="H27" s="54"/>
      <c r="I27" s="51">
        <f t="shared" si="0"/>
        <v>0</v>
      </c>
      <c r="J27" s="64">
        <v>0</v>
      </c>
      <c r="K27" s="31"/>
      <c r="L27" s="130"/>
      <c r="M27" s="3"/>
      <c r="N27" s="30"/>
      <c r="O27" s="21"/>
      <c r="P27" s="17"/>
      <c r="Q27" s="26"/>
      <c r="R27" s="20"/>
      <c r="S27" s="30"/>
      <c r="T27" s="21"/>
    </row>
    <row r="28" spans="1:20" ht="28.35" hidden="1" customHeight="1" x14ac:dyDescent="0.25">
      <c r="A28" s="122"/>
      <c r="B28" s="124"/>
      <c r="C28" s="126"/>
      <c r="D28" s="128"/>
      <c r="E28" s="28" t="s">
        <v>51</v>
      </c>
      <c r="F28" s="52"/>
      <c r="G28" s="53"/>
      <c r="H28" s="54"/>
      <c r="I28" s="51">
        <f t="shared" si="0"/>
        <v>0</v>
      </c>
      <c r="J28" s="64">
        <v>0</v>
      </c>
      <c r="K28" s="31"/>
      <c r="L28" s="130"/>
      <c r="M28" s="3"/>
      <c r="N28" s="30"/>
      <c r="O28" s="21"/>
      <c r="P28" s="17"/>
      <c r="Q28" s="26"/>
      <c r="R28" s="20"/>
      <c r="S28" s="30"/>
      <c r="T28" s="21"/>
    </row>
    <row r="29" spans="1:20" ht="28.35" hidden="1" customHeight="1" x14ac:dyDescent="0.25">
      <c r="A29" s="121">
        <v>7</v>
      </c>
      <c r="B29" s="123"/>
      <c r="C29" s="125" t="s">
        <v>117</v>
      </c>
      <c r="D29" s="127"/>
      <c r="E29" s="27" t="s">
        <v>49</v>
      </c>
      <c r="F29" s="60"/>
      <c r="G29" s="49"/>
      <c r="H29" s="50"/>
      <c r="I29" s="51">
        <f t="shared" si="0"/>
        <v>0</v>
      </c>
      <c r="J29" s="64">
        <v>0</v>
      </c>
      <c r="K29" s="35"/>
      <c r="L29" s="129">
        <f>AVERAGE(J29:J31)</f>
        <v>0</v>
      </c>
      <c r="M29" s="13"/>
      <c r="N29" s="14"/>
      <c r="O29" s="19"/>
      <c r="P29" s="16"/>
      <c r="Q29" s="25"/>
      <c r="R29" s="18"/>
      <c r="S29" s="14"/>
      <c r="T29" s="19"/>
    </row>
    <row r="30" spans="1:20" ht="28.35" hidden="1" customHeight="1" x14ac:dyDescent="0.25">
      <c r="A30" s="122"/>
      <c r="B30" s="124"/>
      <c r="C30" s="126"/>
      <c r="D30" s="128"/>
      <c r="E30" s="28" t="s">
        <v>50</v>
      </c>
      <c r="F30" s="52"/>
      <c r="G30" s="53"/>
      <c r="H30" s="54"/>
      <c r="I30" s="51">
        <f t="shared" si="0"/>
        <v>0</v>
      </c>
      <c r="J30" s="64">
        <v>0</v>
      </c>
      <c r="K30" s="31"/>
      <c r="L30" s="130"/>
      <c r="M30" s="3"/>
      <c r="N30" s="30"/>
      <c r="O30" s="21"/>
      <c r="P30" s="17"/>
      <c r="Q30" s="26"/>
      <c r="R30" s="20"/>
      <c r="S30" s="30"/>
      <c r="T30" s="21"/>
    </row>
    <row r="31" spans="1:20" ht="28.35" hidden="1" customHeight="1" x14ac:dyDescent="0.25">
      <c r="A31" s="122"/>
      <c r="B31" s="124"/>
      <c r="C31" s="126"/>
      <c r="D31" s="128"/>
      <c r="E31" s="28" t="s">
        <v>51</v>
      </c>
      <c r="F31" s="52"/>
      <c r="G31" s="53"/>
      <c r="H31" s="54"/>
      <c r="I31" s="51">
        <f t="shared" si="0"/>
        <v>0</v>
      </c>
      <c r="J31" s="64">
        <v>0</v>
      </c>
      <c r="K31" s="31"/>
      <c r="L31" s="130"/>
      <c r="M31" s="3"/>
      <c r="N31" s="30"/>
      <c r="O31" s="21"/>
      <c r="P31" s="17"/>
      <c r="Q31" s="26"/>
      <c r="R31" s="20"/>
      <c r="S31" s="30"/>
      <c r="T31" s="21"/>
    </row>
    <row r="32" spans="1:20" ht="28.35" hidden="1" customHeight="1" x14ac:dyDescent="0.25">
      <c r="A32" s="121">
        <v>8</v>
      </c>
      <c r="B32" s="123"/>
      <c r="C32" s="125" t="s">
        <v>118</v>
      </c>
      <c r="D32" s="127"/>
      <c r="E32" s="27" t="s">
        <v>49</v>
      </c>
      <c r="F32" s="60"/>
      <c r="G32" s="49"/>
      <c r="H32" s="50"/>
      <c r="I32" s="51">
        <f t="shared" si="0"/>
        <v>0</v>
      </c>
      <c r="J32" s="64">
        <v>0</v>
      </c>
      <c r="K32" s="35"/>
      <c r="L32" s="129">
        <f>AVERAGE(J32:J34)</f>
        <v>0</v>
      </c>
      <c r="M32" s="13"/>
      <c r="N32" s="14"/>
      <c r="O32" s="19"/>
      <c r="P32" s="16"/>
      <c r="Q32" s="25"/>
      <c r="R32" s="18"/>
      <c r="S32" s="14"/>
      <c r="T32" s="19"/>
    </row>
    <row r="33" spans="1:20" ht="28.35" hidden="1" customHeight="1" x14ac:dyDescent="0.25">
      <c r="A33" s="122"/>
      <c r="B33" s="124"/>
      <c r="C33" s="126"/>
      <c r="D33" s="128"/>
      <c r="E33" s="28" t="s">
        <v>50</v>
      </c>
      <c r="F33" s="52"/>
      <c r="G33" s="53"/>
      <c r="H33" s="54"/>
      <c r="I33" s="51">
        <f t="shared" si="0"/>
        <v>0</v>
      </c>
      <c r="J33" s="64">
        <v>0</v>
      </c>
      <c r="K33" s="31"/>
      <c r="L33" s="130"/>
      <c r="M33" s="3"/>
      <c r="N33" s="30"/>
      <c r="O33" s="21"/>
      <c r="P33" s="17"/>
      <c r="Q33" s="26"/>
      <c r="R33" s="20"/>
      <c r="S33" s="30"/>
      <c r="T33" s="21"/>
    </row>
    <row r="34" spans="1:20" ht="28.35" hidden="1" customHeight="1" x14ac:dyDescent="0.25">
      <c r="A34" s="122"/>
      <c r="B34" s="124"/>
      <c r="C34" s="126"/>
      <c r="D34" s="128"/>
      <c r="E34" s="28" t="s">
        <v>51</v>
      </c>
      <c r="F34" s="52"/>
      <c r="G34" s="53"/>
      <c r="H34" s="54"/>
      <c r="I34" s="51">
        <f t="shared" si="0"/>
        <v>0</v>
      </c>
      <c r="J34" s="64">
        <v>0</v>
      </c>
      <c r="K34" s="31"/>
      <c r="L34" s="130"/>
      <c r="M34" s="3"/>
      <c r="N34" s="30"/>
      <c r="O34" s="21"/>
      <c r="P34" s="17"/>
      <c r="Q34" s="26"/>
      <c r="R34" s="20"/>
      <c r="S34" s="30"/>
      <c r="T34" s="21"/>
    </row>
    <row r="35" spans="1:20" ht="28.35" hidden="1" customHeight="1" x14ac:dyDescent="0.25">
      <c r="A35" s="121">
        <v>9</v>
      </c>
      <c r="B35" s="123"/>
      <c r="C35" s="125" t="s">
        <v>119</v>
      </c>
      <c r="D35" s="127"/>
      <c r="E35" s="27" t="s">
        <v>49</v>
      </c>
      <c r="F35" s="60"/>
      <c r="G35" s="49"/>
      <c r="H35" s="50"/>
      <c r="I35" s="51">
        <f t="shared" si="0"/>
        <v>0</v>
      </c>
      <c r="J35" s="64">
        <v>0</v>
      </c>
      <c r="K35" s="35"/>
      <c r="L35" s="129">
        <f>AVERAGE(J35:J37)</f>
        <v>0</v>
      </c>
      <c r="M35" s="13"/>
      <c r="N35" s="14"/>
      <c r="O35" s="19"/>
      <c r="P35" s="16"/>
      <c r="Q35" s="25"/>
      <c r="R35" s="18"/>
      <c r="S35" s="14"/>
      <c r="T35" s="19"/>
    </row>
    <row r="36" spans="1:20" ht="28.35" hidden="1" customHeight="1" x14ac:dyDescent="0.25">
      <c r="A36" s="122"/>
      <c r="B36" s="124"/>
      <c r="C36" s="126"/>
      <c r="D36" s="128"/>
      <c r="E36" s="28" t="s">
        <v>50</v>
      </c>
      <c r="F36" s="52"/>
      <c r="G36" s="53"/>
      <c r="H36" s="54"/>
      <c r="I36" s="51">
        <f t="shared" si="0"/>
        <v>0</v>
      </c>
      <c r="J36" s="64">
        <v>0</v>
      </c>
      <c r="K36" s="31"/>
      <c r="L36" s="130"/>
      <c r="M36" s="3"/>
      <c r="N36" s="30"/>
      <c r="O36" s="21"/>
      <c r="P36" s="17"/>
      <c r="Q36" s="26"/>
      <c r="R36" s="20"/>
      <c r="S36" s="30"/>
      <c r="T36" s="21"/>
    </row>
    <row r="37" spans="1:20" ht="28.35" hidden="1" customHeight="1" x14ac:dyDescent="0.25">
      <c r="A37" s="122"/>
      <c r="B37" s="124"/>
      <c r="C37" s="126"/>
      <c r="D37" s="128"/>
      <c r="E37" s="28" t="s">
        <v>51</v>
      </c>
      <c r="F37" s="52"/>
      <c r="G37" s="53"/>
      <c r="H37" s="54"/>
      <c r="I37" s="51">
        <f t="shared" si="0"/>
        <v>0</v>
      </c>
      <c r="J37" s="64">
        <v>0</v>
      </c>
      <c r="K37" s="31"/>
      <c r="L37" s="130"/>
      <c r="M37" s="3"/>
      <c r="N37" s="30"/>
      <c r="O37" s="21"/>
      <c r="P37" s="17"/>
      <c r="Q37" s="26"/>
      <c r="R37" s="20"/>
      <c r="S37" s="30"/>
      <c r="T37" s="21"/>
    </row>
    <row r="38" spans="1:20" ht="28.35" hidden="1" customHeight="1" x14ac:dyDescent="0.25">
      <c r="A38" s="121">
        <v>10</v>
      </c>
      <c r="B38" s="123"/>
      <c r="C38" s="125" t="s">
        <v>120</v>
      </c>
      <c r="D38" s="127"/>
      <c r="E38" s="27" t="s">
        <v>49</v>
      </c>
      <c r="F38" s="60"/>
      <c r="G38" s="49"/>
      <c r="H38" s="50"/>
      <c r="I38" s="51">
        <f t="shared" si="0"/>
        <v>0</v>
      </c>
      <c r="J38" s="64">
        <v>0</v>
      </c>
      <c r="K38" s="35"/>
      <c r="L38" s="129">
        <f>AVERAGE(J38:J40)</f>
        <v>0</v>
      </c>
      <c r="M38" s="13"/>
      <c r="N38" s="14"/>
      <c r="O38" s="19"/>
      <c r="P38" s="16"/>
      <c r="Q38" s="25"/>
      <c r="R38" s="18"/>
      <c r="S38" s="14"/>
      <c r="T38" s="19"/>
    </row>
    <row r="39" spans="1:20" ht="28.35" hidden="1" customHeight="1" x14ac:dyDescent="0.25">
      <c r="A39" s="122"/>
      <c r="B39" s="124"/>
      <c r="C39" s="126"/>
      <c r="D39" s="128"/>
      <c r="E39" s="28" t="s">
        <v>50</v>
      </c>
      <c r="F39" s="52"/>
      <c r="G39" s="53"/>
      <c r="H39" s="54"/>
      <c r="I39" s="51">
        <f t="shared" si="0"/>
        <v>0</v>
      </c>
      <c r="J39" s="64">
        <v>0</v>
      </c>
      <c r="K39" s="31"/>
      <c r="L39" s="130"/>
      <c r="M39" s="3"/>
      <c r="N39" s="30"/>
      <c r="O39" s="21"/>
      <c r="P39" s="17"/>
      <c r="Q39" s="26"/>
      <c r="R39" s="20"/>
      <c r="S39" s="30"/>
      <c r="T39" s="21"/>
    </row>
    <row r="40" spans="1:20" ht="28.35" hidden="1" customHeight="1" x14ac:dyDescent="0.25">
      <c r="A40" s="122"/>
      <c r="B40" s="124"/>
      <c r="C40" s="126"/>
      <c r="D40" s="128"/>
      <c r="E40" s="28" t="s">
        <v>51</v>
      </c>
      <c r="F40" s="52"/>
      <c r="G40" s="53"/>
      <c r="H40" s="54"/>
      <c r="I40" s="51">
        <f t="shared" si="0"/>
        <v>0</v>
      </c>
      <c r="J40" s="64">
        <v>0</v>
      </c>
      <c r="K40" s="31"/>
      <c r="L40" s="130"/>
      <c r="M40" s="3"/>
      <c r="N40" s="30"/>
      <c r="O40" s="21"/>
      <c r="P40" s="17"/>
      <c r="Q40" s="26"/>
      <c r="R40" s="20"/>
      <c r="S40" s="30"/>
      <c r="T40" s="21"/>
    </row>
    <row r="41" spans="1:20" ht="28.35" hidden="1" customHeight="1" x14ac:dyDescent="0.25">
      <c r="A41" s="133">
        <v>11</v>
      </c>
      <c r="B41" s="123"/>
      <c r="C41" s="125" t="s">
        <v>121</v>
      </c>
      <c r="D41" s="127"/>
      <c r="E41" s="27" t="s">
        <v>49</v>
      </c>
      <c r="F41" s="60"/>
      <c r="G41" s="49"/>
      <c r="H41" s="50"/>
      <c r="I41" s="51">
        <f t="shared" si="0"/>
        <v>0</v>
      </c>
      <c r="J41" s="64">
        <v>0</v>
      </c>
      <c r="K41" s="35"/>
      <c r="L41" s="129">
        <f>AVERAGE(J41:J43)</f>
        <v>0</v>
      </c>
      <c r="M41" s="13"/>
      <c r="N41" s="14"/>
      <c r="O41" s="19"/>
      <c r="P41" s="16"/>
      <c r="Q41" s="25"/>
      <c r="R41" s="18"/>
      <c r="S41" s="14"/>
      <c r="T41" s="19"/>
    </row>
    <row r="42" spans="1:20" ht="28.35" hidden="1" customHeight="1" x14ac:dyDescent="0.25">
      <c r="A42" s="134"/>
      <c r="B42" s="124"/>
      <c r="C42" s="126"/>
      <c r="D42" s="128"/>
      <c r="E42" s="28" t="s">
        <v>50</v>
      </c>
      <c r="F42" s="52"/>
      <c r="G42" s="53"/>
      <c r="H42" s="54"/>
      <c r="I42" s="51">
        <f t="shared" si="0"/>
        <v>0</v>
      </c>
      <c r="J42" s="64">
        <v>0</v>
      </c>
      <c r="K42" s="31"/>
      <c r="L42" s="130"/>
      <c r="M42" s="3"/>
      <c r="N42" s="30"/>
      <c r="O42" s="21"/>
      <c r="P42" s="17"/>
      <c r="Q42" s="26"/>
      <c r="R42" s="20"/>
      <c r="S42" s="30"/>
      <c r="T42" s="21"/>
    </row>
    <row r="43" spans="1:20" ht="28.35" hidden="1" customHeight="1" x14ac:dyDescent="0.25">
      <c r="A43" s="134"/>
      <c r="B43" s="124"/>
      <c r="C43" s="126"/>
      <c r="D43" s="128"/>
      <c r="E43" s="28" t="s">
        <v>51</v>
      </c>
      <c r="F43" s="52"/>
      <c r="G43" s="53"/>
      <c r="H43" s="54"/>
      <c r="I43" s="51">
        <f t="shared" si="0"/>
        <v>0</v>
      </c>
      <c r="J43" s="64">
        <v>0</v>
      </c>
      <c r="K43" s="31"/>
      <c r="L43" s="130"/>
      <c r="M43" s="3"/>
      <c r="N43" s="30"/>
      <c r="O43" s="21"/>
      <c r="P43" s="17"/>
      <c r="Q43" s="26"/>
      <c r="R43" s="20"/>
      <c r="S43" s="30"/>
      <c r="T43" s="21"/>
    </row>
    <row r="44" spans="1:20" ht="28.35" hidden="1" customHeight="1" x14ac:dyDescent="0.25">
      <c r="A44" s="121">
        <v>12</v>
      </c>
      <c r="B44" s="123"/>
      <c r="C44" s="125" t="s">
        <v>122</v>
      </c>
      <c r="D44" s="127"/>
      <c r="E44" s="27" t="s">
        <v>49</v>
      </c>
      <c r="F44" s="60"/>
      <c r="G44" s="49"/>
      <c r="H44" s="50"/>
      <c r="I44" s="51">
        <f t="shared" si="0"/>
        <v>0</v>
      </c>
      <c r="J44" s="64">
        <v>0</v>
      </c>
      <c r="K44" s="35"/>
      <c r="L44" s="129">
        <f>AVERAGE(J44:J46)</f>
        <v>0</v>
      </c>
      <c r="M44" s="13"/>
      <c r="N44" s="14"/>
      <c r="O44" s="19"/>
      <c r="P44" s="16"/>
      <c r="Q44" s="25"/>
      <c r="R44" s="18"/>
      <c r="S44" s="14"/>
      <c r="T44" s="19"/>
    </row>
    <row r="45" spans="1:20" ht="28.35" hidden="1" customHeight="1" x14ac:dyDescent="0.25">
      <c r="A45" s="122"/>
      <c r="B45" s="124"/>
      <c r="C45" s="126"/>
      <c r="D45" s="128"/>
      <c r="E45" s="28" t="s">
        <v>50</v>
      </c>
      <c r="F45" s="52"/>
      <c r="G45" s="53"/>
      <c r="H45" s="54"/>
      <c r="I45" s="51">
        <f t="shared" si="0"/>
        <v>0</v>
      </c>
      <c r="J45" s="64">
        <v>0</v>
      </c>
      <c r="K45" s="31"/>
      <c r="L45" s="130"/>
      <c r="M45" s="3"/>
      <c r="N45" s="30"/>
      <c r="O45" s="21"/>
      <c r="P45" s="17"/>
      <c r="Q45" s="26"/>
      <c r="R45" s="20"/>
      <c r="S45" s="30"/>
      <c r="T45" s="21"/>
    </row>
    <row r="46" spans="1:20" ht="28.35" hidden="1" customHeight="1" x14ac:dyDescent="0.25">
      <c r="A46" s="122"/>
      <c r="B46" s="124"/>
      <c r="C46" s="126"/>
      <c r="D46" s="128"/>
      <c r="E46" s="28" t="s">
        <v>51</v>
      </c>
      <c r="F46" s="52"/>
      <c r="G46" s="53"/>
      <c r="H46" s="54"/>
      <c r="I46" s="51">
        <f t="shared" si="0"/>
        <v>0</v>
      </c>
      <c r="J46" s="64">
        <v>0</v>
      </c>
      <c r="K46" s="31"/>
      <c r="L46" s="130"/>
      <c r="M46" s="3"/>
      <c r="N46" s="30"/>
      <c r="O46" s="21"/>
      <c r="P46" s="17"/>
      <c r="Q46" s="26"/>
      <c r="R46" s="20"/>
      <c r="S46" s="30"/>
      <c r="T46" s="21"/>
    </row>
    <row r="47" spans="1:20" ht="28.35" hidden="1" customHeight="1" x14ac:dyDescent="0.25">
      <c r="A47" s="121">
        <v>13</v>
      </c>
      <c r="B47" s="123"/>
      <c r="C47" s="125" t="s">
        <v>123</v>
      </c>
      <c r="D47" s="127"/>
      <c r="E47" s="27" t="s">
        <v>49</v>
      </c>
      <c r="F47" s="60"/>
      <c r="G47" s="49"/>
      <c r="H47" s="50"/>
      <c r="I47" s="51">
        <f t="shared" si="0"/>
        <v>0</v>
      </c>
      <c r="J47" s="64">
        <v>0</v>
      </c>
      <c r="K47" s="35"/>
      <c r="L47" s="129">
        <f>AVERAGE(J47:J49)</f>
        <v>0</v>
      </c>
      <c r="M47" s="13"/>
      <c r="N47" s="14"/>
      <c r="O47" s="19"/>
      <c r="P47" s="16"/>
      <c r="Q47" s="25"/>
      <c r="R47" s="18"/>
      <c r="S47" s="14"/>
      <c r="T47" s="19"/>
    </row>
    <row r="48" spans="1:20" ht="28.35" hidden="1" customHeight="1" x14ac:dyDescent="0.25">
      <c r="A48" s="122"/>
      <c r="B48" s="124"/>
      <c r="C48" s="126"/>
      <c r="D48" s="128"/>
      <c r="E48" s="28" t="s">
        <v>50</v>
      </c>
      <c r="F48" s="52"/>
      <c r="G48" s="53"/>
      <c r="H48" s="54"/>
      <c r="I48" s="51">
        <f t="shared" si="0"/>
        <v>0</v>
      </c>
      <c r="J48" s="64">
        <v>0</v>
      </c>
      <c r="K48" s="31"/>
      <c r="L48" s="130"/>
      <c r="M48" s="3"/>
      <c r="N48" s="30"/>
      <c r="O48" s="21"/>
      <c r="P48" s="17"/>
      <c r="Q48" s="26"/>
      <c r="R48" s="20"/>
      <c r="S48" s="30"/>
      <c r="T48" s="21"/>
    </row>
    <row r="49" spans="1:20" ht="28.35" hidden="1" customHeight="1" x14ac:dyDescent="0.25">
      <c r="A49" s="122"/>
      <c r="B49" s="124"/>
      <c r="C49" s="126"/>
      <c r="D49" s="128"/>
      <c r="E49" s="28" t="s">
        <v>51</v>
      </c>
      <c r="F49" s="52"/>
      <c r="G49" s="53"/>
      <c r="H49" s="54"/>
      <c r="I49" s="51">
        <f t="shared" si="0"/>
        <v>0</v>
      </c>
      <c r="J49" s="64">
        <v>0</v>
      </c>
      <c r="K49" s="31"/>
      <c r="L49" s="130"/>
      <c r="M49" s="3"/>
      <c r="N49" s="30"/>
      <c r="O49" s="21"/>
      <c r="P49" s="17"/>
      <c r="Q49" s="26"/>
      <c r="R49" s="20"/>
      <c r="S49" s="30"/>
      <c r="T49" s="21"/>
    </row>
    <row r="50" spans="1:20" ht="28.35" hidden="1" customHeight="1" x14ac:dyDescent="0.25">
      <c r="A50" s="121">
        <v>14</v>
      </c>
      <c r="B50" s="123"/>
      <c r="C50" s="125" t="s">
        <v>124</v>
      </c>
      <c r="D50" s="127"/>
      <c r="E50" s="27" t="s">
        <v>49</v>
      </c>
      <c r="F50" s="60"/>
      <c r="G50" s="49"/>
      <c r="H50" s="50"/>
      <c r="I50" s="51">
        <f t="shared" si="0"/>
        <v>0</v>
      </c>
      <c r="J50" s="64">
        <v>0</v>
      </c>
      <c r="K50" s="35"/>
      <c r="L50" s="131">
        <f>AVERAGE(J50:J52)</f>
        <v>0</v>
      </c>
      <c r="M50" s="13"/>
      <c r="N50" s="14"/>
      <c r="O50" s="19"/>
      <c r="P50" s="16"/>
      <c r="Q50" s="25"/>
      <c r="R50" s="18"/>
      <c r="S50" s="14"/>
      <c r="T50" s="19"/>
    </row>
    <row r="51" spans="1:20" ht="28.35" hidden="1" customHeight="1" x14ac:dyDescent="0.25">
      <c r="A51" s="122"/>
      <c r="B51" s="124"/>
      <c r="C51" s="126"/>
      <c r="D51" s="128"/>
      <c r="E51" s="28" t="s">
        <v>50</v>
      </c>
      <c r="F51" s="52"/>
      <c r="G51" s="53"/>
      <c r="H51" s="54"/>
      <c r="I51" s="51">
        <f t="shared" si="0"/>
        <v>0</v>
      </c>
      <c r="J51" s="64">
        <v>0</v>
      </c>
      <c r="K51" s="31"/>
      <c r="L51" s="132"/>
      <c r="M51" s="3"/>
      <c r="N51" s="30"/>
      <c r="O51" s="21"/>
      <c r="P51" s="17"/>
      <c r="Q51" s="26"/>
      <c r="R51" s="20"/>
      <c r="S51" s="30"/>
      <c r="T51" s="21"/>
    </row>
    <row r="52" spans="1:20" ht="28.35" hidden="1" customHeight="1" x14ac:dyDescent="0.25">
      <c r="A52" s="122"/>
      <c r="B52" s="124"/>
      <c r="C52" s="126"/>
      <c r="D52" s="128"/>
      <c r="E52" s="28" t="s">
        <v>51</v>
      </c>
      <c r="F52" s="52"/>
      <c r="G52" s="53"/>
      <c r="H52" s="54"/>
      <c r="I52" s="51">
        <f t="shared" si="0"/>
        <v>0</v>
      </c>
      <c r="J52" s="64">
        <v>0</v>
      </c>
      <c r="K52" s="31"/>
      <c r="L52" s="129"/>
      <c r="M52" s="3"/>
      <c r="N52" s="30"/>
      <c r="O52" s="21"/>
      <c r="P52" s="17"/>
      <c r="Q52" s="26"/>
      <c r="R52" s="20"/>
      <c r="S52" s="30"/>
      <c r="T52" s="21"/>
    </row>
    <row r="53" spans="1:20" ht="28.35" hidden="1" customHeight="1" x14ac:dyDescent="0.25">
      <c r="A53" s="121">
        <v>15</v>
      </c>
      <c r="B53" s="123"/>
      <c r="C53" s="125" t="s">
        <v>125</v>
      </c>
      <c r="D53" s="127"/>
      <c r="E53" s="27" t="s">
        <v>49</v>
      </c>
      <c r="F53" s="60"/>
      <c r="G53" s="49"/>
      <c r="H53" s="50"/>
      <c r="I53" s="51">
        <f t="shared" si="0"/>
        <v>0</v>
      </c>
      <c r="J53" s="64">
        <v>0</v>
      </c>
      <c r="K53" s="35"/>
      <c r="L53" s="131">
        <f>AVERAGE(J53:J55)</f>
        <v>0</v>
      </c>
      <c r="M53" s="13"/>
      <c r="N53" s="14"/>
      <c r="O53" s="19"/>
      <c r="P53" s="16"/>
      <c r="Q53" s="25"/>
      <c r="R53" s="18"/>
      <c r="S53" s="14"/>
      <c r="T53" s="19"/>
    </row>
    <row r="54" spans="1:20" ht="28.35" hidden="1" customHeight="1" x14ac:dyDescent="0.25">
      <c r="A54" s="122"/>
      <c r="B54" s="124"/>
      <c r="C54" s="126"/>
      <c r="D54" s="128"/>
      <c r="E54" s="28" t="s">
        <v>50</v>
      </c>
      <c r="F54" s="52"/>
      <c r="G54" s="53"/>
      <c r="H54" s="54"/>
      <c r="I54" s="51">
        <f t="shared" si="0"/>
        <v>0</v>
      </c>
      <c r="J54" s="64">
        <v>0</v>
      </c>
      <c r="K54" s="31"/>
      <c r="L54" s="132"/>
      <c r="M54" s="3"/>
      <c r="N54" s="30"/>
      <c r="O54" s="21"/>
      <c r="P54" s="17"/>
      <c r="Q54" s="26"/>
      <c r="R54" s="20"/>
      <c r="S54" s="30"/>
      <c r="T54" s="21"/>
    </row>
    <row r="55" spans="1:20" ht="28.35" hidden="1" customHeight="1" x14ac:dyDescent="0.25">
      <c r="A55" s="122"/>
      <c r="B55" s="124"/>
      <c r="C55" s="126"/>
      <c r="D55" s="128"/>
      <c r="E55" s="28" t="s">
        <v>51</v>
      </c>
      <c r="F55" s="52"/>
      <c r="G55" s="53"/>
      <c r="H55" s="54"/>
      <c r="I55" s="51">
        <f t="shared" si="0"/>
        <v>0</v>
      </c>
      <c r="J55" s="64">
        <v>0</v>
      </c>
      <c r="K55" s="31"/>
      <c r="L55" s="129"/>
      <c r="M55" s="3"/>
      <c r="N55" s="30"/>
      <c r="O55" s="21"/>
      <c r="P55" s="17"/>
      <c r="Q55" s="26"/>
      <c r="R55" s="20"/>
      <c r="S55" s="30"/>
      <c r="T55" s="21"/>
    </row>
    <row r="56" spans="1:20" ht="28.35" hidden="1" customHeight="1" x14ac:dyDescent="0.25">
      <c r="A56" s="121">
        <v>16</v>
      </c>
      <c r="B56" s="123"/>
      <c r="C56" s="125" t="s">
        <v>126</v>
      </c>
      <c r="D56" s="127"/>
      <c r="E56" s="27" t="s">
        <v>49</v>
      </c>
      <c r="F56" s="60"/>
      <c r="G56" s="49"/>
      <c r="H56" s="50"/>
      <c r="I56" s="51">
        <f t="shared" si="0"/>
        <v>0</v>
      </c>
      <c r="J56" s="64">
        <v>0</v>
      </c>
      <c r="K56" s="35"/>
      <c r="L56" s="131">
        <f>AVERAGE(J56:J58)</f>
        <v>0</v>
      </c>
      <c r="M56" s="13"/>
      <c r="N56" s="14"/>
      <c r="O56" s="19"/>
      <c r="P56" s="16"/>
      <c r="Q56" s="25"/>
      <c r="R56" s="18"/>
      <c r="S56" s="14"/>
      <c r="T56" s="19"/>
    </row>
    <row r="57" spans="1:20" ht="28.35" hidden="1" customHeight="1" x14ac:dyDescent="0.25">
      <c r="A57" s="122"/>
      <c r="B57" s="124"/>
      <c r="C57" s="126"/>
      <c r="D57" s="128"/>
      <c r="E57" s="28" t="s">
        <v>50</v>
      </c>
      <c r="F57" s="52"/>
      <c r="G57" s="53"/>
      <c r="H57" s="54"/>
      <c r="I57" s="51">
        <f t="shared" si="0"/>
        <v>0</v>
      </c>
      <c r="J57" s="64">
        <v>0</v>
      </c>
      <c r="K57" s="31"/>
      <c r="L57" s="132"/>
      <c r="M57" s="3"/>
      <c r="N57" s="30"/>
      <c r="O57" s="21"/>
      <c r="P57" s="17"/>
      <c r="Q57" s="26"/>
      <c r="R57" s="20"/>
      <c r="S57" s="30"/>
      <c r="T57" s="21"/>
    </row>
    <row r="58" spans="1:20" ht="28.35" hidden="1" customHeight="1" x14ac:dyDescent="0.25">
      <c r="A58" s="122"/>
      <c r="B58" s="124"/>
      <c r="C58" s="126"/>
      <c r="D58" s="128"/>
      <c r="E58" s="28" t="s">
        <v>51</v>
      </c>
      <c r="F58" s="52"/>
      <c r="G58" s="53"/>
      <c r="H58" s="54"/>
      <c r="I58" s="51">
        <f t="shared" si="0"/>
        <v>0</v>
      </c>
      <c r="J58" s="64">
        <v>0</v>
      </c>
      <c r="K58" s="31"/>
      <c r="L58" s="129"/>
      <c r="M58" s="3"/>
      <c r="N58" s="30"/>
      <c r="O58" s="21"/>
      <c r="P58" s="17"/>
      <c r="Q58" s="26"/>
      <c r="R58" s="20"/>
      <c r="S58" s="30"/>
      <c r="T58" s="21"/>
    </row>
    <row r="59" spans="1:20" ht="28.35" hidden="1" customHeight="1" x14ac:dyDescent="0.25">
      <c r="A59" s="121">
        <v>17</v>
      </c>
      <c r="B59" s="123"/>
      <c r="C59" s="125" t="s">
        <v>127</v>
      </c>
      <c r="D59" s="127"/>
      <c r="E59" s="27" t="s">
        <v>49</v>
      </c>
      <c r="F59" s="60"/>
      <c r="G59" s="49"/>
      <c r="H59" s="50"/>
      <c r="I59" s="51">
        <f t="shared" si="0"/>
        <v>0</v>
      </c>
      <c r="J59" s="64">
        <v>0</v>
      </c>
      <c r="K59" s="35"/>
      <c r="L59" s="129">
        <f>AVERAGE(J59:J61)</f>
        <v>0</v>
      </c>
      <c r="M59" s="13"/>
      <c r="N59" s="14"/>
      <c r="O59" s="19"/>
      <c r="P59" s="16"/>
      <c r="Q59" s="25"/>
      <c r="R59" s="18"/>
      <c r="S59" s="14"/>
      <c r="T59" s="19"/>
    </row>
    <row r="60" spans="1:20" ht="28.35" hidden="1" customHeight="1" x14ac:dyDescent="0.25">
      <c r="A60" s="122"/>
      <c r="B60" s="124"/>
      <c r="C60" s="126"/>
      <c r="D60" s="128"/>
      <c r="E60" s="28" t="s">
        <v>50</v>
      </c>
      <c r="F60" s="52"/>
      <c r="G60" s="53"/>
      <c r="H60" s="54"/>
      <c r="I60" s="51">
        <f t="shared" si="0"/>
        <v>0</v>
      </c>
      <c r="J60" s="64">
        <v>0</v>
      </c>
      <c r="K60" s="31"/>
      <c r="L60" s="130"/>
      <c r="M60" s="3"/>
      <c r="N60" s="30"/>
      <c r="O60" s="21"/>
      <c r="P60" s="17"/>
      <c r="Q60" s="26"/>
      <c r="R60" s="20"/>
      <c r="S60" s="30"/>
      <c r="T60" s="21"/>
    </row>
    <row r="61" spans="1:20" ht="28.35" hidden="1" customHeight="1" x14ac:dyDescent="0.25">
      <c r="A61" s="122"/>
      <c r="B61" s="124"/>
      <c r="C61" s="126"/>
      <c r="D61" s="128"/>
      <c r="E61" s="28" t="s">
        <v>51</v>
      </c>
      <c r="F61" s="52"/>
      <c r="G61" s="53"/>
      <c r="H61" s="54"/>
      <c r="I61" s="51">
        <f t="shared" si="0"/>
        <v>0</v>
      </c>
      <c r="J61" s="64">
        <v>0</v>
      </c>
      <c r="K61" s="31"/>
      <c r="L61" s="130"/>
      <c r="M61" s="3"/>
      <c r="N61" s="30"/>
      <c r="O61" s="21"/>
      <c r="P61" s="17"/>
      <c r="Q61" s="26"/>
      <c r="R61" s="20"/>
      <c r="S61" s="30"/>
      <c r="T61" s="21"/>
    </row>
    <row r="62" spans="1:20" ht="28.35" hidden="1" customHeight="1" x14ac:dyDescent="0.25">
      <c r="A62" s="121">
        <v>18</v>
      </c>
      <c r="B62" s="123"/>
      <c r="C62" s="125" t="s">
        <v>128</v>
      </c>
      <c r="D62" s="127"/>
      <c r="E62" s="27" t="s">
        <v>49</v>
      </c>
      <c r="F62" s="60"/>
      <c r="G62" s="49"/>
      <c r="H62" s="50"/>
      <c r="I62" s="51">
        <f t="shared" si="0"/>
        <v>0</v>
      </c>
      <c r="J62" s="64">
        <v>0</v>
      </c>
      <c r="K62" s="35"/>
      <c r="L62" s="129">
        <f>AVERAGE(J62:J64)</f>
        <v>0</v>
      </c>
      <c r="M62" s="13"/>
      <c r="N62" s="14"/>
      <c r="O62" s="19"/>
      <c r="P62" s="16"/>
      <c r="Q62" s="25"/>
      <c r="R62" s="18"/>
      <c r="S62" s="14"/>
      <c r="T62" s="19"/>
    </row>
    <row r="63" spans="1:20" ht="28.35" hidden="1" customHeight="1" x14ac:dyDescent="0.25">
      <c r="A63" s="122"/>
      <c r="B63" s="124"/>
      <c r="C63" s="126"/>
      <c r="D63" s="128"/>
      <c r="E63" s="28" t="s">
        <v>50</v>
      </c>
      <c r="F63" s="52"/>
      <c r="G63" s="53"/>
      <c r="H63" s="54"/>
      <c r="I63" s="51">
        <f t="shared" si="0"/>
        <v>0</v>
      </c>
      <c r="J63" s="64">
        <v>0</v>
      </c>
      <c r="K63" s="31"/>
      <c r="L63" s="130"/>
      <c r="M63" s="3"/>
      <c r="N63" s="30"/>
      <c r="O63" s="21"/>
      <c r="P63" s="17"/>
      <c r="Q63" s="26"/>
      <c r="R63" s="20"/>
      <c r="S63" s="30"/>
      <c r="T63" s="21"/>
    </row>
    <row r="64" spans="1:20" ht="28.35" hidden="1" customHeight="1" x14ac:dyDescent="0.25">
      <c r="A64" s="122"/>
      <c r="B64" s="124"/>
      <c r="C64" s="126"/>
      <c r="D64" s="128"/>
      <c r="E64" s="28" t="s">
        <v>51</v>
      </c>
      <c r="F64" s="52"/>
      <c r="G64" s="53"/>
      <c r="H64" s="54"/>
      <c r="I64" s="55">
        <f t="shared" si="0"/>
        <v>0</v>
      </c>
      <c r="J64" s="64">
        <v>0</v>
      </c>
      <c r="K64" s="31"/>
      <c r="L64" s="130"/>
      <c r="M64" s="3"/>
      <c r="N64" s="30"/>
      <c r="O64" s="21"/>
      <c r="P64" s="17"/>
      <c r="Q64" s="26"/>
      <c r="R64" s="20"/>
      <c r="S64" s="30"/>
      <c r="T64" s="21"/>
    </row>
    <row r="65" spans="1:20" ht="30" customHeight="1" x14ac:dyDescent="0.25">
      <c r="A65" s="190" t="s">
        <v>21</v>
      </c>
      <c r="B65" s="190"/>
      <c r="C65" s="190"/>
      <c r="D65" s="190"/>
      <c r="E65" s="5" t="s">
        <v>22</v>
      </c>
      <c r="F65" s="6">
        <f>L11</f>
        <v>0</v>
      </c>
      <c r="G65" s="7"/>
      <c r="H65" s="7"/>
      <c r="I65" s="41"/>
      <c r="J65" s="33"/>
      <c r="K65" s="7"/>
      <c r="L65" s="7"/>
      <c r="M65" s="7"/>
      <c r="N65" s="7"/>
      <c r="O65" s="7"/>
      <c r="P65" s="7"/>
      <c r="Q65" s="7"/>
      <c r="R65" s="8"/>
      <c r="S65" s="8"/>
      <c r="T65" s="8"/>
    </row>
    <row r="66" spans="1:20" x14ac:dyDescent="0.25">
      <c r="A66" s="65"/>
      <c r="B66" s="65"/>
      <c r="C66" s="10"/>
      <c r="D66" s="10"/>
      <c r="E66" s="5" t="s">
        <v>23</v>
      </c>
      <c r="F66" s="6">
        <f>L14</f>
        <v>0</v>
      </c>
      <c r="G66" s="7"/>
      <c r="H66" s="7"/>
      <c r="I66" s="41"/>
      <c r="J66" s="33"/>
      <c r="K66" s="7"/>
      <c r="L66" s="7"/>
      <c r="M66" s="7"/>
      <c r="N66" s="7"/>
      <c r="O66" s="7"/>
      <c r="P66" s="7"/>
      <c r="Q66" s="7"/>
      <c r="R66" s="8"/>
      <c r="S66" s="8"/>
      <c r="T66" s="8"/>
    </row>
    <row r="67" spans="1:20" x14ac:dyDescent="0.25">
      <c r="A67" s="65"/>
      <c r="B67" s="65"/>
      <c r="C67" s="10"/>
      <c r="D67" s="10"/>
      <c r="E67" s="5" t="s">
        <v>24</v>
      </c>
      <c r="F67" s="6">
        <f>L17</f>
        <v>0</v>
      </c>
      <c r="G67" s="7"/>
      <c r="H67" s="7"/>
      <c r="I67" s="41"/>
      <c r="J67" s="33"/>
      <c r="K67" s="7"/>
      <c r="L67" s="7"/>
      <c r="M67" s="7"/>
      <c r="N67" s="7"/>
      <c r="O67" s="7"/>
      <c r="P67" s="7"/>
      <c r="Q67" s="7"/>
      <c r="R67" s="8"/>
      <c r="S67" s="8"/>
      <c r="T67" s="8"/>
    </row>
    <row r="68" spans="1:20" x14ac:dyDescent="0.25">
      <c r="A68" s="65"/>
      <c r="B68" s="65"/>
      <c r="C68" s="10"/>
      <c r="D68" s="10"/>
      <c r="E68" s="5" t="s">
        <v>25</v>
      </c>
      <c r="F68" s="6">
        <f>L20</f>
        <v>0</v>
      </c>
      <c r="G68" s="7"/>
      <c r="H68" s="7"/>
      <c r="I68" s="41"/>
      <c r="J68" s="33"/>
      <c r="K68" s="7"/>
      <c r="L68" s="7"/>
      <c r="M68" s="7"/>
      <c r="N68" s="7"/>
      <c r="O68" s="7"/>
      <c r="P68" s="7"/>
      <c r="Q68" s="7"/>
      <c r="R68" s="8"/>
      <c r="S68" s="8"/>
      <c r="T68" s="8"/>
    </row>
    <row r="69" spans="1:20" x14ac:dyDescent="0.25">
      <c r="A69" s="65"/>
      <c r="B69" s="65"/>
      <c r="C69" s="10"/>
      <c r="D69" s="10"/>
      <c r="E69" s="5" t="s">
        <v>26</v>
      </c>
      <c r="F69" s="6">
        <f>L23</f>
        <v>0</v>
      </c>
      <c r="G69" s="7"/>
      <c r="H69" s="7"/>
      <c r="I69" s="41"/>
      <c r="J69" s="33"/>
      <c r="K69" s="7"/>
      <c r="L69" s="7"/>
      <c r="M69" s="7"/>
      <c r="N69" s="7"/>
      <c r="O69" s="7"/>
      <c r="P69" s="7"/>
      <c r="Q69" s="7"/>
      <c r="R69" s="8"/>
      <c r="S69" s="8"/>
      <c r="T69" s="8"/>
    </row>
    <row r="70" spans="1:20" x14ac:dyDescent="0.25">
      <c r="A70" s="65"/>
      <c r="B70" s="65"/>
      <c r="C70" s="10"/>
      <c r="D70" s="10"/>
      <c r="E70" s="5" t="s">
        <v>27</v>
      </c>
      <c r="F70" s="6">
        <f>L26</f>
        <v>0</v>
      </c>
      <c r="G70" s="7"/>
      <c r="H70" s="7"/>
      <c r="I70" s="41"/>
      <c r="J70" s="33"/>
      <c r="K70" s="7"/>
      <c r="L70" s="7"/>
      <c r="M70" s="7"/>
      <c r="N70" s="7"/>
      <c r="O70" s="7"/>
      <c r="P70" s="7"/>
      <c r="Q70" s="7"/>
      <c r="R70" s="8"/>
      <c r="S70" s="8"/>
      <c r="T70" s="8"/>
    </row>
    <row r="71" spans="1:20" x14ac:dyDescent="0.25">
      <c r="A71" s="65"/>
      <c r="B71" s="65"/>
      <c r="C71" s="10"/>
      <c r="D71" s="10"/>
      <c r="E71" s="5" t="s">
        <v>129</v>
      </c>
      <c r="F71" s="6">
        <f>L29</f>
        <v>0</v>
      </c>
      <c r="G71" s="7"/>
      <c r="H71" s="7"/>
      <c r="I71" s="41"/>
      <c r="J71" s="33"/>
      <c r="K71" s="7"/>
      <c r="L71" s="7"/>
      <c r="M71" s="7"/>
      <c r="N71" s="7"/>
      <c r="O71" s="7"/>
      <c r="P71" s="7"/>
      <c r="Q71" s="7"/>
      <c r="R71" s="8"/>
      <c r="S71" s="8"/>
      <c r="T71" s="8"/>
    </row>
    <row r="72" spans="1:20" x14ac:dyDescent="0.25">
      <c r="A72" s="65"/>
      <c r="B72" s="65"/>
      <c r="C72" s="10"/>
      <c r="D72" s="10"/>
      <c r="E72" s="5" t="s">
        <v>28</v>
      </c>
      <c r="F72" s="6">
        <f>L32</f>
        <v>0</v>
      </c>
      <c r="G72" s="7"/>
      <c r="H72" s="7"/>
      <c r="I72" s="41"/>
      <c r="J72" s="33"/>
      <c r="K72" s="7"/>
      <c r="L72" s="7"/>
      <c r="M72" s="7"/>
      <c r="N72" s="7"/>
      <c r="O72" s="7"/>
      <c r="P72" s="7"/>
      <c r="Q72" s="7"/>
      <c r="R72" s="8"/>
      <c r="S72" s="8"/>
      <c r="T72" s="8"/>
    </row>
    <row r="73" spans="1:20" x14ac:dyDescent="0.25">
      <c r="A73" s="65"/>
      <c r="B73" s="65"/>
      <c r="C73" s="10"/>
      <c r="D73" s="10"/>
      <c r="E73" s="5" t="s">
        <v>29</v>
      </c>
      <c r="F73" s="6">
        <f>L35</f>
        <v>0</v>
      </c>
      <c r="G73" s="7"/>
      <c r="H73" s="7"/>
      <c r="I73" s="41"/>
      <c r="J73" s="33"/>
      <c r="K73" s="7"/>
      <c r="L73" s="7"/>
      <c r="M73" s="7"/>
      <c r="N73" s="7"/>
      <c r="O73" s="7"/>
      <c r="P73" s="7"/>
      <c r="Q73" s="7"/>
      <c r="R73" s="8"/>
      <c r="S73" s="8"/>
      <c r="T73" s="8"/>
    </row>
    <row r="74" spans="1:20" x14ac:dyDescent="0.25">
      <c r="A74" s="65"/>
      <c r="B74" s="65"/>
      <c r="C74" s="10"/>
      <c r="D74" s="10"/>
      <c r="E74" s="5" t="s">
        <v>30</v>
      </c>
      <c r="F74" s="6">
        <f>L38</f>
        <v>0</v>
      </c>
      <c r="G74" s="7"/>
      <c r="H74" s="7"/>
      <c r="I74" s="41"/>
      <c r="J74" s="33"/>
      <c r="K74" s="7"/>
      <c r="L74" s="7"/>
      <c r="M74" s="7"/>
      <c r="N74" s="7"/>
      <c r="O74" s="7"/>
      <c r="P74" s="7"/>
      <c r="Q74" s="7"/>
      <c r="R74" s="8"/>
      <c r="S74" s="8"/>
      <c r="T74" s="8"/>
    </row>
    <row r="75" spans="1:20" x14ac:dyDescent="0.25">
      <c r="A75" s="65"/>
      <c r="B75" s="65"/>
      <c r="C75" s="10"/>
      <c r="D75" s="10"/>
      <c r="E75" s="5" t="s">
        <v>31</v>
      </c>
      <c r="F75" s="6">
        <f>L41</f>
        <v>0</v>
      </c>
      <c r="G75" s="7"/>
      <c r="H75" s="7"/>
      <c r="I75" s="41"/>
      <c r="J75" s="33"/>
      <c r="K75" s="7"/>
      <c r="L75" s="7"/>
      <c r="M75" s="7"/>
      <c r="N75" s="7"/>
      <c r="O75" s="7"/>
      <c r="P75" s="7"/>
      <c r="Q75" s="7"/>
      <c r="R75" s="8"/>
      <c r="S75" s="8"/>
      <c r="T75" s="8"/>
    </row>
    <row r="76" spans="1:20" x14ac:dyDescent="0.25">
      <c r="A76" s="65"/>
      <c r="B76" s="65"/>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65"/>
      <c r="B77" s="65"/>
      <c r="C77" s="10"/>
      <c r="D77" s="10"/>
      <c r="E77" s="5" t="s">
        <v>33</v>
      </c>
      <c r="F77" s="6">
        <f>L47</f>
        <v>0</v>
      </c>
      <c r="G77" s="7"/>
      <c r="H77" s="7"/>
      <c r="I77" s="40">
        <f t="shared" si="1"/>
        <v>0</v>
      </c>
      <c r="J77" s="33"/>
      <c r="K77" s="7"/>
      <c r="L77" s="7"/>
      <c r="M77" s="7"/>
      <c r="N77" s="7"/>
      <c r="O77" s="7"/>
      <c r="P77" s="7"/>
      <c r="Q77" s="7"/>
      <c r="R77" s="8"/>
      <c r="S77" s="8"/>
      <c r="T77" s="8"/>
    </row>
    <row r="78" spans="1:20" x14ac:dyDescent="0.25">
      <c r="A78" s="65"/>
      <c r="B78" s="65"/>
      <c r="C78" s="10"/>
      <c r="D78" s="10"/>
      <c r="E78" s="5" t="s">
        <v>34</v>
      </c>
      <c r="F78" s="6">
        <f>L50</f>
        <v>0</v>
      </c>
      <c r="G78" s="7"/>
      <c r="H78" s="7"/>
      <c r="I78" s="40">
        <f t="shared" si="1"/>
        <v>0</v>
      </c>
      <c r="J78" s="33"/>
      <c r="K78" s="7"/>
      <c r="L78" s="7"/>
      <c r="M78" s="7"/>
      <c r="N78" s="7"/>
      <c r="O78" s="7"/>
      <c r="P78" s="7"/>
      <c r="Q78" s="7"/>
      <c r="R78" s="8"/>
      <c r="S78" s="8"/>
      <c r="T78" s="8"/>
    </row>
    <row r="79" spans="1:20" x14ac:dyDescent="0.25">
      <c r="A79" s="65"/>
      <c r="B79" s="65"/>
      <c r="C79" s="10"/>
      <c r="D79" s="10"/>
      <c r="E79" s="5" t="s">
        <v>35</v>
      </c>
      <c r="F79" s="6">
        <f>L53</f>
        <v>0</v>
      </c>
      <c r="G79" s="7"/>
      <c r="H79" s="7"/>
      <c r="I79" s="40">
        <f t="shared" si="1"/>
        <v>0</v>
      </c>
      <c r="J79" s="33"/>
      <c r="K79" s="7"/>
      <c r="L79" s="7"/>
      <c r="M79" s="7"/>
      <c r="N79" s="7"/>
      <c r="O79" s="7"/>
      <c r="P79" s="7"/>
      <c r="Q79" s="7"/>
      <c r="R79" s="8"/>
      <c r="S79" s="8"/>
      <c r="T79" s="8"/>
    </row>
    <row r="80" spans="1:20" x14ac:dyDescent="0.25">
      <c r="A80" s="65"/>
      <c r="B80" s="65"/>
      <c r="C80" s="10"/>
      <c r="D80" s="10"/>
      <c r="E80" s="5" t="s">
        <v>36</v>
      </c>
      <c r="F80" s="6">
        <f>L56</f>
        <v>0</v>
      </c>
      <c r="G80" s="7"/>
      <c r="H80" s="7"/>
      <c r="I80" s="40">
        <f t="shared" si="1"/>
        <v>0</v>
      </c>
      <c r="J80" s="33"/>
      <c r="K80" s="7"/>
      <c r="L80" s="7"/>
      <c r="M80" s="7"/>
      <c r="N80" s="7"/>
      <c r="O80" s="7"/>
      <c r="P80" s="7"/>
      <c r="Q80" s="7"/>
      <c r="R80" s="8"/>
      <c r="S80" s="8"/>
      <c r="T80" s="8"/>
    </row>
    <row r="81" spans="1:20" x14ac:dyDescent="0.25">
      <c r="A81" s="65"/>
      <c r="B81" s="65"/>
      <c r="C81" s="10"/>
      <c r="D81" s="10"/>
      <c r="E81" s="5" t="s">
        <v>37</v>
      </c>
      <c r="F81" s="6">
        <f>L59</f>
        <v>0</v>
      </c>
      <c r="G81" s="7"/>
      <c r="H81" s="7"/>
      <c r="I81" s="40">
        <f t="shared" si="1"/>
        <v>0</v>
      </c>
      <c r="J81" s="33"/>
      <c r="K81" s="7"/>
      <c r="L81" s="7"/>
      <c r="M81" s="7"/>
      <c r="N81" s="7"/>
      <c r="O81" s="7"/>
      <c r="P81" s="7"/>
      <c r="Q81" s="7"/>
      <c r="R81" s="8"/>
      <c r="S81" s="8"/>
      <c r="T81" s="8"/>
    </row>
    <row r="82" spans="1:20" x14ac:dyDescent="0.25">
      <c r="A82" s="65"/>
      <c r="B82" s="65"/>
      <c r="C82" s="10"/>
      <c r="D82" s="10"/>
      <c r="E82" s="5" t="s">
        <v>38</v>
      </c>
      <c r="F82" s="6">
        <f>L62</f>
        <v>0</v>
      </c>
      <c r="G82" s="7"/>
      <c r="H82" s="7"/>
      <c r="I82" s="40">
        <f t="shared" si="1"/>
        <v>0</v>
      </c>
      <c r="J82" s="33"/>
      <c r="K82" s="7"/>
      <c r="L82" s="7"/>
      <c r="M82" s="7"/>
      <c r="N82" s="7"/>
      <c r="O82" s="7"/>
      <c r="P82" s="7"/>
      <c r="Q82" s="7"/>
      <c r="R82" s="8"/>
      <c r="S82" s="8"/>
      <c r="T82" s="8"/>
    </row>
    <row r="83" spans="1:20" x14ac:dyDescent="0.25">
      <c r="A83" s="65"/>
      <c r="B83" s="65"/>
      <c r="C83" s="10"/>
      <c r="D83" s="10"/>
      <c r="E83" s="11"/>
      <c r="F83" s="12"/>
      <c r="G83" s="7"/>
      <c r="H83" s="7"/>
      <c r="I83" s="33"/>
      <c r="J83" s="33"/>
      <c r="K83" s="7"/>
      <c r="L83" s="7"/>
      <c r="M83" s="7"/>
      <c r="N83" s="7"/>
      <c r="O83" s="7"/>
      <c r="P83" s="7"/>
      <c r="Q83" s="7"/>
      <c r="R83" s="8"/>
      <c r="S83" s="8"/>
      <c r="T83" s="8"/>
    </row>
    <row r="84" spans="1:20" ht="23.25" customHeight="1" x14ac:dyDescent="0.25">
      <c r="A84" s="191" t="s">
        <v>39</v>
      </c>
      <c r="B84" s="191"/>
      <c r="C84" s="191"/>
      <c r="D84" s="191"/>
      <c r="E84" s="36">
        <f>AVERAGE(F65:F82)</f>
        <v>0</v>
      </c>
      <c r="F84" s="11" t="s">
        <v>40</v>
      </c>
      <c r="G84" s="7"/>
      <c r="H84" s="7"/>
      <c r="I84" s="33"/>
      <c r="J84" s="33"/>
      <c r="K84" s="7"/>
      <c r="L84" s="7"/>
      <c r="M84" s="7"/>
      <c r="N84" s="7"/>
      <c r="O84" s="7"/>
      <c r="P84" s="7"/>
      <c r="Q84" s="7"/>
      <c r="R84" s="8"/>
      <c r="S84" s="8"/>
      <c r="T84" s="8"/>
    </row>
  </sheetData>
  <mergeCells count="128">
    <mergeCell ref="A5:B5"/>
    <mergeCell ref="C5:I5"/>
    <mergeCell ref="J5:K5"/>
    <mergeCell ref="L5:T5"/>
    <mergeCell ref="A6:B6"/>
    <mergeCell ref="A7:B7"/>
    <mergeCell ref="C7:T7"/>
    <mergeCell ref="A3:B3"/>
    <mergeCell ref="C3:I3"/>
    <mergeCell ref="K3:T3"/>
    <mergeCell ref="A4:B4"/>
    <mergeCell ref="C4:I4"/>
    <mergeCell ref="J4:K4"/>
    <mergeCell ref="L4:T4"/>
    <mergeCell ref="A8:O8"/>
    <mergeCell ref="P8:Q8"/>
    <mergeCell ref="R8:T8"/>
    <mergeCell ref="A9:A10"/>
    <mergeCell ref="B9:B10"/>
    <mergeCell ref="C9:C10"/>
    <mergeCell ref="D9:D10"/>
    <mergeCell ref="E9:E10"/>
    <mergeCell ref="F9:F10"/>
    <mergeCell ref="G9:H9"/>
    <mergeCell ref="O9:O10"/>
    <mergeCell ref="P9:P10"/>
    <mergeCell ref="Q9:Q10"/>
    <mergeCell ref="R9:R10"/>
    <mergeCell ref="S9:S10"/>
    <mergeCell ref="T9:T10"/>
    <mergeCell ref="I9:I10"/>
    <mergeCell ref="J9:J10"/>
    <mergeCell ref="K9:K10"/>
    <mergeCell ref="L9:L10"/>
    <mergeCell ref="M9:M10"/>
    <mergeCell ref="N9:N10"/>
    <mergeCell ref="A11:A13"/>
    <mergeCell ref="B11:B13"/>
    <mergeCell ref="C11:C13"/>
    <mergeCell ref="D11:D13"/>
    <mergeCell ref="L11:L13"/>
    <mergeCell ref="A14:A16"/>
    <mergeCell ref="B14:B16"/>
    <mergeCell ref="C14:C16"/>
    <mergeCell ref="D14:D16"/>
    <mergeCell ref="L14:L16"/>
    <mergeCell ref="A17:A19"/>
    <mergeCell ref="B17:B19"/>
    <mergeCell ref="C17:C19"/>
    <mergeCell ref="D17:D19"/>
    <mergeCell ref="L17:L19"/>
    <mergeCell ref="A20:A22"/>
    <mergeCell ref="B20:B22"/>
    <mergeCell ref="C20:C22"/>
    <mergeCell ref="D20:D22"/>
    <mergeCell ref="L20:L22"/>
    <mergeCell ref="A23:A25"/>
    <mergeCell ref="B23:B25"/>
    <mergeCell ref="C23:C25"/>
    <mergeCell ref="D23:D25"/>
    <mergeCell ref="L23:L25"/>
    <mergeCell ref="A26:A28"/>
    <mergeCell ref="B26:B28"/>
    <mergeCell ref="C26:C28"/>
    <mergeCell ref="D26:D28"/>
    <mergeCell ref="L26:L28"/>
    <mergeCell ref="A29:A31"/>
    <mergeCell ref="B29:B31"/>
    <mergeCell ref="C29:C31"/>
    <mergeCell ref="D29:D31"/>
    <mergeCell ref="L29:L31"/>
    <mergeCell ref="A32:A34"/>
    <mergeCell ref="B32:B34"/>
    <mergeCell ref="C32:C34"/>
    <mergeCell ref="D32:D34"/>
    <mergeCell ref="L32:L34"/>
    <mergeCell ref="A35:A37"/>
    <mergeCell ref="B35:B37"/>
    <mergeCell ref="C35:C37"/>
    <mergeCell ref="D35:D37"/>
    <mergeCell ref="L35:L37"/>
    <mergeCell ref="A38:A40"/>
    <mergeCell ref="B38:B40"/>
    <mergeCell ref="C38:C40"/>
    <mergeCell ref="D38:D40"/>
    <mergeCell ref="L38:L40"/>
    <mergeCell ref="A41:A43"/>
    <mergeCell ref="B41:B43"/>
    <mergeCell ref="C41:C43"/>
    <mergeCell ref="D41:D43"/>
    <mergeCell ref="L41:L43"/>
    <mergeCell ref="A44:A46"/>
    <mergeCell ref="B44:B46"/>
    <mergeCell ref="C44:C46"/>
    <mergeCell ref="D44:D46"/>
    <mergeCell ref="L44:L46"/>
    <mergeCell ref="A47:A49"/>
    <mergeCell ref="B47:B49"/>
    <mergeCell ref="C47:C49"/>
    <mergeCell ref="D47:D49"/>
    <mergeCell ref="L47:L49"/>
    <mergeCell ref="A50:A52"/>
    <mergeCell ref="B50:B52"/>
    <mergeCell ref="C50:C52"/>
    <mergeCell ref="D50:D52"/>
    <mergeCell ref="L50:L52"/>
    <mergeCell ref="A53:A55"/>
    <mergeCell ref="B53:B55"/>
    <mergeCell ref="C53:C55"/>
    <mergeCell ref="D53:D55"/>
    <mergeCell ref="L53:L55"/>
    <mergeCell ref="A56:A58"/>
    <mergeCell ref="B56:B58"/>
    <mergeCell ref="C56:C58"/>
    <mergeCell ref="D56:D58"/>
    <mergeCell ref="L56:L58"/>
    <mergeCell ref="A65:D65"/>
    <mergeCell ref="A84:D84"/>
    <mergeCell ref="A59:A61"/>
    <mergeCell ref="B59:B61"/>
    <mergeCell ref="C59:C61"/>
    <mergeCell ref="D59:D61"/>
    <mergeCell ref="L59:L61"/>
    <mergeCell ref="A62:A64"/>
    <mergeCell ref="B62:B64"/>
    <mergeCell ref="C62:C64"/>
    <mergeCell ref="D62:D64"/>
    <mergeCell ref="L62:L64"/>
  </mergeCells>
  <conditionalFormatting sqref="L11:L13">
    <cfRule type="cellIs" dxfId="15" priority="11" operator="greaterThan">
      <formula>1</formula>
    </cfRule>
  </conditionalFormatting>
  <conditionalFormatting sqref="L14:L16">
    <cfRule type="cellIs" dxfId="14" priority="10" operator="greaterThan">
      <formula>1</formula>
    </cfRule>
  </conditionalFormatting>
  <conditionalFormatting sqref="L17:L19">
    <cfRule type="cellIs" dxfId="13" priority="8" operator="greaterThan">
      <formula>1</formula>
    </cfRule>
    <cfRule type="cellIs" dxfId="12" priority="9" operator="greaterThan">
      <formula>100</formula>
    </cfRule>
  </conditionalFormatting>
  <conditionalFormatting sqref="L20:L22">
    <cfRule type="cellIs" dxfId="11" priority="6" operator="greaterThan">
      <formula>1</formula>
    </cfRule>
    <cfRule type="cellIs" dxfId="10" priority="7" operator="greaterThan">
      <formula>100</formula>
    </cfRule>
  </conditionalFormatting>
  <conditionalFormatting sqref="L23:L25">
    <cfRule type="cellIs" dxfId="9" priority="5" operator="greaterThan">
      <formula>1</formula>
    </cfRule>
  </conditionalFormatting>
  <conditionalFormatting sqref="L26:L28">
    <cfRule type="cellIs" dxfId="8" priority="4" operator="greaterThan">
      <formula>1</formula>
    </cfRule>
  </conditionalFormatting>
  <conditionalFormatting sqref="L29:L31">
    <cfRule type="cellIs" dxfId="7" priority="3" operator="greaterThan">
      <formula>1</formula>
    </cfRule>
  </conditionalFormatting>
  <conditionalFormatting sqref="L32:L34">
    <cfRule type="cellIs" dxfId="6" priority="2" operator="greaterThan">
      <formula>1</formula>
    </cfRule>
  </conditionalFormatting>
  <conditionalFormatting sqref="L35:L64">
    <cfRule type="cellIs" dxfId="5" priority="1" operator="greaterThan">
      <formula>1</formula>
    </cfRule>
  </conditionalFormatting>
  <dataValidations count="4">
    <dataValidation operator="greaterThanOrEqual" allowBlank="1" showInputMessage="1" showErrorMessage="1" sqref="E11:E64"/>
    <dataValidation type="date" allowBlank="1" showInputMessage="1" showErrorMessage="1" promptTitle="Validación" prompt="formato DD/MM/AA" sqref="G11:H64">
      <formula1>36526</formula1>
      <formula2>44177</formula2>
    </dataValidation>
    <dataValidation allowBlank="1" showInputMessage="1" showErrorMessage="1" promptTitle="Validación" prompt="El porcentaje no debe exceder el 100%" sqref="L53 L56 L59:L64 L11:L50"/>
    <dataValidation type="date" operator="greaterThanOrEqual" allowBlank="1" showInputMessage="1" showErrorMessage="1" sqref="E65:E69">
      <formula1>41426</formula1>
    </dataValidation>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T56"/>
  <sheetViews>
    <sheetView showGridLines="0" tabSelected="1" zoomScale="90" zoomScaleNormal="90" zoomScalePageLayoutView="55" workbookViewId="0">
      <selection activeCell="B11" sqref="B11:B14"/>
    </sheetView>
  </sheetViews>
  <sheetFormatPr baseColWidth="10" defaultColWidth="11.42578125" defaultRowHeight="15" x14ac:dyDescent="0.25"/>
  <cols>
    <col min="1" max="1" width="6.42578125" style="68" customWidth="1"/>
    <col min="2" max="2" width="41.5703125" style="68" customWidth="1"/>
    <col min="3" max="3" width="11.85546875" style="68" customWidth="1"/>
    <col min="4" max="4" width="28" style="68" customWidth="1"/>
    <col min="5" max="5" width="11.42578125" style="68"/>
    <col min="6" max="6" width="32.140625" style="68" customWidth="1"/>
    <col min="7" max="8" width="14.140625" style="68" customWidth="1"/>
    <col min="9" max="10" width="14.140625" style="69" customWidth="1"/>
    <col min="11" max="12" width="20.42578125" style="68" customWidth="1"/>
    <col min="13" max="13" width="76.140625" style="68" customWidth="1"/>
    <col min="14" max="14" width="26.42578125" style="68" customWidth="1"/>
    <col min="15" max="16" width="71.140625" style="68" customWidth="1"/>
    <col min="17" max="17" width="24.7109375" style="68" customWidth="1"/>
    <col min="18" max="20" width="16" style="68" customWidth="1"/>
    <col min="21" max="16384" width="11.42578125" style="68"/>
  </cols>
  <sheetData>
    <row r="1" spans="1:20" ht="7.5" customHeight="1" x14ac:dyDescent="0.25"/>
    <row r="2" spans="1:20" ht="7.5" customHeight="1" x14ac:dyDescent="0.25"/>
    <row r="3" spans="1:20" ht="19.5" customHeight="1" x14ac:dyDescent="0.25">
      <c r="A3" s="242" t="s">
        <v>0</v>
      </c>
      <c r="B3" s="243"/>
      <c r="C3" s="244" t="s">
        <v>83</v>
      </c>
      <c r="D3" s="245"/>
      <c r="E3" s="245"/>
      <c r="F3" s="245"/>
      <c r="G3" s="245"/>
      <c r="H3" s="245"/>
      <c r="I3" s="246"/>
      <c r="J3" s="70" t="s">
        <v>1</v>
      </c>
      <c r="K3" s="247" t="s">
        <v>135</v>
      </c>
      <c r="L3" s="248"/>
      <c r="M3" s="248"/>
      <c r="N3" s="248"/>
      <c r="O3" s="248"/>
      <c r="P3" s="248"/>
      <c r="Q3" s="248"/>
      <c r="R3" s="248"/>
      <c r="S3" s="248"/>
      <c r="T3" s="249"/>
    </row>
    <row r="4" spans="1:20" ht="19.5" customHeight="1" x14ac:dyDescent="0.25">
      <c r="A4" s="250" t="s">
        <v>2</v>
      </c>
      <c r="B4" s="250"/>
      <c r="C4" s="244" t="s">
        <v>163</v>
      </c>
      <c r="D4" s="245"/>
      <c r="E4" s="245"/>
      <c r="F4" s="245"/>
      <c r="G4" s="245"/>
      <c r="H4" s="245"/>
      <c r="I4" s="246"/>
      <c r="J4" s="242" t="s">
        <v>3</v>
      </c>
      <c r="K4" s="243"/>
      <c r="L4" s="251">
        <v>43021</v>
      </c>
      <c r="M4" s="245"/>
      <c r="N4" s="245"/>
      <c r="O4" s="245"/>
      <c r="P4" s="245"/>
      <c r="Q4" s="245"/>
      <c r="R4" s="245"/>
      <c r="S4" s="245"/>
      <c r="T4" s="246"/>
    </row>
    <row r="5" spans="1:20" ht="19.5" customHeight="1" x14ac:dyDescent="0.25">
      <c r="A5" s="250" t="s">
        <v>4</v>
      </c>
      <c r="B5" s="250"/>
      <c r="C5" s="258" t="s">
        <v>165</v>
      </c>
      <c r="D5" s="259"/>
      <c r="E5" s="259"/>
      <c r="F5" s="259"/>
      <c r="G5" s="259"/>
      <c r="H5" s="259"/>
      <c r="I5" s="260"/>
      <c r="J5" s="261" t="s">
        <v>5</v>
      </c>
      <c r="K5" s="262"/>
      <c r="L5" s="251">
        <v>44135</v>
      </c>
      <c r="M5" s="245"/>
      <c r="N5" s="245"/>
      <c r="O5" s="245"/>
      <c r="P5" s="245"/>
      <c r="Q5" s="245"/>
      <c r="R5" s="245"/>
      <c r="S5" s="245"/>
      <c r="T5" s="246"/>
    </row>
    <row r="6" spans="1:20" ht="19.5" customHeight="1" x14ac:dyDescent="0.25">
      <c r="A6" s="250" t="s">
        <v>6</v>
      </c>
      <c r="B6" s="250"/>
      <c r="C6" s="115" t="s">
        <v>166</v>
      </c>
      <c r="D6" s="116"/>
      <c r="E6" s="116"/>
      <c r="F6" s="116"/>
      <c r="G6" s="116"/>
      <c r="H6" s="116"/>
      <c r="I6" s="117"/>
      <c r="J6" s="261" t="s">
        <v>162</v>
      </c>
      <c r="K6" s="262"/>
      <c r="L6" s="267">
        <v>43890</v>
      </c>
      <c r="M6" s="268"/>
      <c r="N6" s="268"/>
      <c r="O6" s="268"/>
      <c r="P6" s="268"/>
      <c r="Q6" s="268"/>
      <c r="R6" s="268"/>
      <c r="S6" s="268"/>
      <c r="T6" s="269"/>
    </row>
    <row r="7" spans="1:20" ht="19.5" customHeight="1" thickBot="1" x14ac:dyDescent="0.3">
      <c r="A7" s="281" t="s">
        <v>46</v>
      </c>
      <c r="B7" s="281"/>
      <c r="C7" s="282" t="s">
        <v>164</v>
      </c>
      <c r="D7" s="283"/>
      <c r="E7" s="283"/>
      <c r="F7" s="283"/>
      <c r="G7" s="283"/>
      <c r="H7" s="283"/>
      <c r="I7" s="283"/>
      <c r="J7" s="283"/>
      <c r="K7" s="283"/>
      <c r="L7" s="283"/>
      <c r="M7" s="283"/>
      <c r="N7" s="283"/>
      <c r="O7" s="283"/>
      <c r="P7" s="283"/>
      <c r="Q7" s="283"/>
      <c r="R7" s="283"/>
      <c r="S7" s="283"/>
      <c r="T7" s="284"/>
    </row>
    <row r="8" spans="1:20" ht="15.75" customHeight="1" x14ac:dyDescent="0.25">
      <c r="A8" s="254" t="s">
        <v>44</v>
      </c>
      <c r="B8" s="255"/>
      <c r="C8" s="255"/>
      <c r="D8" s="255"/>
      <c r="E8" s="255"/>
      <c r="F8" s="255"/>
      <c r="G8" s="255"/>
      <c r="H8" s="255"/>
      <c r="I8" s="255"/>
      <c r="J8" s="255"/>
      <c r="K8" s="255"/>
      <c r="L8" s="255"/>
      <c r="M8" s="255"/>
      <c r="N8" s="255"/>
      <c r="O8" s="275"/>
      <c r="P8" s="276" t="s">
        <v>43</v>
      </c>
      <c r="Q8" s="277"/>
      <c r="R8" s="278" t="s">
        <v>42</v>
      </c>
      <c r="S8" s="279"/>
      <c r="T8" s="280"/>
    </row>
    <row r="9" spans="1:20" ht="28.5" customHeight="1" x14ac:dyDescent="0.25">
      <c r="A9" s="173" t="s">
        <v>131</v>
      </c>
      <c r="B9" s="151" t="s">
        <v>7</v>
      </c>
      <c r="C9" s="151" t="s">
        <v>161</v>
      </c>
      <c r="D9" s="151" t="s">
        <v>8</v>
      </c>
      <c r="E9" s="151" t="s">
        <v>54</v>
      </c>
      <c r="F9" s="151" t="s">
        <v>9</v>
      </c>
      <c r="G9" s="151" t="s">
        <v>10</v>
      </c>
      <c r="H9" s="151"/>
      <c r="I9" s="151" t="s">
        <v>11</v>
      </c>
      <c r="J9" s="151" t="s">
        <v>12</v>
      </c>
      <c r="K9" s="185" t="s">
        <v>13</v>
      </c>
      <c r="L9" s="151" t="s">
        <v>14</v>
      </c>
      <c r="M9" s="151" t="s">
        <v>15</v>
      </c>
      <c r="N9" s="151" t="s">
        <v>132</v>
      </c>
      <c r="O9" s="252" t="s">
        <v>18</v>
      </c>
      <c r="P9" s="158" t="s">
        <v>41</v>
      </c>
      <c r="Q9" s="171" t="s">
        <v>47</v>
      </c>
      <c r="R9" s="256" t="s">
        <v>16</v>
      </c>
      <c r="S9" s="263" t="s">
        <v>17</v>
      </c>
      <c r="T9" s="265" t="s">
        <v>45</v>
      </c>
    </row>
    <row r="10" spans="1:20" ht="27.75" customHeight="1" thickBot="1" x14ac:dyDescent="0.3">
      <c r="A10" s="174"/>
      <c r="B10" s="152"/>
      <c r="C10" s="152"/>
      <c r="D10" s="152"/>
      <c r="E10" s="152"/>
      <c r="F10" s="152"/>
      <c r="G10" s="66" t="s">
        <v>19</v>
      </c>
      <c r="H10" s="66" t="s">
        <v>20</v>
      </c>
      <c r="I10" s="152"/>
      <c r="J10" s="152"/>
      <c r="K10" s="186"/>
      <c r="L10" s="152"/>
      <c r="M10" s="152"/>
      <c r="N10" s="152"/>
      <c r="O10" s="253"/>
      <c r="P10" s="159"/>
      <c r="Q10" s="172"/>
      <c r="R10" s="257"/>
      <c r="S10" s="264"/>
      <c r="T10" s="266"/>
    </row>
    <row r="11" spans="1:20" s="80" customFormat="1" ht="195.75" hidden="1" customHeight="1" thickBot="1" x14ac:dyDescent="0.3">
      <c r="A11" s="234">
        <v>1</v>
      </c>
      <c r="B11" s="227" t="s">
        <v>88</v>
      </c>
      <c r="C11" s="229" t="s">
        <v>133</v>
      </c>
      <c r="D11" s="119"/>
      <c r="E11" s="71" t="s">
        <v>55</v>
      </c>
      <c r="F11" s="67"/>
      <c r="G11" s="72"/>
      <c r="H11" s="72"/>
      <c r="I11" s="73">
        <f>(H11-G11)/7</f>
        <v>0</v>
      </c>
      <c r="J11" s="74"/>
      <c r="K11" s="67"/>
      <c r="L11" s="231">
        <f>AVERAGE(J11:J13)</f>
        <v>0.5</v>
      </c>
      <c r="M11" s="75"/>
      <c r="N11" s="118"/>
      <c r="O11" s="110"/>
      <c r="P11" s="111"/>
      <c r="Q11" s="77"/>
      <c r="R11" s="78"/>
      <c r="S11" s="76"/>
      <c r="T11" s="79"/>
    </row>
    <row r="12" spans="1:20" ht="222" hidden="1" customHeight="1" x14ac:dyDescent="0.25">
      <c r="A12" s="235"/>
      <c r="B12" s="228"/>
      <c r="C12" s="230"/>
      <c r="D12" s="120"/>
      <c r="E12" s="71" t="s">
        <v>56</v>
      </c>
      <c r="F12" s="81"/>
      <c r="G12" s="82"/>
      <c r="H12" s="82"/>
      <c r="I12" s="83"/>
      <c r="J12" s="84"/>
      <c r="K12" s="85"/>
      <c r="L12" s="232"/>
      <c r="M12" s="113"/>
      <c r="N12" s="118"/>
      <c r="O12" s="112"/>
      <c r="P12" s="111"/>
      <c r="Q12" s="77"/>
      <c r="R12" s="87"/>
      <c r="S12" s="86"/>
      <c r="T12" s="88"/>
    </row>
    <row r="13" spans="1:20" ht="177.75" customHeight="1" x14ac:dyDescent="0.25">
      <c r="A13" s="235"/>
      <c r="B13" s="228"/>
      <c r="C13" s="230"/>
      <c r="D13" s="240" t="s">
        <v>155</v>
      </c>
      <c r="E13" s="238" t="s">
        <v>55</v>
      </c>
      <c r="F13" s="236" t="s">
        <v>94</v>
      </c>
      <c r="G13" s="210">
        <v>43021</v>
      </c>
      <c r="H13" s="210">
        <v>44135</v>
      </c>
      <c r="I13" s="208">
        <f>(H13-G13)/7</f>
        <v>159.14285714285714</v>
      </c>
      <c r="J13" s="206">
        <v>0.5</v>
      </c>
      <c r="K13" s="204" t="s">
        <v>93</v>
      </c>
      <c r="L13" s="232"/>
      <c r="M13" s="202" t="s">
        <v>167</v>
      </c>
      <c r="N13" s="194" t="s">
        <v>168</v>
      </c>
      <c r="O13" s="196" t="s">
        <v>170</v>
      </c>
      <c r="P13" s="196" t="s">
        <v>171</v>
      </c>
      <c r="Q13" s="192" t="s">
        <v>169</v>
      </c>
      <c r="R13" s="200"/>
      <c r="S13" s="194"/>
      <c r="T13" s="198"/>
    </row>
    <row r="14" spans="1:20" ht="365.25" customHeight="1" x14ac:dyDescent="0.25">
      <c r="A14" s="219"/>
      <c r="B14" s="214"/>
      <c r="C14" s="212"/>
      <c r="D14" s="241"/>
      <c r="E14" s="239"/>
      <c r="F14" s="237"/>
      <c r="G14" s="211"/>
      <c r="H14" s="211"/>
      <c r="I14" s="209"/>
      <c r="J14" s="207"/>
      <c r="K14" s="205"/>
      <c r="L14" s="233"/>
      <c r="M14" s="203"/>
      <c r="N14" s="195"/>
      <c r="O14" s="197"/>
      <c r="P14" s="197"/>
      <c r="Q14" s="193"/>
      <c r="R14" s="201"/>
      <c r="S14" s="195"/>
      <c r="T14" s="199"/>
    </row>
    <row r="15" spans="1:20" ht="15" hidden="1" customHeight="1" x14ac:dyDescent="0.25">
      <c r="A15" s="219">
        <v>6</v>
      </c>
      <c r="B15" s="214"/>
      <c r="C15" s="212" t="s">
        <v>116</v>
      </c>
      <c r="D15" s="214"/>
      <c r="E15" s="89" t="s">
        <v>49</v>
      </c>
      <c r="F15" s="67"/>
      <c r="G15" s="90"/>
      <c r="H15" s="91"/>
      <c r="I15" s="83">
        <f t="shared" ref="I15:I53" si="0">(H15-G15)/7</f>
        <v>0</v>
      </c>
      <c r="J15" s="74">
        <v>0</v>
      </c>
      <c r="K15" s="35"/>
      <c r="L15" s="218">
        <f>AVERAGE(J15:J17)</f>
        <v>0</v>
      </c>
      <c r="M15" s="57"/>
      <c r="N15" s="76"/>
      <c r="O15" s="79"/>
      <c r="P15" s="92"/>
      <c r="Q15" s="92"/>
      <c r="R15" s="78"/>
      <c r="S15" s="76"/>
      <c r="T15" s="79"/>
    </row>
    <row r="16" spans="1:20" ht="15" hidden="1" customHeight="1" x14ac:dyDescent="0.25">
      <c r="A16" s="220"/>
      <c r="B16" s="224"/>
      <c r="C16" s="213"/>
      <c r="D16" s="215"/>
      <c r="E16" s="71" t="s">
        <v>50</v>
      </c>
      <c r="F16" s="81"/>
      <c r="G16" s="93"/>
      <c r="H16" s="94"/>
      <c r="I16" s="83">
        <f t="shared" si="0"/>
        <v>0</v>
      </c>
      <c r="J16" s="74">
        <v>0</v>
      </c>
      <c r="K16" s="95"/>
      <c r="L16" s="221"/>
      <c r="M16" s="96"/>
      <c r="N16" s="86"/>
      <c r="O16" s="88"/>
      <c r="P16" s="97"/>
      <c r="Q16" s="97"/>
      <c r="R16" s="87"/>
      <c r="S16" s="86"/>
      <c r="T16" s="88"/>
    </row>
    <row r="17" spans="1:20" ht="15" hidden="1" customHeight="1" x14ac:dyDescent="0.25">
      <c r="A17" s="220"/>
      <c r="B17" s="224"/>
      <c r="C17" s="213"/>
      <c r="D17" s="215"/>
      <c r="E17" s="71" t="s">
        <v>51</v>
      </c>
      <c r="F17" s="81"/>
      <c r="G17" s="93"/>
      <c r="H17" s="94"/>
      <c r="I17" s="83">
        <f t="shared" si="0"/>
        <v>0</v>
      </c>
      <c r="J17" s="74">
        <v>0</v>
      </c>
      <c r="K17" s="95"/>
      <c r="L17" s="221"/>
      <c r="M17" s="96"/>
      <c r="N17" s="86"/>
      <c r="O17" s="88"/>
      <c r="P17" s="97"/>
      <c r="Q17" s="97"/>
      <c r="R17" s="87"/>
      <c r="S17" s="86"/>
      <c r="T17" s="88"/>
    </row>
    <row r="18" spans="1:20" ht="15" hidden="1" customHeight="1" x14ac:dyDescent="0.25">
      <c r="A18" s="219">
        <v>7</v>
      </c>
      <c r="B18" s="214"/>
      <c r="C18" s="212" t="s">
        <v>117</v>
      </c>
      <c r="D18" s="214"/>
      <c r="E18" s="89" t="s">
        <v>49</v>
      </c>
      <c r="F18" s="67"/>
      <c r="G18" s="90"/>
      <c r="H18" s="91"/>
      <c r="I18" s="83">
        <f t="shared" si="0"/>
        <v>0</v>
      </c>
      <c r="J18" s="74">
        <v>0</v>
      </c>
      <c r="K18" s="35"/>
      <c r="L18" s="218">
        <f>AVERAGE(J18:J20)</f>
        <v>0</v>
      </c>
      <c r="M18" s="57"/>
      <c r="N18" s="76"/>
      <c r="O18" s="79"/>
      <c r="P18" s="92"/>
      <c r="Q18" s="92"/>
      <c r="R18" s="78"/>
      <c r="S18" s="76"/>
      <c r="T18" s="79"/>
    </row>
    <row r="19" spans="1:20" ht="15" hidden="1" customHeight="1" x14ac:dyDescent="0.25">
      <c r="A19" s="220"/>
      <c r="B19" s="224"/>
      <c r="C19" s="213"/>
      <c r="D19" s="215"/>
      <c r="E19" s="71" t="s">
        <v>50</v>
      </c>
      <c r="F19" s="81"/>
      <c r="G19" s="93"/>
      <c r="H19" s="94"/>
      <c r="I19" s="83">
        <f t="shared" si="0"/>
        <v>0</v>
      </c>
      <c r="J19" s="74">
        <v>0</v>
      </c>
      <c r="K19" s="95"/>
      <c r="L19" s="221"/>
      <c r="M19" s="96"/>
      <c r="N19" s="86"/>
      <c r="O19" s="88"/>
      <c r="P19" s="97"/>
      <c r="Q19" s="97"/>
      <c r="R19" s="87"/>
      <c r="S19" s="86"/>
      <c r="T19" s="88"/>
    </row>
    <row r="20" spans="1:20" ht="15" hidden="1" customHeight="1" x14ac:dyDescent="0.25">
      <c r="A20" s="220"/>
      <c r="B20" s="224"/>
      <c r="C20" s="213"/>
      <c r="D20" s="215"/>
      <c r="E20" s="71" t="s">
        <v>51</v>
      </c>
      <c r="F20" s="81"/>
      <c r="G20" s="93"/>
      <c r="H20" s="94"/>
      <c r="I20" s="83">
        <f t="shared" si="0"/>
        <v>0</v>
      </c>
      <c r="J20" s="74">
        <v>0</v>
      </c>
      <c r="K20" s="95"/>
      <c r="L20" s="221"/>
      <c r="M20" s="96"/>
      <c r="N20" s="86"/>
      <c r="O20" s="88"/>
      <c r="P20" s="97"/>
      <c r="Q20" s="97"/>
      <c r="R20" s="87"/>
      <c r="S20" s="86"/>
      <c r="T20" s="88"/>
    </row>
    <row r="21" spans="1:20" ht="15" hidden="1" customHeight="1" x14ac:dyDescent="0.25">
      <c r="A21" s="219">
        <v>8</v>
      </c>
      <c r="B21" s="214"/>
      <c r="C21" s="212" t="s">
        <v>118</v>
      </c>
      <c r="D21" s="214"/>
      <c r="E21" s="89" t="s">
        <v>49</v>
      </c>
      <c r="F21" s="67"/>
      <c r="G21" s="90"/>
      <c r="H21" s="91"/>
      <c r="I21" s="83">
        <f t="shared" si="0"/>
        <v>0</v>
      </c>
      <c r="J21" s="74">
        <v>0</v>
      </c>
      <c r="K21" s="35"/>
      <c r="L21" s="218">
        <f>AVERAGE(J21:J23)</f>
        <v>0</v>
      </c>
      <c r="M21" s="57"/>
      <c r="N21" s="76"/>
      <c r="O21" s="79"/>
      <c r="P21" s="92"/>
      <c r="Q21" s="92"/>
      <c r="R21" s="78"/>
      <c r="S21" s="76"/>
      <c r="T21" s="79"/>
    </row>
    <row r="22" spans="1:20" ht="15" hidden="1" customHeight="1" x14ac:dyDescent="0.25">
      <c r="A22" s="220"/>
      <c r="B22" s="224"/>
      <c r="C22" s="213"/>
      <c r="D22" s="215"/>
      <c r="E22" s="71" t="s">
        <v>50</v>
      </c>
      <c r="F22" s="81"/>
      <c r="G22" s="93"/>
      <c r="H22" s="94"/>
      <c r="I22" s="83">
        <f t="shared" si="0"/>
        <v>0</v>
      </c>
      <c r="J22" s="74">
        <v>0</v>
      </c>
      <c r="K22" s="95"/>
      <c r="L22" s="221"/>
      <c r="M22" s="96"/>
      <c r="N22" s="86"/>
      <c r="O22" s="88"/>
      <c r="P22" s="97"/>
      <c r="Q22" s="97"/>
      <c r="R22" s="87"/>
      <c r="S22" s="86"/>
      <c r="T22" s="88"/>
    </row>
    <row r="23" spans="1:20" ht="15" hidden="1" customHeight="1" x14ac:dyDescent="0.25">
      <c r="A23" s="220"/>
      <c r="B23" s="224"/>
      <c r="C23" s="213"/>
      <c r="D23" s="215"/>
      <c r="E23" s="71" t="s">
        <v>51</v>
      </c>
      <c r="F23" s="81"/>
      <c r="G23" s="93"/>
      <c r="H23" s="94"/>
      <c r="I23" s="83">
        <f t="shared" si="0"/>
        <v>0</v>
      </c>
      <c r="J23" s="74">
        <v>0</v>
      </c>
      <c r="K23" s="95"/>
      <c r="L23" s="221"/>
      <c r="M23" s="96"/>
      <c r="N23" s="86"/>
      <c r="O23" s="88"/>
      <c r="P23" s="97"/>
      <c r="Q23" s="97"/>
      <c r="R23" s="87"/>
      <c r="S23" s="86"/>
      <c r="T23" s="88"/>
    </row>
    <row r="24" spans="1:20" ht="15" hidden="1" customHeight="1" x14ac:dyDescent="0.25">
      <c r="A24" s="219">
        <v>9</v>
      </c>
      <c r="B24" s="214"/>
      <c r="C24" s="212" t="s">
        <v>119</v>
      </c>
      <c r="D24" s="214"/>
      <c r="E24" s="89" t="s">
        <v>49</v>
      </c>
      <c r="F24" s="67"/>
      <c r="G24" s="90"/>
      <c r="H24" s="91"/>
      <c r="I24" s="83">
        <f t="shared" si="0"/>
        <v>0</v>
      </c>
      <c r="J24" s="74">
        <v>0</v>
      </c>
      <c r="K24" s="35"/>
      <c r="L24" s="218">
        <f>AVERAGE(J24:J26)</f>
        <v>0</v>
      </c>
      <c r="M24" s="57"/>
      <c r="N24" s="76"/>
      <c r="O24" s="79"/>
      <c r="P24" s="92"/>
      <c r="Q24" s="92"/>
      <c r="R24" s="78"/>
      <c r="S24" s="76"/>
      <c r="T24" s="79"/>
    </row>
    <row r="25" spans="1:20" ht="15" hidden="1" customHeight="1" x14ac:dyDescent="0.25">
      <c r="A25" s="220"/>
      <c r="B25" s="224"/>
      <c r="C25" s="213"/>
      <c r="D25" s="215"/>
      <c r="E25" s="71" t="s">
        <v>50</v>
      </c>
      <c r="F25" s="81"/>
      <c r="G25" s="93"/>
      <c r="H25" s="94"/>
      <c r="I25" s="83">
        <f t="shared" si="0"/>
        <v>0</v>
      </c>
      <c r="J25" s="74">
        <v>0</v>
      </c>
      <c r="K25" s="95"/>
      <c r="L25" s="221"/>
      <c r="M25" s="96"/>
      <c r="N25" s="86"/>
      <c r="O25" s="88"/>
      <c r="P25" s="97"/>
      <c r="Q25" s="97"/>
      <c r="R25" s="87"/>
      <c r="S25" s="86"/>
      <c r="T25" s="88"/>
    </row>
    <row r="26" spans="1:20" ht="15" hidden="1" customHeight="1" x14ac:dyDescent="0.25">
      <c r="A26" s="220"/>
      <c r="B26" s="224"/>
      <c r="C26" s="213"/>
      <c r="D26" s="215"/>
      <c r="E26" s="71" t="s">
        <v>51</v>
      </c>
      <c r="F26" s="81"/>
      <c r="G26" s="93"/>
      <c r="H26" s="94"/>
      <c r="I26" s="83">
        <f t="shared" si="0"/>
        <v>0</v>
      </c>
      <c r="J26" s="74">
        <v>0</v>
      </c>
      <c r="K26" s="95"/>
      <c r="L26" s="221"/>
      <c r="M26" s="96"/>
      <c r="N26" s="86"/>
      <c r="O26" s="88"/>
      <c r="P26" s="97"/>
      <c r="Q26" s="97"/>
      <c r="R26" s="87"/>
      <c r="S26" s="86"/>
      <c r="T26" s="88"/>
    </row>
    <row r="27" spans="1:20" ht="15" hidden="1" customHeight="1" x14ac:dyDescent="0.25">
      <c r="A27" s="219">
        <v>10</v>
      </c>
      <c r="B27" s="214"/>
      <c r="C27" s="212" t="s">
        <v>120</v>
      </c>
      <c r="D27" s="214"/>
      <c r="E27" s="89" t="s">
        <v>49</v>
      </c>
      <c r="F27" s="67"/>
      <c r="G27" s="90"/>
      <c r="H27" s="91"/>
      <c r="I27" s="83">
        <f t="shared" si="0"/>
        <v>0</v>
      </c>
      <c r="J27" s="74">
        <v>0</v>
      </c>
      <c r="K27" s="35"/>
      <c r="L27" s="218">
        <f>AVERAGE(J27:J29)</f>
        <v>0</v>
      </c>
      <c r="M27" s="57"/>
      <c r="N27" s="76"/>
      <c r="O27" s="79"/>
      <c r="P27" s="92"/>
      <c r="Q27" s="92"/>
      <c r="R27" s="78"/>
      <c r="S27" s="76"/>
      <c r="T27" s="79"/>
    </row>
    <row r="28" spans="1:20" ht="15" hidden="1" customHeight="1" x14ac:dyDescent="0.25">
      <c r="A28" s="220"/>
      <c r="B28" s="224"/>
      <c r="C28" s="213"/>
      <c r="D28" s="215"/>
      <c r="E28" s="71" t="s">
        <v>50</v>
      </c>
      <c r="F28" s="81"/>
      <c r="G28" s="93"/>
      <c r="H28" s="94"/>
      <c r="I28" s="83">
        <f t="shared" si="0"/>
        <v>0</v>
      </c>
      <c r="J28" s="74">
        <v>0</v>
      </c>
      <c r="K28" s="95"/>
      <c r="L28" s="221"/>
      <c r="M28" s="96"/>
      <c r="N28" s="86"/>
      <c r="O28" s="88"/>
      <c r="P28" s="97"/>
      <c r="Q28" s="97"/>
      <c r="R28" s="87"/>
      <c r="S28" s="86"/>
      <c r="T28" s="88"/>
    </row>
    <row r="29" spans="1:20" ht="15" hidden="1" customHeight="1" x14ac:dyDescent="0.25">
      <c r="A29" s="220"/>
      <c r="B29" s="224"/>
      <c r="C29" s="213"/>
      <c r="D29" s="215"/>
      <c r="E29" s="71" t="s">
        <v>51</v>
      </c>
      <c r="F29" s="81"/>
      <c r="G29" s="93"/>
      <c r="H29" s="94"/>
      <c r="I29" s="83">
        <f t="shared" si="0"/>
        <v>0</v>
      </c>
      <c r="J29" s="74">
        <v>0</v>
      </c>
      <c r="K29" s="95"/>
      <c r="L29" s="221"/>
      <c r="M29" s="96"/>
      <c r="N29" s="86"/>
      <c r="O29" s="88"/>
      <c r="P29" s="97"/>
      <c r="Q29" s="97"/>
      <c r="R29" s="87"/>
      <c r="S29" s="86"/>
      <c r="T29" s="88"/>
    </row>
    <row r="30" spans="1:20" ht="15" hidden="1" customHeight="1" x14ac:dyDescent="0.25">
      <c r="A30" s="225">
        <v>11</v>
      </c>
      <c r="B30" s="214"/>
      <c r="C30" s="212" t="s">
        <v>121</v>
      </c>
      <c r="D30" s="214"/>
      <c r="E30" s="89" t="s">
        <v>49</v>
      </c>
      <c r="F30" s="67"/>
      <c r="G30" s="90"/>
      <c r="H30" s="91"/>
      <c r="I30" s="83">
        <f t="shared" si="0"/>
        <v>0</v>
      </c>
      <c r="J30" s="74">
        <v>0</v>
      </c>
      <c r="K30" s="35"/>
      <c r="L30" s="218">
        <f>AVERAGE(J30:J32)</f>
        <v>0</v>
      </c>
      <c r="M30" s="57"/>
      <c r="N30" s="76"/>
      <c r="O30" s="79"/>
      <c r="P30" s="92"/>
      <c r="Q30" s="92"/>
      <c r="R30" s="78"/>
      <c r="S30" s="76"/>
      <c r="T30" s="79"/>
    </row>
    <row r="31" spans="1:20" ht="15" hidden="1" customHeight="1" x14ac:dyDescent="0.25">
      <c r="A31" s="226"/>
      <c r="B31" s="224"/>
      <c r="C31" s="213"/>
      <c r="D31" s="215"/>
      <c r="E31" s="71" t="s">
        <v>50</v>
      </c>
      <c r="F31" s="81"/>
      <c r="G31" s="93"/>
      <c r="H31" s="94"/>
      <c r="I31" s="83">
        <f t="shared" si="0"/>
        <v>0</v>
      </c>
      <c r="J31" s="74">
        <v>0</v>
      </c>
      <c r="K31" s="95"/>
      <c r="L31" s="221"/>
      <c r="M31" s="96"/>
      <c r="N31" s="86"/>
      <c r="O31" s="88"/>
      <c r="P31" s="97"/>
      <c r="Q31" s="97"/>
      <c r="R31" s="87"/>
      <c r="S31" s="86"/>
      <c r="T31" s="88"/>
    </row>
    <row r="32" spans="1:20" ht="15" hidden="1" customHeight="1" x14ac:dyDescent="0.25">
      <c r="A32" s="226"/>
      <c r="B32" s="224"/>
      <c r="C32" s="213"/>
      <c r="D32" s="215"/>
      <c r="E32" s="71" t="s">
        <v>51</v>
      </c>
      <c r="F32" s="81"/>
      <c r="G32" s="93"/>
      <c r="H32" s="94"/>
      <c r="I32" s="83">
        <f t="shared" si="0"/>
        <v>0</v>
      </c>
      <c r="J32" s="74">
        <v>0</v>
      </c>
      <c r="K32" s="95"/>
      <c r="L32" s="221"/>
      <c r="M32" s="96"/>
      <c r="N32" s="86"/>
      <c r="O32" s="88"/>
      <c r="P32" s="97"/>
      <c r="Q32" s="97"/>
      <c r="R32" s="87"/>
      <c r="S32" s="86"/>
      <c r="T32" s="88"/>
    </row>
    <row r="33" spans="1:20" ht="15" hidden="1" customHeight="1" x14ac:dyDescent="0.25">
      <c r="A33" s="219">
        <v>12</v>
      </c>
      <c r="B33" s="214"/>
      <c r="C33" s="212" t="s">
        <v>122</v>
      </c>
      <c r="D33" s="214"/>
      <c r="E33" s="89" t="s">
        <v>49</v>
      </c>
      <c r="F33" s="67"/>
      <c r="G33" s="90"/>
      <c r="H33" s="91"/>
      <c r="I33" s="83">
        <f t="shared" si="0"/>
        <v>0</v>
      </c>
      <c r="J33" s="74">
        <v>0</v>
      </c>
      <c r="K33" s="35"/>
      <c r="L33" s="218">
        <f>AVERAGE(J33:J35)</f>
        <v>0</v>
      </c>
      <c r="M33" s="57"/>
      <c r="N33" s="76"/>
      <c r="O33" s="79"/>
      <c r="P33" s="92"/>
      <c r="Q33" s="92"/>
      <c r="R33" s="78"/>
      <c r="S33" s="76"/>
      <c r="T33" s="79"/>
    </row>
    <row r="34" spans="1:20" ht="15" hidden="1" customHeight="1" x14ac:dyDescent="0.25">
      <c r="A34" s="220"/>
      <c r="B34" s="224"/>
      <c r="C34" s="213"/>
      <c r="D34" s="215"/>
      <c r="E34" s="71" t="s">
        <v>50</v>
      </c>
      <c r="F34" s="81"/>
      <c r="G34" s="93"/>
      <c r="H34" s="94"/>
      <c r="I34" s="83">
        <f t="shared" si="0"/>
        <v>0</v>
      </c>
      <c r="J34" s="74">
        <v>0</v>
      </c>
      <c r="K34" s="95"/>
      <c r="L34" s="221"/>
      <c r="M34" s="96"/>
      <c r="N34" s="86"/>
      <c r="O34" s="88"/>
      <c r="P34" s="97"/>
      <c r="Q34" s="97"/>
      <c r="R34" s="87"/>
      <c r="S34" s="86"/>
      <c r="T34" s="88"/>
    </row>
    <row r="35" spans="1:20" ht="15" hidden="1" customHeight="1" x14ac:dyDescent="0.25">
      <c r="A35" s="220"/>
      <c r="B35" s="224"/>
      <c r="C35" s="213"/>
      <c r="D35" s="215"/>
      <c r="E35" s="71" t="s">
        <v>51</v>
      </c>
      <c r="F35" s="81"/>
      <c r="G35" s="93"/>
      <c r="H35" s="94"/>
      <c r="I35" s="83">
        <f t="shared" si="0"/>
        <v>0</v>
      </c>
      <c r="J35" s="74">
        <v>0</v>
      </c>
      <c r="K35" s="95"/>
      <c r="L35" s="221"/>
      <c r="M35" s="96"/>
      <c r="N35" s="86"/>
      <c r="O35" s="88"/>
      <c r="P35" s="97"/>
      <c r="Q35" s="97"/>
      <c r="R35" s="87"/>
      <c r="S35" s="86"/>
      <c r="T35" s="88"/>
    </row>
    <row r="36" spans="1:20" ht="15" hidden="1" customHeight="1" x14ac:dyDescent="0.25">
      <c r="A36" s="219">
        <v>13</v>
      </c>
      <c r="B36" s="214"/>
      <c r="C36" s="212" t="s">
        <v>123</v>
      </c>
      <c r="D36" s="214"/>
      <c r="E36" s="89" t="s">
        <v>49</v>
      </c>
      <c r="F36" s="67"/>
      <c r="G36" s="90"/>
      <c r="H36" s="91"/>
      <c r="I36" s="83">
        <f t="shared" si="0"/>
        <v>0</v>
      </c>
      <c r="J36" s="74">
        <v>0</v>
      </c>
      <c r="K36" s="35"/>
      <c r="L36" s="218">
        <f>AVERAGE(J36:J38)</f>
        <v>0</v>
      </c>
      <c r="M36" s="57"/>
      <c r="N36" s="76"/>
      <c r="O36" s="79"/>
      <c r="P36" s="92"/>
      <c r="Q36" s="92"/>
      <c r="R36" s="78"/>
      <c r="S36" s="76"/>
      <c r="T36" s="79"/>
    </row>
    <row r="37" spans="1:20" ht="15" hidden="1" customHeight="1" x14ac:dyDescent="0.25">
      <c r="A37" s="220"/>
      <c r="B37" s="224"/>
      <c r="C37" s="213"/>
      <c r="D37" s="215"/>
      <c r="E37" s="71" t="s">
        <v>50</v>
      </c>
      <c r="F37" s="81"/>
      <c r="G37" s="93"/>
      <c r="H37" s="94"/>
      <c r="I37" s="83">
        <f t="shared" si="0"/>
        <v>0</v>
      </c>
      <c r="J37" s="74">
        <v>0</v>
      </c>
      <c r="K37" s="95"/>
      <c r="L37" s="221"/>
      <c r="M37" s="96"/>
      <c r="N37" s="86"/>
      <c r="O37" s="88"/>
      <c r="P37" s="97"/>
      <c r="Q37" s="97"/>
      <c r="R37" s="87"/>
      <c r="S37" s="86"/>
      <c r="T37" s="88"/>
    </row>
    <row r="38" spans="1:20" ht="15" hidden="1" customHeight="1" x14ac:dyDescent="0.25">
      <c r="A38" s="220"/>
      <c r="B38" s="224"/>
      <c r="C38" s="213"/>
      <c r="D38" s="215"/>
      <c r="E38" s="71" t="s">
        <v>51</v>
      </c>
      <c r="F38" s="81"/>
      <c r="G38" s="93"/>
      <c r="H38" s="94"/>
      <c r="I38" s="83">
        <f t="shared" si="0"/>
        <v>0</v>
      </c>
      <c r="J38" s="74">
        <v>0</v>
      </c>
      <c r="K38" s="95"/>
      <c r="L38" s="221"/>
      <c r="M38" s="96"/>
      <c r="N38" s="86"/>
      <c r="O38" s="88"/>
      <c r="P38" s="97"/>
      <c r="Q38" s="97"/>
      <c r="R38" s="87"/>
      <c r="S38" s="86"/>
      <c r="T38" s="88"/>
    </row>
    <row r="39" spans="1:20" ht="15" hidden="1" customHeight="1" x14ac:dyDescent="0.25">
      <c r="A39" s="219">
        <v>14</v>
      </c>
      <c r="B39" s="214"/>
      <c r="C39" s="212" t="s">
        <v>124</v>
      </c>
      <c r="D39" s="214"/>
      <c r="E39" s="89" t="s">
        <v>49</v>
      </c>
      <c r="F39" s="67"/>
      <c r="G39" s="90"/>
      <c r="H39" s="91"/>
      <c r="I39" s="83">
        <f t="shared" si="0"/>
        <v>0</v>
      </c>
      <c r="J39" s="74">
        <v>0</v>
      </c>
      <c r="K39" s="35"/>
      <c r="L39" s="216">
        <f>AVERAGE(J39:J41)</f>
        <v>0</v>
      </c>
      <c r="M39" s="57"/>
      <c r="N39" s="76"/>
      <c r="O39" s="79"/>
      <c r="P39" s="92"/>
      <c r="Q39" s="92"/>
      <c r="R39" s="78"/>
      <c r="S39" s="76"/>
      <c r="T39" s="79"/>
    </row>
    <row r="40" spans="1:20" ht="15" hidden="1" customHeight="1" x14ac:dyDescent="0.25">
      <c r="A40" s="220"/>
      <c r="B40" s="224"/>
      <c r="C40" s="213"/>
      <c r="D40" s="215"/>
      <c r="E40" s="71" t="s">
        <v>50</v>
      </c>
      <c r="F40" s="81"/>
      <c r="G40" s="93"/>
      <c r="H40" s="94"/>
      <c r="I40" s="83">
        <f t="shared" si="0"/>
        <v>0</v>
      </c>
      <c r="J40" s="74">
        <v>0</v>
      </c>
      <c r="K40" s="95"/>
      <c r="L40" s="217"/>
      <c r="M40" s="96"/>
      <c r="N40" s="86"/>
      <c r="O40" s="88"/>
      <c r="P40" s="97"/>
      <c r="Q40" s="97"/>
      <c r="R40" s="87"/>
      <c r="S40" s="86"/>
      <c r="T40" s="88"/>
    </row>
    <row r="41" spans="1:20" ht="15" hidden="1" customHeight="1" x14ac:dyDescent="0.25">
      <c r="A41" s="220"/>
      <c r="B41" s="224"/>
      <c r="C41" s="213"/>
      <c r="D41" s="215"/>
      <c r="E41" s="71" t="s">
        <v>51</v>
      </c>
      <c r="F41" s="81"/>
      <c r="G41" s="93"/>
      <c r="H41" s="94"/>
      <c r="I41" s="83">
        <f t="shared" si="0"/>
        <v>0</v>
      </c>
      <c r="J41" s="74">
        <v>0</v>
      </c>
      <c r="K41" s="95"/>
      <c r="L41" s="218"/>
      <c r="M41" s="96"/>
      <c r="N41" s="86"/>
      <c r="O41" s="88"/>
      <c r="P41" s="97"/>
      <c r="Q41" s="97"/>
      <c r="R41" s="87"/>
      <c r="S41" s="86"/>
      <c r="T41" s="88"/>
    </row>
    <row r="42" spans="1:20" ht="15" hidden="1" customHeight="1" x14ac:dyDescent="0.25">
      <c r="A42" s="219">
        <v>15</v>
      </c>
      <c r="B42" s="214"/>
      <c r="C42" s="212" t="s">
        <v>125</v>
      </c>
      <c r="D42" s="214"/>
      <c r="E42" s="89" t="s">
        <v>49</v>
      </c>
      <c r="F42" s="67"/>
      <c r="G42" s="90"/>
      <c r="H42" s="91"/>
      <c r="I42" s="83">
        <f t="shared" si="0"/>
        <v>0</v>
      </c>
      <c r="J42" s="74">
        <v>0</v>
      </c>
      <c r="K42" s="35"/>
      <c r="L42" s="216">
        <f>AVERAGE(J42:J44)</f>
        <v>0</v>
      </c>
      <c r="M42" s="57"/>
      <c r="N42" s="76"/>
      <c r="O42" s="79"/>
      <c r="P42" s="92"/>
      <c r="Q42" s="92"/>
      <c r="R42" s="78"/>
      <c r="S42" s="76"/>
      <c r="T42" s="79"/>
    </row>
    <row r="43" spans="1:20" ht="15" hidden="1" customHeight="1" x14ac:dyDescent="0.25">
      <c r="A43" s="220"/>
      <c r="B43" s="224"/>
      <c r="C43" s="213"/>
      <c r="D43" s="215"/>
      <c r="E43" s="71" t="s">
        <v>50</v>
      </c>
      <c r="F43" s="81"/>
      <c r="G43" s="93"/>
      <c r="H43" s="94"/>
      <c r="I43" s="83">
        <f t="shared" si="0"/>
        <v>0</v>
      </c>
      <c r="J43" s="74">
        <v>0</v>
      </c>
      <c r="K43" s="95"/>
      <c r="L43" s="217"/>
      <c r="M43" s="96"/>
      <c r="N43" s="86"/>
      <c r="O43" s="88"/>
      <c r="P43" s="97"/>
      <c r="Q43" s="97"/>
      <c r="R43" s="87"/>
      <c r="S43" s="86"/>
      <c r="T43" s="88"/>
    </row>
    <row r="44" spans="1:20" ht="15" hidden="1" customHeight="1" x14ac:dyDescent="0.25">
      <c r="A44" s="220"/>
      <c r="B44" s="224"/>
      <c r="C44" s="213"/>
      <c r="D44" s="215"/>
      <c r="E44" s="71" t="s">
        <v>51</v>
      </c>
      <c r="F44" s="81"/>
      <c r="G44" s="93"/>
      <c r="H44" s="94"/>
      <c r="I44" s="83">
        <f t="shared" si="0"/>
        <v>0</v>
      </c>
      <c r="J44" s="74">
        <v>0</v>
      </c>
      <c r="K44" s="95"/>
      <c r="L44" s="218"/>
      <c r="M44" s="96"/>
      <c r="N44" s="86"/>
      <c r="O44" s="88"/>
      <c r="P44" s="97"/>
      <c r="Q44" s="97"/>
      <c r="R44" s="87"/>
      <c r="S44" s="86"/>
      <c r="T44" s="88"/>
    </row>
    <row r="45" spans="1:20" ht="15" hidden="1" customHeight="1" x14ac:dyDescent="0.25">
      <c r="A45" s="219">
        <v>16</v>
      </c>
      <c r="B45" s="214"/>
      <c r="C45" s="212" t="s">
        <v>126</v>
      </c>
      <c r="D45" s="214"/>
      <c r="E45" s="89" t="s">
        <v>49</v>
      </c>
      <c r="F45" s="67"/>
      <c r="G45" s="90"/>
      <c r="H45" s="91"/>
      <c r="I45" s="83">
        <f t="shared" si="0"/>
        <v>0</v>
      </c>
      <c r="J45" s="74">
        <v>0</v>
      </c>
      <c r="K45" s="35"/>
      <c r="L45" s="216">
        <f>AVERAGE(J45:J47)</f>
        <v>0</v>
      </c>
      <c r="M45" s="57"/>
      <c r="N45" s="76"/>
      <c r="O45" s="79"/>
      <c r="P45" s="92"/>
      <c r="Q45" s="92"/>
      <c r="R45" s="78"/>
      <c r="S45" s="76"/>
      <c r="T45" s="79"/>
    </row>
    <row r="46" spans="1:20" ht="15" hidden="1" customHeight="1" x14ac:dyDescent="0.25">
      <c r="A46" s="220"/>
      <c r="B46" s="224"/>
      <c r="C46" s="213"/>
      <c r="D46" s="215"/>
      <c r="E46" s="71" t="s">
        <v>50</v>
      </c>
      <c r="F46" s="81"/>
      <c r="G46" s="93"/>
      <c r="H46" s="94"/>
      <c r="I46" s="83">
        <f t="shared" si="0"/>
        <v>0</v>
      </c>
      <c r="J46" s="74">
        <v>0</v>
      </c>
      <c r="K46" s="95"/>
      <c r="L46" s="217"/>
      <c r="M46" s="96"/>
      <c r="N46" s="86"/>
      <c r="O46" s="88"/>
      <c r="P46" s="97"/>
      <c r="Q46" s="97"/>
      <c r="R46" s="87"/>
      <c r="S46" s="86"/>
      <c r="T46" s="88"/>
    </row>
    <row r="47" spans="1:20" ht="15" hidden="1" customHeight="1" x14ac:dyDescent="0.25">
      <c r="A47" s="220"/>
      <c r="B47" s="224"/>
      <c r="C47" s="213"/>
      <c r="D47" s="215"/>
      <c r="E47" s="71" t="s">
        <v>51</v>
      </c>
      <c r="F47" s="81"/>
      <c r="G47" s="93"/>
      <c r="H47" s="94"/>
      <c r="I47" s="83">
        <f t="shared" si="0"/>
        <v>0</v>
      </c>
      <c r="J47" s="74">
        <v>0</v>
      </c>
      <c r="K47" s="95"/>
      <c r="L47" s="218"/>
      <c r="M47" s="96"/>
      <c r="N47" s="86"/>
      <c r="O47" s="88"/>
      <c r="P47" s="97"/>
      <c r="Q47" s="97"/>
      <c r="R47" s="87"/>
      <c r="S47" s="86"/>
      <c r="T47" s="88"/>
    </row>
    <row r="48" spans="1:20" ht="15" hidden="1" customHeight="1" x14ac:dyDescent="0.25">
      <c r="A48" s="219">
        <v>17</v>
      </c>
      <c r="B48" s="214"/>
      <c r="C48" s="212" t="s">
        <v>127</v>
      </c>
      <c r="D48" s="214"/>
      <c r="E48" s="89" t="s">
        <v>49</v>
      </c>
      <c r="F48" s="67"/>
      <c r="G48" s="90"/>
      <c r="H48" s="91"/>
      <c r="I48" s="83">
        <f t="shared" si="0"/>
        <v>0</v>
      </c>
      <c r="J48" s="74">
        <v>0</v>
      </c>
      <c r="K48" s="35"/>
      <c r="L48" s="218">
        <f>AVERAGE(J48:J50)</f>
        <v>0</v>
      </c>
      <c r="M48" s="57"/>
      <c r="N48" s="76"/>
      <c r="O48" s="79"/>
      <c r="P48" s="92"/>
      <c r="Q48" s="92"/>
      <c r="R48" s="78"/>
      <c r="S48" s="76"/>
      <c r="T48" s="79"/>
    </row>
    <row r="49" spans="1:20" ht="15" hidden="1" customHeight="1" x14ac:dyDescent="0.25">
      <c r="A49" s="220"/>
      <c r="B49" s="224"/>
      <c r="C49" s="213"/>
      <c r="D49" s="215"/>
      <c r="E49" s="71" t="s">
        <v>50</v>
      </c>
      <c r="F49" s="81"/>
      <c r="G49" s="93"/>
      <c r="H49" s="94"/>
      <c r="I49" s="83">
        <f t="shared" si="0"/>
        <v>0</v>
      </c>
      <c r="J49" s="74">
        <v>0</v>
      </c>
      <c r="K49" s="95"/>
      <c r="L49" s="221"/>
      <c r="M49" s="96"/>
      <c r="N49" s="86"/>
      <c r="O49" s="88"/>
      <c r="P49" s="97"/>
      <c r="Q49" s="97"/>
      <c r="R49" s="87"/>
      <c r="S49" s="86"/>
      <c r="T49" s="88"/>
    </row>
    <row r="50" spans="1:20" ht="15" hidden="1" customHeight="1" x14ac:dyDescent="0.25">
      <c r="A50" s="220"/>
      <c r="B50" s="224"/>
      <c r="C50" s="213"/>
      <c r="D50" s="215"/>
      <c r="E50" s="71" t="s">
        <v>51</v>
      </c>
      <c r="F50" s="81"/>
      <c r="G50" s="93"/>
      <c r="H50" s="94"/>
      <c r="I50" s="83">
        <f t="shared" si="0"/>
        <v>0</v>
      </c>
      <c r="J50" s="74">
        <v>0</v>
      </c>
      <c r="K50" s="95"/>
      <c r="L50" s="221"/>
      <c r="M50" s="96"/>
      <c r="N50" s="86"/>
      <c r="O50" s="88"/>
      <c r="P50" s="97"/>
      <c r="Q50" s="97"/>
      <c r="R50" s="87"/>
      <c r="S50" s="86"/>
      <c r="T50" s="88"/>
    </row>
    <row r="51" spans="1:20" ht="15" hidden="1" customHeight="1" x14ac:dyDescent="0.25">
      <c r="A51" s="219">
        <v>18</v>
      </c>
      <c r="B51" s="214"/>
      <c r="C51" s="212" t="s">
        <v>128</v>
      </c>
      <c r="D51" s="214"/>
      <c r="E51" s="89" t="s">
        <v>49</v>
      </c>
      <c r="F51" s="67"/>
      <c r="G51" s="90"/>
      <c r="H51" s="91"/>
      <c r="I51" s="83">
        <f t="shared" si="0"/>
        <v>0</v>
      </c>
      <c r="J51" s="74">
        <v>0</v>
      </c>
      <c r="K51" s="35"/>
      <c r="L51" s="218">
        <f>AVERAGE(J51:J53)</f>
        <v>0</v>
      </c>
      <c r="M51" s="57"/>
      <c r="N51" s="76"/>
      <c r="O51" s="79"/>
      <c r="P51" s="92"/>
      <c r="Q51" s="92"/>
      <c r="R51" s="78"/>
      <c r="S51" s="76"/>
      <c r="T51" s="79"/>
    </row>
    <row r="52" spans="1:20" ht="15" hidden="1" customHeight="1" x14ac:dyDescent="0.25">
      <c r="A52" s="220"/>
      <c r="B52" s="224"/>
      <c r="C52" s="213"/>
      <c r="D52" s="215"/>
      <c r="E52" s="71" t="s">
        <v>50</v>
      </c>
      <c r="F52" s="81"/>
      <c r="G52" s="93"/>
      <c r="H52" s="94"/>
      <c r="I52" s="83">
        <f t="shared" si="0"/>
        <v>0</v>
      </c>
      <c r="J52" s="74">
        <v>0</v>
      </c>
      <c r="K52" s="95"/>
      <c r="L52" s="221"/>
      <c r="M52" s="96"/>
      <c r="N52" s="86"/>
      <c r="O52" s="88"/>
      <c r="P52" s="97"/>
      <c r="Q52" s="97"/>
      <c r="R52" s="87"/>
      <c r="S52" s="86"/>
      <c r="T52" s="88"/>
    </row>
    <row r="53" spans="1:20" ht="15" hidden="1" customHeight="1" x14ac:dyDescent="0.25">
      <c r="A53" s="220"/>
      <c r="B53" s="224"/>
      <c r="C53" s="213"/>
      <c r="D53" s="215"/>
      <c r="E53" s="71" t="s">
        <v>51</v>
      </c>
      <c r="F53" s="81"/>
      <c r="G53" s="93"/>
      <c r="H53" s="94"/>
      <c r="I53" s="98">
        <f t="shared" si="0"/>
        <v>0</v>
      </c>
      <c r="J53" s="74">
        <v>0</v>
      </c>
      <c r="K53" s="95"/>
      <c r="L53" s="221"/>
      <c r="M53" s="96"/>
      <c r="N53" s="86"/>
      <c r="O53" s="88"/>
      <c r="P53" s="97"/>
      <c r="Q53" s="97"/>
      <c r="R53" s="87"/>
      <c r="S53" s="86"/>
      <c r="T53" s="88"/>
    </row>
    <row r="54" spans="1:20" ht="18" customHeight="1" x14ac:dyDescent="0.25">
      <c r="A54" s="222" t="s">
        <v>21</v>
      </c>
      <c r="B54" s="222"/>
      <c r="C54" s="222"/>
      <c r="D54" s="222"/>
      <c r="E54" s="99" t="s">
        <v>22</v>
      </c>
      <c r="F54" s="109">
        <f>L11</f>
        <v>0.5</v>
      </c>
      <c r="G54" s="100"/>
      <c r="H54" s="100"/>
      <c r="I54" s="101"/>
      <c r="J54" s="102"/>
      <c r="K54" s="100"/>
      <c r="L54" s="100"/>
      <c r="M54" s="100"/>
      <c r="N54" s="100"/>
      <c r="O54" s="100"/>
      <c r="P54" s="100"/>
      <c r="Q54" s="100"/>
      <c r="R54" s="103"/>
      <c r="S54" s="103"/>
      <c r="T54" s="103"/>
    </row>
    <row r="55" spans="1:20" ht="15" customHeight="1" x14ac:dyDescent="0.25">
      <c r="A55" s="104"/>
      <c r="B55" s="104"/>
      <c r="C55" s="105"/>
      <c r="D55" s="105"/>
      <c r="E55" s="106"/>
      <c r="F55" s="107"/>
      <c r="G55" s="100"/>
      <c r="H55" s="100"/>
      <c r="I55" s="102"/>
      <c r="J55" s="102"/>
      <c r="K55" s="100"/>
      <c r="L55" s="100"/>
      <c r="M55" s="100"/>
      <c r="N55" s="100"/>
      <c r="O55" s="100"/>
      <c r="P55" s="100"/>
      <c r="Q55" s="100"/>
      <c r="R55" s="103"/>
      <c r="S55" s="103"/>
      <c r="T55" s="103"/>
    </row>
    <row r="56" spans="1:20" ht="15" customHeight="1" x14ac:dyDescent="0.25">
      <c r="A56" s="223" t="s">
        <v>39</v>
      </c>
      <c r="B56" s="223"/>
      <c r="C56" s="223"/>
      <c r="D56" s="223"/>
      <c r="E56" s="108">
        <f>AVERAGE(F54:F54)</f>
        <v>0.5</v>
      </c>
      <c r="F56" s="106" t="s">
        <v>40</v>
      </c>
      <c r="G56" s="100"/>
      <c r="H56" s="100"/>
      <c r="I56" s="102"/>
      <c r="J56" s="102"/>
      <c r="K56" s="100"/>
      <c r="L56" s="100"/>
      <c r="M56" s="100"/>
      <c r="N56" s="100"/>
      <c r="O56" s="100"/>
      <c r="P56" s="100"/>
      <c r="Q56" s="100"/>
      <c r="R56" s="103"/>
      <c r="S56" s="103"/>
      <c r="T56" s="103"/>
    </row>
  </sheetData>
  <mergeCells count="125">
    <mergeCell ref="L5:T5"/>
    <mergeCell ref="A6:B6"/>
    <mergeCell ref="A7:B7"/>
    <mergeCell ref="C7:T7"/>
    <mergeCell ref="S9:S10"/>
    <mergeCell ref="T9:T10"/>
    <mergeCell ref="I9:I10"/>
    <mergeCell ref="J9:J10"/>
    <mergeCell ref="K9:K10"/>
    <mergeCell ref="L9:L10"/>
    <mergeCell ref="R8:T8"/>
    <mergeCell ref="J6:K6"/>
    <mergeCell ref="L6:T6"/>
    <mergeCell ref="A3:B3"/>
    <mergeCell ref="C3:I3"/>
    <mergeCell ref="K3:T3"/>
    <mergeCell ref="A4:B4"/>
    <mergeCell ref="C4:I4"/>
    <mergeCell ref="J4:K4"/>
    <mergeCell ref="L4:T4"/>
    <mergeCell ref="A9:A10"/>
    <mergeCell ref="B9:B10"/>
    <mergeCell ref="C9:C10"/>
    <mergeCell ref="D9:D10"/>
    <mergeCell ref="E9:E10"/>
    <mergeCell ref="F9:F10"/>
    <mergeCell ref="G9:H9"/>
    <mergeCell ref="O9:O10"/>
    <mergeCell ref="A8:O8"/>
    <mergeCell ref="R9:R10"/>
    <mergeCell ref="M9:M10"/>
    <mergeCell ref="N9:N10"/>
    <mergeCell ref="P8:Q8"/>
    <mergeCell ref="P9:P10"/>
    <mergeCell ref="A5:B5"/>
    <mergeCell ref="C5:I5"/>
    <mergeCell ref="J5:K5"/>
    <mergeCell ref="B11:B14"/>
    <mergeCell ref="C11:C14"/>
    <mergeCell ref="L11:L14"/>
    <mergeCell ref="A11:A14"/>
    <mergeCell ref="A15:A17"/>
    <mergeCell ref="B15:B17"/>
    <mergeCell ref="C15:C17"/>
    <mergeCell ref="D15:D17"/>
    <mergeCell ref="L15:L17"/>
    <mergeCell ref="F13:F14"/>
    <mergeCell ref="E13:E14"/>
    <mergeCell ref="D13:D14"/>
    <mergeCell ref="A18:A20"/>
    <mergeCell ref="B18:B20"/>
    <mergeCell ref="C18:C20"/>
    <mergeCell ref="D18:D20"/>
    <mergeCell ref="L18:L20"/>
    <mergeCell ref="A21:A23"/>
    <mergeCell ref="B21:B23"/>
    <mergeCell ref="C21:C23"/>
    <mergeCell ref="D21:D23"/>
    <mergeCell ref="L21:L23"/>
    <mergeCell ref="D24:D26"/>
    <mergeCell ref="L24:L26"/>
    <mergeCell ref="B36:B38"/>
    <mergeCell ref="C36:C38"/>
    <mergeCell ref="D36:D38"/>
    <mergeCell ref="L36:L38"/>
    <mergeCell ref="A27:A29"/>
    <mergeCell ref="B27:B29"/>
    <mergeCell ref="C27:C29"/>
    <mergeCell ref="D27:D29"/>
    <mergeCell ref="L27:L29"/>
    <mergeCell ref="A30:A32"/>
    <mergeCell ref="B30:B32"/>
    <mergeCell ref="C30:C32"/>
    <mergeCell ref="D30:D32"/>
    <mergeCell ref="L30:L32"/>
    <mergeCell ref="A36:A38"/>
    <mergeCell ref="A33:A35"/>
    <mergeCell ref="B33:B35"/>
    <mergeCell ref="C33:C35"/>
    <mergeCell ref="D33:D35"/>
    <mergeCell ref="A54:D54"/>
    <mergeCell ref="A56:D56"/>
    <mergeCell ref="A48:A50"/>
    <mergeCell ref="B48:B50"/>
    <mergeCell ref="C48:C50"/>
    <mergeCell ref="D48:D50"/>
    <mergeCell ref="L48:L50"/>
    <mergeCell ref="A51:A53"/>
    <mergeCell ref="B51:B53"/>
    <mergeCell ref="C51:C53"/>
    <mergeCell ref="D51:D53"/>
    <mergeCell ref="L51:L53"/>
    <mergeCell ref="J13:J14"/>
    <mergeCell ref="I13:I14"/>
    <mergeCell ref="H13:H14"/>
    <mergeCell ref="G13:G14"/>
    <mergeCell ref="C42:C44"/>
    <mergeCell ref="D42:D44"/>
    <mergeCell ref="L42:L44"/>
    <mergeCell ref="A45:A47"/>
    <mergeCell ref="Q9:Q10"/>
    <mergeCell ref="L33:L35"/>
    <mergeCell ref="B45:B47"/>
    <mergeCell ref="C45:C47"/>
    <mergeCell ref="D45:D47"/>
    <mergeCell ref="L45:L47"/>
    <mergeCell ref="A39:A41"/>
    <mergeCell ref="B39:B41"/>
    <mergeCell ref="C39:C41"/>
    <mergeCell ref="D39:D41"/>
    <mergeCell ref="L39:L41"/>
    <mergeCell ref="A42:A44"/>
    <mergeCell ref="B42:B44"/>
    <mergeCell ref="A24:A26"/>
    <mergeCell ref="B24:B26"/>
    <mergeCell ref="C24:C26"/>
    <mergeCell ref="Q13:Q14"/>
    <mergeCell ref="N13:N14"/>
    <mergeCell ref="O13:O14"/>
    <mergeCell ref="P13:P14"/>
    <mergeCell ref="T13:T14"/>
    <mergeCell ref="S13:S14"/>
    <mergeCell ref="R13:R14"/>
    <mergeCell ref="M13:M14"/>
    <mergeCell ref="K13:K14"/>
  </mergeCells>
  <conditionalFormatting sqref="L11">
    <cfRule type="cellIs" dxfId="4" priority="11" operator="greaterThan">
      <formula>1</formula>
    </cfRule>
  </conditionalFormatting>
  <conditionalFormatting sqref="L15:L17">
    <cfRule type="cellIs" dxfId="3" priority="4" operator="greaterThan">
      <formula>1</formula>
    </cfRule>
  </conditionalFormatting>
  <conditionalFormatting sqref="L18:L20">
    <cfRule type="cellIs" dxfId="2" priority="3" operator="greaterThan">
      <formula>1</formula>
    </cfRule>
  </conditionalFormatting>
  <conditionalFormatting sqref="L21:L23">
    <cfRule type="cellIs" dxfId="1" priority="2" operator="greaterThan">
      <formula>1</formula>
    </cfRule>
  </conditionalFormatting>
  <conditionalFormatting sqref="L24:L53">
    <cfRule type="cellIs" dxfId="0" priority="1" operator="greaterThan">
      <formula>1</formula>
    </cfRule>
  </conditionalFormatting>
  <dataValidations count="4">
    <dataValidation type="date" operator="greaterThanOrEqual" allowBlank="1" showInputMessage="1" showErrorMessage="1" sqref="E54">
      <formula1>41426</formula1>
    </dataValidation>
    <dataValidation allowBlank="1" showInputMessage="1" showErrorMessage="1" promptTitle="Validación" prompt="El porcentaje no debe exceder el 100%" sqref="L42 L45 L48:L53 L11 L15:L39"/>
    <dataValidation type="date" allowBlank="1" showInputMessage="1" showErrorMessage="1" promptTitle="Validación" prompt="formato DD/MM/AA" sqref="G15:H53 H13 H11:H12 G11:G12 G13">
      <formula1>36526</formula1>
      <formula2>44177</formula2>
    </dataValidation>
    <dataValidation operator="greaterThanOrEqual" allowBlank="1" showInputMessage="1" showErrorMessage="1" sqref="E15:E53 E11:E12 E13"/>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8"/>
  <sheetViews>
    <sheetView workbookViewId="0">
      <selection activeCell="D11" sqref="D11"/>
    </sheetView>
  </sheetViews>
  <sheetFormatPr baseColWidth="10" defaultColWidth="11.42578125" defaultRowHeight="15" x14ac:dyDescent="0.25"/>
  <cols>
    <col min="1" max="1" width="11.42578125" style="43"/>
    <col min="2" max="2" width="25.28515625" style="42" bestFit="1" customWidth="1"/>
    <col min="3" max="3" width="58.42578125" style="43" bestFit="1" customWidth="1"/>
    <col min="4" max="16384" width="11.42578125" style="43"/>
  </cols>
  <sheetData>
    <row r="1" spans="2:8" ht="15.75" customHeight="1" x14ac:dyDescent="0.25"/>
    <row r="2" spans="2:8" ht="60" x14ac:dyDescent="0.25">
      <c r="B2" s="44" t="s">
        <v>75</v>
      </c>
      <c r="C2" s="45" t="s">
        <v>76</v>
      </c>
    </row>
    <row r="3" spans="2:8" x14ac:dyDescent="0.25">
      <c r="B3" s="46"/>
      <c r="C3" s="46"/>
    </row>
    <row r="4" spans="2:8" x14ac:dyDescent="0.25">
      <c r="B4" s="274" t="s">
        <v>78</v>
      </c>
      <c r="C4" s="274"/>
    </row>
    <row r="5" spans="2:8" ht="30" x14ac:dyDescent="0.25">
      <c r="B5" s="44" t="s">
        <v>58</v>
      </c>
      <c r="C5" s="45" t="s">
        <v>79</v>
      </c>
    </row>
    <row r="6" spans="2:8" ht="30" x14ac:dyDescent="0.25">
      <c r="B6" s="44" t="s">
        <v>59</v>
      </c>
      <c r="C6" s="45" t="s">
        <v>80</v>
      </c>
    </row>
    <row r="7" spans="2:8" ht="45" x14ac:dyDescent="0.25">
      <c r="B7" s="44" t="s">
        <v>60</v>
      </c>
      <c r="C7" s="45" t="s">
        <v>81</v>
      </c>
    </row>
    <row r="8" spans="2:8" ht="30" x14ac:dyDescent="0.25">
      <c r="B8" s="44" t="s">
        <v>61</v>
      </c>
      <c r="C8" s="45" t="s">
        <v>53</v>
      </c>
    </row>
    <row r="9" spans="2:8" ht="120" x14ac:dyDescent="0.25">
      <c r="B9" s="44" t="s">
        <v>62</v>
      </c>
      <c r="C9" s="45" t="s">
        <v>82</v>
      </c>
    </row>
    <row r="10" spans="2:8" ht="30" x14ac:dyDescent="0.25">
      <c r="B10" s="44" t="s">
        <v>63</v>
      </c>
      <c r="C10" s="45" t="s">
        <v>64</v>
      </c>
      <c r="H10" s="114"/>
    </row>
    <row r="11" spans="2:8" ht="45" x14ac:dyDescent="0.25">
      <c r="B11" s="44" t="s">
        <v>65</v>
      </c>
      <c r="C11" s="45" t="s">
        <v>66</v>
      </c>
    </row>
    <row r="12" spans="2:8" ht="30" x14ac:dyDescent="0.25">
      <c r="B12" s="44" t="s">
        <v>67</v>
      </c>
      <c r="C12" s="47" t="s">
        <v>68</v>
      </c>
    </row>
    <row r="13" spans="2:8" ht="45" x14ac:dyDescent="0.25">
      <c r="B13" s="44" t="s">
        <v>69</v>
      </c>
      <c r="C13" s="45" t="s">
        <v>70</v>
      </c>
    </row>
    <row r="14" spans="2:8" x14ac:dyDescent="0.25">
      <c r="B14" s="44" t="s">
        <v>71</v>
      </c>
      <c r="C14" s="47" t="s">
        <v>72</v>
      </c>
    </row>
    <row r="15" spans="2:8" ht="45" x14ac:dyDescent="0.25">
      <c r="B15" s="44" t="s">
        <v>73</v>
      </c>
      <c r="C15" s="45" t="s">
        <v>74</v>
      </c>
    </row>
    <row r="16" spans="2:8" ht="45" x14ac:dyDescent="0.25">
      <c r="B16" s="44" t="s">
        <v>73</v>
      </c>
      <c r="C16" s="47"/>
    </row>
    <row r="17" spans="2:3" x14ac:dyDescent="0.25">
      <c r="B17" s="270" t="s">
        <v>77</v>
      </c>
      <c r="C17" s="271"/>
    </row>
    <row r="18" spans="2:3" x14ac:dyDescent="0.25">
      <c r="B18" s="272"/>
      <c r="C18" s="273"/>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2020</a_x00f1_o>
    <Anexo_x002d_2 xmlns="a5edb944-702a-422f-a9f0-dff332e0298c">
      <Url xsi:nil="true"/>
      <Description xsi:nil="true"/>
    </Anexo_x002d_2>
    <Anexo xmlns="a5edb944-702a-422f-a9f0-dff332e0298c">
      <Url>https://www.adr.gov.co/atencion-al-ciudadano/transparencia/control/Informescontrolinterno/Anexo%20-%20Matriz%20Plan%20Mejoramiento%20Archivistico%20(PMA).xlsx</Url>
      <Description>Anexo - Matriz Plan de Mejoramiento Archivístico (PMA)</Description>
    </Anexo>
    <MostrarEnPagina xmlns="9714ea42-2861-4926-874d-496a42cd6e58">Informe de Control Interno</MostrarEnPagina>
    <ACAPITE xmlns="9714ea42-2861-4926-874d-496a42cd6e58">Anexo - Matriz Plan Mejoramiento Archivistico (PMA)</ACAPITE>
    <FechaNormograma xmlns="9714ea42-2861-4926-874d-496a42cd6e58">2020-03-04T00:00:00+00:00</FechaNormograma>
    <OrdenDoc xmlns="9714ea42-2861-4926-874d-496a42cd6e58">8</OrdenDoc>
    <DocumentoPublicado xmlns="9714ea42-2861-4926-874d-496a42cd6e58">true</DocumentoPublicado>
    <Numero xmlns="9714ea42-2861-4926-874d-496a42cd6e58">8</Numero>
  </documentManagement>
</p:properties>
</file>

<file path=customXml/itemProps1.xml><?xml version="1.0" encoding="utf-8"?>
<ds:datastoreItem xmlns:ds="http://schemas.openxmlformats.org/officeDocument/2006/customXml" ds:itemID="{675779FB-5E96-4C73-AB2C-3F4709D40F48}"/>
</file>

<file path=customXml/itemProps2.xml><?xml version="1.0" encoding="utf-8"?>
<ds:datastoreItem xmlns:ds="http://schemas.openxmlformats.org/officeDocument/2006/customXml" ds:itemID="{C09F9B01-D5B1-4F57-9191-D0024797FA27}"/>
</file>

<file path=customXml/itemProps3.xml><?xml version="1.0" encoding="utf-8"?>
<ds:datastoreItem xmlns:ds="http://schemas.openxmlformats.org/officeDocument/2006/customXml" ds:itemID="{A1E3257F-63B8-4114-AF62-7EF3B07AD9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PMA</vt:lpstr>
      <vt:lpstr>PMA modificado Enero 2018</vt:lpstr>
      <vt:lpstr>PM AGN</vt:lpstr>
      <vt:lpstr>Instructivo PMA</vt:lpstr>
      <vt:lpstr>'PM AGN'!Títulos_a_imprimir</vt:lpstr>
      <vt:lpstr>PMA!Títulos_a_imprimir</vt:lpstr>
      <vt:lpstr>'PMA modificado Enero 2018'!Títulos_a_imprimir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 Matriz Plan de Mejoramiento Archivístico (PMA)</dc:title>
  <dc:creator>YENNI MARCELA GASCA MUETE</dc:creator>
  <cp:lastModifiedBy>Hector Fabio Rodriguez Devia</cp:lastModifiedBy>
  <cp:lastPrinted>2018-03-07T15:33:50Z</cp:lastPrinted>
  <dcterms:created xsi:type="dcterms:W3CDTF">2016-07-06T19:37:36Z</dcterms:created>
  <dcterms:modified xsi:type="dcterms:W3CDTF">2020-03-04T17:30:26Z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68b128d4-3da0-4567-a9a1-06053d9f5431</vt:lpwstr>
  </property>
</Properties>
</file>